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440" windowHeight="9480" tabRatio="773" firstSheet="16" activeTab="24"/>
  </bookViews>
  <sheets>
    <sheet name="Palt" sheetId="1" r:id="rId1"/>
    <sheet name="Track" sheetId="2" r:id="rId2"/>
    <sheet name="Ozone" sheetId="3" r:id="rId3"/>
    <sheet name="EVY_T" sheetId="4" r:id="rId4"/>
    <sheet name="EVY_RH" sheetId="5" r:id="rId5"/>
    <sheet name="EVY_O3" sheetId="6" r:id="rId6"/>
    <sheet name="EVY_CO" sheetId="7" r:id="rId7"/>
    <sheet name="EVY_SO2" sheetId="8" r:id="rId8"/>
    <sheet name="EVY_Bap" sheetId="9" r:id="rId9"/>
    <sheet name="EVY_Bscat" sheetId="10" r:id="rId10"/>
    <sheet name="N70_T" sheetId="11" r:id="rId11"/>
    <sheet name="N70_RH" sheetId="12" r:id="rId12"/>
    <sheet name="N70_O3" sheetId="13" r:id="rId13"/>
    <sheet name="N70_CO" sheetId="14" r:id="rId14"/>
    <sheet name="N70_SO2" sheetId="15" r:id="rId15"/>
    <sheet name="N70_Bap" sheetId="16" r:id="rId16"/>
    <sheet name="N70_Bscat" sheetId="17" r:id="rId17"/>
    <sheet name="PNE_T" sheetId="18" r:id="rId18"/>
    <sheet name="PNE_RH" sheetId="19" r:id="rId19"/>
    <sheet name="PNE_O3" sheetId="20" r:id="rId20"/>
    <sheet name="PNE_CO" sheetId="21" r:id="rId21"/>
    <sheet name="PNE_SO2" sheetId="22" r:id="rId22"/>
    <sheet name="PNE_Bap" sheetId="23" r:id="rId23"/>
    <sheet name="PNE_Bscat" sheetId="24" r:id="rId24"/>
    <sheet name="Data" sheetId="25" r:id="rId25"/>
    <sheet name="TrackData" sheetId="26" r:id="rId26"/>
    <sheet name="Notes" sheetId="27" r:id="rId27"/>
    <sheet name="COts" sheetId="28" r:id="rId28"/>
    <sheet name="SO2ts" sheetId="29" r:id="rId29"/>
  </sheets>
  <definedNames/>
  <calcPr fullCalcOnLoad="1"/>
</workbook>
</file>

<file path=xl/sharedStrings.xml><?xml version="1.0" encoding="utf-8"?>
<sst xmlns="http://schemas.openxmlformats.org/spreadsheetml/2006/main" count="1923" uniqueCount="1846">
  <si>
    <t>143805 Level @ 4.5Kft TEIs in zero mode.  Head direct PNE</t>
  </si>
  <si>
    <t>144305 TEIs in run mode level @ 4.5Kft direct PNE</t>
  </si>
  <si>
    <t>144440*Hit event marker accidentally on Rustrak</t>
  </si>
  <si>
    <t xml:space="preserve">144538 Status level @ 4.5Kft direct PNE: 60.7; 891.4; 0.272(1.6); </t>
  </si>
  <si>
    <t xml:space="preserve">       0.016; 21.6; 64.9; 3.528(1.76)</t>
  </si>
  <si>
    <t>144825 Begin spiral down over PNE from 4.5Kft @ 300ft/min</t>
  </si>
  <si>
    <t>145857 Held @ 2.2Kft for traffic over ONE</t>
  </si>
  <si>
    <t>145930 Resume descent @ 300ft/min over PNE</t>
  </si>
  <si>
    <t>150107*Low approach to ~20ft AGL rnwy 24 PNE.  Nav/time fix mid-field</t>
  </si>
  <si>
    <t>RF-46 2001 Summer Study. http://www.meto.umd.edu/~umdair/rammpp01.html</t>
  </si>
  <si>
    <t>150120 TEIs in zero mode in PNE pattern @ 1.1Kft</t>
  </si>
  <si>
    <t>1502   PNE alt 29.92</t>
  </si>
  <si>
    <t>150230 Conclude neph DAS gracefully</t>
  </si>
  <si>
    <t>150350 PSAP pump off</t>
  </si>
  <si>
    <t>150410 PSAP DAS concluded gracefully</t>
  </si>
  <si>
    <t>150759 Land PNE.  Pumps off.  Taxi</t>
  </si>
  <si>
    <t>151024 Conclude Rustrak</t>
  </si>
  <si>
    <t>151150 Research power off</t>
  </si>
  <si>
    <t>Raw Data Files:</t>
  </si>
  <si>
    <t>GPS    01072546.trk</t>
  </si>
  <si>
    <t>DAS    1072546x.dta (x: 1=RH,2=Pr,3=SO2,4=Mode,5=T,7=O3,8=CO)</t>
  </si>
  <si>
    <t>PSAP   12061232.psp</t>
  </si>
  <si>
    <t>NEPH   01072546.dat</t>
  </si>
  <si>
    <t>END:flight46.txt</t>
  </si>
  <si>
    <t>Latest Revision: 03/18/2002</t>
  </si>
  <si>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</si>
  <si>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</si>
  <si>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</si>
  <si>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</si>
  <si>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</si>
  <si>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</si>
  <si>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</si>
  <si>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</si>
  <si>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</si>
  <si>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</si>
  <si>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</si>
  <si>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</si>
  <si>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</si>
  <si>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</si>
  <si>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</si>
  <si>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</si>
  <si>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</si>
  <si>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</si>
  <si>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</si>
  <si>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</si>
  <si>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</si>
  <si>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</si>
  <si>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</si>
  <si>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</si>
  <si>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</si>
  <si>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</si>
  <si>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</si>
  <si>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</si>
  <si>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</si>
  <si>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</si>
  <si>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</si>
  <si>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</si>
  <si>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</si>
  <si>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</si>
  <si>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</si>
  <si>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</si>
  <si>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</si>
  <si>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</si>
  <si>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</si>
  <si>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</si>
  <si>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</si>
  <si>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</si>
  <si>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</si>
  <si>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</si>
  <si>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</si>
  <si>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</si>
  <si>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</si>
  <si>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</si>
  <si>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</si>
  <si>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</si>
  <si>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</si>
  <si>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</si>
  <si>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</si>
  <si>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</si>
  <si>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</si>
  <si>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</si>
  <si>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</si>
  <si>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</si>
  <si>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</si>
  <si>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</si>
  <si>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</si>
  <si>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</si>
  <si>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</si>
  <si>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</si>
  <si>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</si>
  <si>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N4005.40365</t>
  </si>
  <si>
    <t>W07500.43345</t>
  </si>
  <si>
    <t>N4005.40397</t>
  </si>
  <si>
    <t>N4005.40236</t>
  </si>
  <si>
    <t>W07500.43056</t>
  </si>
  <si>
    <t>N4005.40076</t>
  </si>
  <si>
    <t>N4005.39979</t>
  </si>
  <si>
    <t>W07500.43024</t>
  </si>
  <si>
    <t>N4005.39818</t>
  </si>
  <si>
    <t>W07500.43217</t>
  </si>
  <si>
    <t>N4005.39721</t>
  </si>
  <si>
    <t>W07500.43410</t>
  </si>
  <si>
    <t>N4005.39689</t>
  </si>
  <si>
    <t>W07500.43539</t>
  </si>
  <si>
    <t>W07500.43699</t>
  </si>
  <si>
    <t>N4005.39528</t>
  </si>
  <si>
    <t>N4005.39593</t>
  </si>
  <si>
    <t>N4005.39432</t>
  </si>
  <si>
    <t>W07500.43088</t>
  </si>
  <si>
    <t>N4005.37951</t>
  </si>
  <si>
    <t>W07500.41382</t>
  </si>
  <si>
    <t>W07500.41253</t>
  </si>
  <si>
    <t>W07500.41286</t>
  </si>
  <si>
    <t>N4005.37822</t>
  </si>
  <si>
    <t>W07500.41060</t>
  </si>
  <si>
    <t>N4005.37855</t>
  </si>
  <si>
    <t>W07500.40964</t>
  </si>
  <si>
    <t>N4005.38048</t>
  </si>
  <si>
    <t>W07500.41028</t>
  </si>
  <si>
    <t>N4005.37887</t>
  </si>
  <si>
    <t>W07500.41092</t>
  </si>
  <si>
    <t>N4005.38016</t>
  </si>
  <si>
    <t>N4005.38402</t>
  </si>
  <si>
    <t>W07500.41607</t>
  </si>
  <si>
    <t>N4005.38273</t>
  </si>
  <si>
    <t>W07500.41575</t>
  </si>
  <si>
    <t>W07500.41414</t>
  </si>
  <si>
    <t>N4005.38241</t>
  </si>
  <si>
    <t>W07500.41543</t>
  </si>
  <si>
    <t>N4005.38337</t>
  </si>
  <si>
    <t>W07500.41672</t>
  </si>
  <si>
    <t>N4005.37275</t>
  </si>
  <si>
    <t>W07500.40223</t>
  </si>
  <si>
    <t>N4005.33831</t>
  </si>
  <si>
    <t>W07500.35782</t>
  </si>
  <si>
    <t>N4005.35215</t>
  </si>
  <si>
    <t>W07500.31565</t>
  </si>
  <si>
    <t>N4005.38498</t>
  </si>
  <si>
    <t>W07500.27284</t>
  </si>
  <si>
    <t>N4005.42779</t>
  </si>
  <si>
    <t>W07500.21072</t>
  </si>
  <si>
    <t>N4005.45129</t>
  </si>
  <si>
    <t>W07500.15633</t>
  </si>
  <si>
    <t>N4005.44968</t>
  </si>
  <si>
    <t>W07500.15762</t>
  </si>
  <si>
    <t>N4005.45032</t>
  </si>
  <si>
    <t>W07500.15890</t>
  </si>
  <si>
    <t>N4005.45097</t>
  </si>
  <si>
    <t>W07500.15955</t>
  </si>
  <si>
    <t>W07500.15987</t>
  </si>
  <si>
    <t>N4005.45193</t>
  </si>
  <si>
    <t>W07500.16051</t>
  </si>
  <si>
    <t>N4005.45225</t>
  </si>
  <si>
    <t>N4005.45258</t>
  </si>
  <si>
    <t>W07500.15858</t>
  </si>
  <si>
    <t>N4005.45161</t>
  </si>
  <si>
    <t>W07500.15729</t>
  </si>
  <si>
    <t>N4005.45064</t>
  </si>
  <si>
    <t>W07500.15504</t>
  </si>
  <si>
    <t>N4005.45000</t>
  </si>
  <si>
    <t>W07500.15343</t>
  </si>
  <si>
    <t>W07500.15279</t>
  </si>
  <si>
    <t>N4005.44936</t>
  </si>
  <si>
    <t>W07500.15247</t>
  </si>
  <si>
    <t>W07500.15182</t>
  </si>
  <si>
    <t>N4005.44904</t>
  </si>
  <si>
    <t>W07500.15118</t>
  </si>
  <si>
    <t>N4005.44839</t>
  </si>
  <si>
    <t>W07500.14796</t>
  </si>
  <si>
    <t>N4005.44646</t>
  </si>
  <si>
    <t>W07500.14732</t>
  </si>
  <si>
    <t>N4005.44582</t>
  </si>
  <si>
    <t>W07500.14828</t>
  </si>
  <si>
    <t>N4005.44549</t>
  </si>
  <si>
    <t>W07500.14925</t>
  </si>
  <si>
    <t>W07500.14345</t>
  </si>
  <si>
    <t>N4005.42200</t>
  </si>
  <si>
    <t>W07500.10837</t>
  </si>
  <si>
    <t>W07500.12189</t>
  </si>
  <si>
    <t>N4005.39206</t>
  </si>
  <si>
    <t>W07500.12961</t>
  </si>
  <si>
    <t>N4005.37372</t>
  </si>
  <si>
    <t>W07500.15472</t>
  </si>
  <si>
    <t>N4005.29229</t>
  </si>
  <si>
    <t>W07500.27735</t>
  </si>
  <si>
    <t>N4005.14165</t>
  </si>
  <si>
    <t>W07500.49268</t>
  </si>
  <si>
    <t>N4004.94081</t>
  </si>
  <si>
    <t>W07500.78300</t>
  </si>
  <si>
    <t>N4004.75155</t>
  </si>
  <si>
    <t>W07501.04822</t>
  </si>
  <si>
    <t>N4004.52239</t>
  </si>
  <si>
    <t>W07501.36751</t>
  </si>
  <si>
    <t>N4004.32894</t>
  </si>
  <si>
    <t>W07501.60665</t>
  </si>
  <si>
    <t>N4004.09109</t>
  </si>
  <si>
    <t>W07501.88153</t>
  </si>
  <si>
    <t>N4003.82812</t>
  </si>
  <si>
    <t>W07502.06177</t>
  </si>
  <si>
    <t>N4003.51881</t>
  </si>
  <si>
    <t>W07502.05437</t>
  </si>
  <si>
    <t>N4003.22978</t>
  </si>
  <si>
    <t>W07501.83904</t>
  </si>
  <si>
    <t>N4003.00640</t>
  </si>
  <si>
    <t>W07501.48467</t>
  </si>
  <si>
    <t>N4002.81360</t>
  </si>
  <si>
    <t>W07501.03953</t>
  </si>
  <si>
    <t>N4002.68454</t>
  </si>
  <si>
    <t>W07500.61177</t>
  </si>
  <si>
    <t>N4002.54517</t>
  </si>
  <si>
    <t>W07500.08842</t>
  </si>
  <si>
    <t>N4002.34111</t>
  </si>
  <si>
    <t>W07459.64875</t>
  </si>
  <si>
    <t>N4002.11838</t>
  </si>
  <si>
    <t>W07459.23322</t>
  </si>
  <si>
    <t>N4001.89693</t>
  </si>
  <si>
    <t>W07458.76909</t>
  </si>
  <si>
    <t>N4001.66841</t>
  </si>
  <si>
    <t>W07458.37802</t>
  </si>
  <si>
    <t>N4001.45308</t>
  </si>
  <si>
    <t>W07457.97827</t>
  </si>
  <si>
    <t>N4001.30052</t>
  </si>
  <si>
    <t>W07457.54150</t>
  </si>
  <si>
    <t>N4001.11512</t>
  </si>
  <si>
    <t>W07457.07350</t>
  </si>
  <si>
    <t>N4000.89303</t>
  </si>
  <si>
    <t>W07456.68727</t>
  </si>
  <si>
    <t>N4000.64262</t>
  </si>
  <si>
    <t>W07456.32227</t>
  </si>
  <si>
    <t>N4000.34490</t>
  </si>
  <si>
    <t>W07455.97916</t>
  </si>
  <si>
    <t>N4000.17238</t>
  </si>
  <si>
    <t>W07455.52920</t>
  </si>
  <si>
    <t>N4000.06777</t>
  </si>
  <si>
    <t>W07455.03320</t>
  </si>
  <si>
    <t>N3959.90266</t>
  </si>
  <si>
    <t>W07454.65340</t>
  </si>
  <si>
    <t>N3959.66319</t>
  </si>
  <si>
    <t>W07454.32059</t>
  </si>
  <si>
    <t>N3959.40151</t>
  </si>
  <si>
    <t>W07454.02416</t>
  </si>
  <si>
    <t>N3959.15529</t>
  </si>
  <si>
    <t>W07453.70422</t>
  </si>
  <si>
    <t>N3958.84662</t>
  </si>
  <si>
    <t>W07453.33118</t>
  </si>
  <si>
    <t>N3958.60039</t>
  </si>
  <si>
    <t>W07452.98936</t>
  </si>
  <si>
    <t>N3958.37154</t>
  </si>
  <si>
    <t>W07452.67136</t>
  </si>
  <si>
    <t>N3958.15010</t>
  </si>
  <si>
    <t>W07452.33790</t>
  </si>
  <si>
    <t>N3957.93188</t>
  </si>
  <si>
    <t>W07451.94233</t>
  </si>
  <si>
    <t>N3957.69112</t>
  </si>
  <si>
    <t>W07451.53324</t>
  </si>
  <si>
    <t>N3957.46227</t>
  </si>
  <si>
    <t>W07451.14089</t>
  </si>
  <si>
    <t>N3957.21637</t>
  </si>
  <si>
    <t>W07450.72085</t>
  </si>
  <si>
    <t>N3956.97690</t>
  </si>
  <si>
    <t>W07450.39126</t>
  </si>
  <si>
    <t>N3956.66630</t>
  </si>
  <si>
    <t>W07450.18495</t>
  </si>
  <si>
    <t>N3956.34218</t>
  </si>
  <si>
    <t>W07449.93582</t>
  </si>
  <si>
    <t>N3956.06216</t>
  </si>
  <si>
    <t>W07449.61589</t>
  </si>
  <si>
    <t>N3955.77892</t>
  </si>
  <si>
    <t>W07449.33909</t>
  </si>
  <si>
    <t>N3955.43710</t>
  </si>
  <si>
    <t>W07449.08256</t>
  </si>
  <si>
    <t>N3955.08434</t>
  </si>
  <si>
    <t>W07448.95349</t>
  </si>
  <si>
    <t>N3954.73415</t>
  </si>
  <si>
    <t>W07448.89942</t>
  </si>
  <si>
    <t>N3954.38299</t>
  </si>
  <si>
    <t>W07448.94191</t>
  </si>
  <si>
    <t>N3954.00963</t>
  </si>
  <si>
    <t>W07449.07001</t>
  </si>
  <si>
    <t>N3953.68969</t>
  </si>
  <si>
    <t>W07449.19039</t>
  </si>
  <si>
    <t>N3953.33210</t>
  </si>
  <si>
    <t>W07449.31044</t>
  </si>
  <si>
    <t>N3953.00605</t>
  </si>
  <si>
    <t>W07449.36162</t>
  </si>
  <si>
    <t>N3952.61853</t>
  </si>
  <si>
    <t>W07449.35100</t>
  </si>
  <si>
    <t>N3952.32306</t>
  </si>
  <si>
    <t>W07449.38415</t>
  </si>
  <si>
    <t>N3952.04078</t>
  </si>
  <si>
    <t>W07449.47878</t>
  </si>
  <si>
    <t>N3951.73050</t>
  </si>
  <si>
    <t>W07449.59239</t>
  </si>
  <si>
    <t>N3951.41604</t>
  </si>
  <si>
    <t>W07449.68059</t>
  </si>
  <si>
    <t>N3951.09321</t>
  </si>
  <si>
    <t>W07449.77167</t>
  </si>
  <si>
    <t>N3950.79162</t>
  </si>
  <si>
    <t>W07449.88787</t>
  </si>
  <si>
    <t>N3950.45624</t>
  </si>
  <si>
    <t>W07449.98765</t>
  </si>
  <si>
    <t>N3950.14564</t>
  </si>
  <si>
    <t>W07450.11414</t>
  </si>
  <si>
    <t>N3949.84502</t>
  </si>
  <si>
    <t>W07450.26702</t>
  </si>
  <si>
    <t>N3949.55244</t>
  </si>
  <si>
    <t>W07450.44212</t>
  </si>
  <si>
    <t>N3949.29785</t>
  </si>
  <si>
    <t>W07450.59822</t>
  </si>
  <si>
    <t>N3948.96632</t>
  </si>
  <si>
    <t>W07450.80583</t>
  </si>
  <si>
    <t>N3948.70529</t>
  </si>
  <si>
    <t>W07450.98060</t>
  </si>
  <si>
    <t>N3948.43042</t>
  </si>
  <si>
    <t>W07451.15505</t>
  </si>
  <si>
    <t>N3948.13656</t>
  </si>
  <si>
    <t>W07451.34624</t>
  </si>
  <si>
    <t>N3947.86748</t>
  </si>
  <si>
    <t>W07451.54708</t>
  </si>
  <si>
    <t>N3947.57876</t>
  </si>
  <si>
    <t>W07451.75147</t>
  </si>
  <si>
    <t>N3947.30228</t>
  </si>
  <si>
    <t>W07451.95328</t>
  </si>
  <si>
    <t>N3947.03063</t>
  </si>
  <si>
    <t>W07452.15090</t>
  </si>
  <si>
    <t>N3946.79631</t>
  </si>
  <si>
    <t>W07452.30990</t>
  </si>
  <si>
    <t>N3946.55845</t>
  </si>
  <si>
    <t>W07452.48532</t>
  </si>
  <si>
    <t>N3946.25783</t>
  </si>
  <si>
    <t>W07452.69711</t>
  </si>
  <si>
    <t>N3946.03478</t>
  </si>
  <si>
    <t>W07452.88186</t>
  </si>
  <si>
    <t>N3945.77600</t>
  </si>
  <si>
    <t>W07453.09686</t>
  </si>
  <si>
    <t>N3945.42710</t>
  </si>
  <si>
    <t>W07453.38236</t>
  </si>
  <si>
    <t>N3945.16639</t>
  </si>
  <si>
    <t>W07453.60509</t>
  </si>
  <si>
    <t>N3944.91243</t>
  </si>
  <si>
    <t>W07453.80979</t>
  </si>
  <si>
    <t>N3944.62469</t>
  </si>
  <si>
    <t>W07454.05666</t>
  </si>
  <si>
    <t>N3944.35722</t>
  </si>
  <si>
    <t>W07454.26652</t>
  </si>
  <si>
    <t>N3944.09007</t>
  </si>
  <si>
    <t>W07454.48313</t>
  </si>
  <si>
    <t>N3943.82260</t>
  </si>
  <si>
    <t>W07454.69074</t>
  </si>
  <si>
    <t>N3943.55899</t>
  </si>
  <si>
    <t>W07454.89094</t>
  </si>
  <si>
    <t>N3943.27575</t>
  </si>
  <si>
    <t>W07455.12332</t>
  </si>
  <si>
    <t>N3942.96933</t>
  </si>
  <si>
    <t>W07455.36022</t>
  </si>
  <si>
    <t>N3942.69028</t>
  </si>
  <si>
    <t>W07455.57909</t>
  </si>
  <si>
    <t>N3942.43407</t>
  </si>
  <si>
    <t>W07455.78089</t>
  </si>
  <si>
    <t>N3942.15502</t>
  </si>
  <si>
    <t>W07456.00330</t>
  </si>
  <si>
    <t>N3941.87403</t>
  </si>
  <si>
    <t>W07456.23054</t>
  </si>
  <si>
    <t>N3941.59336</t>
  </si>
  <si>
    <t>W07456.46196</t>
  </si>
  <si>
    <t>N3941.29564</t>
  </si>
  <si>
    <t>W07456.70079</t>
  </si>
  <si>
    <t>N3941.01078</t>
  </si>
  <si>
    <t>W07456.93671</t>
  </si>
  <si>
    <t>N3940.72851</t>
  </si>
  <si>
    <t>W07457.15204</t>
  </si>
  <si>
    <t>N3940.48325</t>
  </si>
  <si>
    <t>W07457.35771</t>
  </si>
  <si>
    <t>N3940.19679</t>
  </si>
  <si>
    <t>W07457.59396</t>
  </si>
  <si>
    <t>N3939.94284</t>
  </si>
  <si>
    <t>W07457.80543</t>
  </si>
  <si>
    <t>N3939.66668</t>
  </si>
  <si>
    <t>W07458.03749</t>
  </si>
  <si>
    <t>N3939.38955</t>
  </si>
  <si>
    <t>W07458.27986</t>
  </si>
  <si>
    <t>N3939.12305</t>
  </si>
  <si>
    <t>W07458.51739</t>
  </si>
  <si>
    <t>N3938.83111</t>
  </si>
  <si>
    <t>W07458.78293</t>
  </si>
  <si>
    <t>N3938.57942</t>
  </si>
  <si>
    <t>W07459.00630</t>
  </si>
  <si>
    <t>N3938.34671</t>
  </si>
  <si>
    <t>W07459.22775</t>
  </si>
  <si>
    <t>N3938.08664</t>
  </si>
  <si>
    <t>W07459.48234</t>
  </si>
  <si>
    <t>N3937.82207</t>
  </si>
  <si>
    <t>W07459.79037</t>
  </si>
  <si>
    <t>N3937.58260</t>
  </si>
  <si>
    <t>W07500.06943</t>
  </si>
  <si>
    <t>N3937.37081</t>
  </si>
  <si>
    <t>W07500.32660</t>
  </si>
  <si>
    <t>N3937.14100</t>
  </si>
  <si>
    <t>W07500.60308</t>
  </si>
  <si>
    <t>N3936.90089</t>
  </si>
  <si>
    <t>W07500.88857</t>
  </si>
  <si>
    <t>N3936.68138</t>
  </si>
  <si>
    <t>W07501.15733</t>
  </si>
  <si>
    <t>N3936.45865</t>
  </si>
  <si>
    <t>W07501.43606</t>
  </si>
  <si>
    <t>N3936.22240</t>
  </si>
  <si>
    <t>W07501.72381</t>
  </si>
  <si>
    <t>N3935.98036</t>
  </si>
  <si>
    <t>W07502.02218</t>
  </si>
  <si>
    <t>N3935.76599</t>
  </si>
  <si>
    <t>W07502.28482</t>
  </si>
  <si>
    <t>N3935.51301</t>
  </si>
  <si>
    <t>W07502.58802</t>
  </si>
  <si>
    <t>N3935.27708</t>
  </si>
  <si>
    <t>W07502.87448</t>
  </si>
  <si>
    <t>N3935.04759</t>
  </si>
  <si>
    <t>W07503.15128</t>
  </si>
  <si>
    <t>N3934.82293</t>
  </si>
  <si>
    <t>W07503.42680</t>
  </si>
  <si>
    <t>N3934.59376</t>
  </si>
  <si>
    <t>W07503.71648</t>
  </si>
  <si>
    <t>N3934.36266</t>
  </si>
  <si>
    <t>W07503.98620</t>
  </si>
  <si>
    <t>N3934.11998</t>
  </si>
  <si>
    <t>W07504.27878</t>
  </si>
  <si>
    <t>N3933.86281</t>
  </si>
  <si>
    <t>W07504.58616</t>
  </si>
  <si>
    <t>N3933.64168</t>
  </si>
  <si>
    <t>W07504.83818</t>
  </si>
  <si>
    <t>N3933.40930</t>
  </si>
  <si>
    <t>W07505.10404</t>
  </si>
  <si>
    <t>N3933.17273</t>
  </si>
  <si>
    <t>W07505.36153</t>
  </si>
  <si>
    <t>N3932.92103</t>
  </si>
  <si>
    <t>W07505.63125</t>
  </si>
  <si>
    <t>N3932.67866</t>
  </si>
  <si>
    <t>W07505.88617</t>
  </si>
  <si>
    <t>N3932.43340</t>
  </si>
  <si>
    <t>W07506.13111</t>
  </si>
  <si>
    <t>N3932.19265</t>
  </si>
  <si>
    <t>W07506.38088</t>
  </si>
  <si>
    <t>N3931.95254</t>
  </si>
  <si>
    <t>W07506.62517</t>
  </si>
  <si>
    <t>N3931.70373</t>
  </si>
  <si>
    <t>W07506.87430</t>
  </si>
  <si>
    <t>N3931.45912</t>
  </si>
  <si>
    <t>W07507.12439</t>
  </si>
  <si>
    <t>N3931.19293</t>
  </si>
  <si>
    <t>W07507.39025</t>
  </si>
  <si>
    <t>N3930.95218</t>
  </si>
  <si>
    <t>W07507.64806</t>
  </si>
  <si>
    <t>N3930.70306</t>
  </si>
  <si>
    <t>W07507.90909</t>
  </si>
  <si>
    <t>N3930.46294</t>
  </si>
  <si>
    <t>W07508.16498</t>
  </si>
  <si>
    <t>N3930.19515</t>
  </si>
  <si>
    <t>W07508.44114</t>
  </si>
  <si>
    <t>N3929.90354</t>
  </si>
  <si>
    <t>W07508.74723</t>
  </si>
  <si>
    <t>N3929.67952</t>
  </si>
  <si>
    <t>W07508.97865</t>
  </si>
  <si>
    <t>N3929.43169</t>
  </si>
  <si>
    <t>W07509.23679</t>
  </si>
  <si>
    <t>N3929.17774</t>
  </si>
  <si>
    <t>W07509.50136</t>
  </si>
  <si>
    <t>N3928.91316</t>
  </si>
  <si>
    <t>W07509.77623</t>
  </si>
  <si>
    <t>N3928.62349</t>
  </si>
  <si>
    <t>W07510.08200</t>
  </si>
  <si>
    <t>N3928.38885</t>
  </si>
  <si>
    <t>W07510.43509</t>
  </si>
  <si>
    <t>N3928.30902</t>
  </si>
  <si>
    <t>W07510.87025</t>
  </si>
  <si>
    <t>N3928.28617</t>
  </si>
  <si>
    <t>W07511.29576</t>
  </si>
  <si>
    <t>N3928.27684</t>
  </si>
  <si>
    <t>W07511.75635</t>
  </si>
  <si>
    <t>N3928.26718</t>
  </si>
  <si>
    <t>W07512.20792</t>
  </si>
  <si>
    <t>N3928.25334</t>
  </si>
  <si>
    <t>W07512.68815</t>
  </si>
  <si>
    <t>N3928.23596</t>
  </si>
  <si>
    <t>W07513.17416</t>
  </si>
  <si>
    <t>N3928.22502</t>
  </si>
  <si>
    <t>W07513.64054</t>
  </si>
  <si>
    <t>N3928.23403</t>
  </si>
  <si>
    <t>W07514.15360</t>
  </si>
  <si>
    <t>N3928.24980</t>
  </si>
  <si>
    <t>W07514.68049</t>
  </si>
  <si>
    <t>N3928.25849</t>
  </si>
  <si>
    <t>W07515.12466</t>
  </si>
  <si>
    <t>N3928.27169</t>
  </si>
  <si>
    <t>W07515.67634</t>
  </si>
  <si>
    <t>N3928.29937</t>
  </si>
  <si>
    <t>W07516.17330</t>
  </si>
  <si>
    <t>N3928.33960</t>
  </si>
  <si>
    <t>W07516.65545</t>
  </si>
  <si>
    <t>N3928.38949</t>
  </si>
  <si>
    <t>W07517.19554</t>
  </si>
  <si>
    <t>N3928.44228</t>
  </si>
  <si>
    <t>W07517.70055</t>
  </si>
  <si>
    <t>N3928.49216</t>
  </si>
  <si>
    <t>W07518.22648</t>
  </si>
  <si>
    <t>N3928.53883</t>
  </si>
  <si>
    <t>W07518.75756</t>
  </si>
  <si>
    <t>N3928.58808</t>
  </si>
  <si>
    <t>W07519.33659</t>
  </si>
  <si>
    <t>N3928.63379</t>
  </si>
  <si>
    <t>W07519.87378</t>
  </si>
  <si>
    <t>N3928.68110</t>
  </si>
  <si>
    <t>W07520.36431</t>
  </si>
  <si>
    <t>N3928.73710</t>
  </si>
  <si>
    <t>W07520.90761</t>
  </si>
  <si>
    <t>N3928.79536</t>
  </si>
  <si>
    <t>W07521.45961</t>
  </si>
  <si>
    <t>N3928.84396</t>
  </si>
  <si>
    <t>W07521.98039</t>
  </si>
  <si>
    <t>N3928.90222</t>
  </si>
  <si>
    <t>W07522.55170</t>
  </si>
  <si>
    <t>N3928.95823</t>
  </si>
  <si>
    <t>W07523.07892</t>
  </si>
  <si>
    <t>N3929.01391</t>
  </si>
  <si>
    <t>W07523.65023</t>
  </si>
  <si>
    <t>N3929.06734</t>
  </si>
  <si>
    <t>W07524.16875</t>
  </si>
  <si>
    <t>N3929.12785</t>
  </si>
  <si>
    <t>W07524.69307</t>
  </si>
  <si>
    <t>N3929.18643</t>
  </si>
  <si>
    <t>W07525.21674</t>
  </si>
  <si>
    <t>N3929.25949</t>
  </si>
  <si>
    <t>W07525.88043</t>
  </si>
  <si>
    <t>N3929.30874</t>
  </si>
  <si>
    <t>W07526.35261</t>
  </si>
  <si>
    <t>N3929.35669</t>
  </si>
  <si>
    <t>W07526.82703</t>
  </si>
  <si>
    <t>N3929.42075</t>
  </si>
  <si>
    <t>W07527.34974</t>
  </si>
  <si>
    <t>N3929.50121</t>
  </si>
  <si>
    <t>W07527.92105</t>
  </si>
  <si>
    <t>N3929.56784</t>
  </si>
  <si>
    <t>W07528.43282</t>
  </si>
  <si>
    <t>N3929.63543</t>
  </si>
  <si>
    <t>W07528.94523</t>
  </si>
  <si>
    <t>N3929.70334</t>
  </si>
  <si>
    <t>W07529.45571</t>
  </si>
  <si>
    <t>N3929.78413</t>
  </si>
  <si>
    <t>W07530.06435</t>
  </si>
  <si>
    <t>N3929.84754</t>
  </si>
  <si>
    <t>W07530.57708</t>
  </si>
  <si>
    <t>N3929.90032</t>
  </si>
  <si>
    <t>W07531.08241</t>
  </si>
  <si>
    <t>N3929.95247</t>
  </si>
  <si>
    <t>W07531.58066</t>
  </si>
  <si>
    <t>N3930.02456</t>
  </si>
  <si>
    <t>W07532.13169</t>
  </si>
  <si>
    <t>N3930.07638</t>
  </si>
  <si>
    <t>W07532.63702</t>
  </si>
  <si>
    <t>N3930.13142</t>
  </si>
  <si>
    <t>W07533.13173</t>
  </si>
  <si>
    <t>N3930.17938</t>
  </si>
  <si>
    <t>W07533.63416</t>
  </si>
  <si>
    <t>N3930.23152</t>
  </si>
  <si>
    <t>W07534.14271</t>
  </si>
  <si>
    <t>N3930.28721</t>
  </si>
  <si>
    <t>W07534.68634</t>
  </si>
  <si>
    <t>N3930.34096</t>
  </si>
  <si>
    <t>W07535.18909</t>
  </si>
  <si>
    <t>N3930.39600</t>
  </si>
  <si>
    <t>W07535.74109</t>
  </si>
  <si>
    <t>N3930.45232</t>
  </si>
  <si>
    <t>W07536.33654</t>
  </si>
  <si>
    <t>N3930.50414</t>
  </si>
  <si>
    <t>W07536.78908</t>
  </si>
  <si>
    <t>N3930.56369</t>
  </si>
  <si>
    <t>W07537.34623</t>
  </si>
  <si>
    <t>N3930.60553</t>
  </si>
  <si>
    <t>W07537.85381</t>
  </si>
  <si>
    <t>N3930.64834</t>
  </si>
  <si>
    <t>W07538.35335</t>
  </si>
  <si>
    <t>N3930.70788</t>
  </si>
  <si>
    <t>W07538.90534</t>
  </si>
  <si>
    <t>N3930.76839</t>
  </si>
  <si>
    <t>W07539.55744</t>
  </si>
  <si>
    <t>N3930.82086</t>
  </si>
  <si>
    <t>W07540.10268</t>
  </si>
  <si>
    <t>N3930.87622</t>
  </si>
  <si>
    <t>W07540.60447</t>
  </si>
  <si>
    <t>N3930.92772</t>
  </si>
  <si>
    <t>W07541.10722</t>
  </si>
  <si>
    <t>N3930.97342</t>
  </si>
  <si>
    <t>W07541.60579</t>
  </si>
  <si>
    <t>N3930.99434</t>
  </si>
  <si>
    <t>W07542.15586</t>
  </si>
  <si>
    <t>N3930.96731</t>
  </si>
  <si>
    <t>W07542.66634</t>
  </si>
  <si>
    <t>N3930.95733</t>
  </si>
  <si>
    <t>W07543.17488</t>
  </si>
  <si>
    <t>N3930.94510</t>
  </si>
  <si>
    <t>W07543.68279</t>
  </si>
  <si>
    <t>N3930.81667</t>
  </si>
  <si>
    <t>W07544.14949</t>
  </si>
  <si>
    <t>N3930.49320</t>
  </si>
  <si>
    <t>W07544.46267</t>
  </si>
  <si>
    <t>N3930.04066</t>
  </si>
  <si>
    <t>W07544.45462</t>
  </si>
  <si>
    <t>N3929.56365</t>
  </si>
  <si>
    <t>W07544.02718</t>
  </si>
  <si>
    <t>N3929.39339</t>
  </si>
  <si>
    <t>W07543.38989</t>
  </si>
  <si>
    <t>N3929.46967</t>
  </si>
  <si>
    <t>W07542.72814</t>
  </si>
  <si>
    <t>N3929.76836</t>
  </si>
  <si>
    <t>W07542.23021</t>
  </si>
  <si>
    <t>N3930.19837</t>
  </si>
  <si>
    <t>W07541.87423</t>
  </si>
  <si>
    <t>N3930.67312</t>
  </si>
  <si>
    <t>W07541.72778</t>
  </si>
  <si>
    <t>N3931.17266</t>
  </si>
  <si>
    <t>W07541.82048</t>
  </si>
  <si>
    <t>N3931.48744</t>
  </si>
  <si>
    <t>W07542.21991</t>
  </si>
  <si>
    <t>N3931.56952</t>
  </si>
  <si>
    <t>W07542.72749</t>
  </si>
  <si>
    <t>N3931.41084</t>
  </si>
  <si>
    <t>W07543.22445</t>
  </si>
  <si>
    <t>N3931.03329</t>
  </si>
  <si>
    <t>W07543.55082</t>
  </si>
  <si>
    <t>N3930.57624</t>
  </si>
  <si>
    <t>W07543.54503</t>
  </si>
  <si>
    <t>N3930.17391</t>
  </si>
  <si>
    <t>W07543.29591</t>
  </si>
  <si>
    <t>N3929.90644</t>
  </si>
  <si>
    <t>W07542.76708</t>
  </si>
  <si>
    <t>N3929.82404</t>
  </si>
  <si>
    <t>W07542.12271</t>
  </si>
  <si>
    <t>N3929.93315</t>
  </si>
  <si>
    <t>W07541.48606</t>
  </si>
  <si>
    <t>N3930.13529</t>
  </si>
  <si>
    <t>W07540.96496</t>
  </si>
  <si>
    <t>N3930.47968</t>
  </si>
  <si>
    <t>W07540.57486</t>
  </si>
  <si>
    <t>N3930.92546</t>
  </si>
  <si>
    <t>W07540.34151</t>
  </si>
  <si>
    <t>N3931.34550</t>
  </si>
  <si>
    <t>W07540.33636</t>
  </si>
  <si>
    <t>N3931.77905</t>
  </si>
  <si>
    <t>W07540.60093</t>
  </si>
  <si>
    <t>N3932.04910</t>
  </si>
  <si>
    <t>W07540.99747</t>
  </si>
  <si>
    <t>N3932.17913</t>
  </si>
  <si>
    <t>W07541.49893</t>
  </si>
  <si>
    <t>N3932.14855</t>
  </si>
  <si>
    <t>W07542.02035</t>
  </si>
  <si>
    <t>N3931.99438</t>
  </si>
  <si>
    <t>W07542.45519</t>
  </si>
  <si>
    <t>N3931.70824</t>
  </si>
  <si>
    <t>W07542.82534</t>
  </si>
  <si>
    <t>N3931.30655</t>
  </si>
  <si>
    <t>W07543.00397</t>
  </si>
  <si>
    <t>N3930.88716</t>
  </si>
  <si>
    <t>W07542.88939</t>
  </si>
  <si>
    <t>N3930.55307</t>
  </si>
  <si>
    <t>W07542.44650</t>
  </si>
  <si>
    <t>N3930.40630</t>
  </si>
  <si>
    <t>W07541.83142</t>
  </si>
  <si>
    <t>N3930.51734</t>
  </si>
  <si>
    <t>W07541.12814</t>
  </si>
  <si>
    <t>N3930.86174</t>
  </si>
  <si>
    <t>W07540.52754</t>
  </si>
  <si>
    <t>N3931.35837</t>
  </si>
  <si>
    <t>W07540.22306</t>
  </si>
  <si>
    <t>N3931.83441</t>
  </si>
  <si>
    <t>W07540.26587</t>
  </si>
  <si>
    <t>N3932.19941</t>
  </si>
  <si>
    <t>W07540.53044</t>
  </si>
  <si>
    <t>N3932.46945</t>
  </si>
  <si>
    <t>W07540.91443</t>
  </si>
  <si>
    <t>N3932.64036</t>
  </si>
  <si>
    <t>W07541.40591</t>
  </si>
  <si>
    <t>N3932.66515</t>
  </si>
  <si>
    <t>W07541.92734</t>
  </si>
  <si>
    <t>N3932.52835</t>
  </si>
  <si>
    <t>W07542.36636</t>
  </si>
  <si>
    <t>N3932.22355</t>
  </si>
  <si>
    <t>W07542.71816</t>
  </si>
  <si>
    <t>N3931.79160</t>
  </si>
  <si>
    <t>W07542.84401</t>
  </si>
  <si>
    <t>N3931.42564</t>
  </si>
  <si>
    <t>W07542.69659</t>
  </si>
  <si>
    <t>N3931.08543</t>
  </si>
  <si>
    <t>W07542.34512</t>
  </si>
  <si>
    <t>N3930.84983</t>
  </si>
  <si>
    <t>W07541.90770</t>
  </si>
  <si>
    <t>N3930.71851</t>
  </si>
  <si>
    <t>W07541.36182</t>
  </si>
  <si>
    <t>N3930.78481</t>
  </si>
  <si>
    <t>W07540.72517</t>
  </si>
  <si>
    <t>N3931.11730</t>
  </si>
  <si>
    <t>W07540.13648</t>
  </si>
  <si>
    <t>N3931.52800</t>
  </si>
  <si>
    <t>W07539.92051</t>
  </si>
  <si>
    <t>N3931.94867</t>
  </si>
  <si>
    <t>W07539.98906</t>
  </si>
  <si>
    <t>N3932.31174</t>
  </si>
  <si>
    <t>W07540.24623</t>
  </si>
  <si>
    <t>N3932.62330</t>
  </si>
  <si>
    <t>W07540.68815</t>
  </si>
  <si>
    <t>N3932.81385</t>
  </si>
  <si>
    <t>W07541.20185</t>
  </si>
  <si>
    <t>N3932.91234</t>
  </si>
  <si>
    <t>W07541.74548</t>
  </si>
  <si>
    <t>N3932.89882</t>
  </si>
  <si>
    <t>W07542.20800</t>
  </si>
  <si>
    <t>N3932.75012</t>
  </si>
  <si>
    <t>W07542.66022</t>
  </si>
  <si>
    <t>N3932.48104</t>
  </si>
  <si>
    <t>W07543.03841</t>
  </si>
  <si>
    <t>N3932.10832</t>
  </si>
  <si>
    <t>W07543.26501</t>
  </si>
  <si>
    <t>N3931.68474</t>
  </si>
  <si>
    <t>W07543.25760</t>
  </si>
  <si>
    <t>N3931.28853</t>
  </si>
  <si>
    <t>W07543.01524</t>
  </si>
  <si>
    <t>N3931.02943</t>
  </si>
  <si>
    <t>W07542.57654</t>
  </si>
  <si>
    <t>N3931.01816</t>
  </si>
  <si>
    <t>W07541.90867</t>
  </si>
  <si>
    <t>N3931.28788</t>
  </si>
  <si>
    <t>W07541.44293</t>
  </si>
  <si>
    <t>N3931.80158</t>
  </si>
  <si>
    <t>W07541.22374</t>
  </si>
  <si>
    <t>N3932.26120</t>
  </si>
  <si>
    <t>W07541.41879</t>
  </si>
  <si>
    <t>N3932.54734</t>
  </si>
  <si>
    <t>W07541.87069</t>
  </si>
  <si>
    <t>N3932.63746</t>
  </si>
  <si>
    <t>W07542.37762</t>
  </si>
  <si>
    <t>N3932.58049</t>
  </si>
  <si>
    <t>W07543.01073</t>
  </si>
  <si>
    <t>N3932.37708</t>
  </si>
  <si>
    <t>W07543.54567</t>
  </si>
  <si>
    <t>N3932.10478</t>
  </si>
  <si>
    <t>W07543.90616</t>
  </si>
  <si>
    <t>N3931.69601</t>
  </si>
  <si>
    <t>W07544.16623</t>
  </si>
  <si>
    <t>N3931.29303</t>
  </si>
  <si>
    <t>W07544.15239</t>
  </si>
  <si>
    <t>N3930.82601</t>
  </si>
  <si>
    <t>W07543.90294</t>
  </si>
  <si>
    <t>N3930.51090</t>
  </si>
  <si>
    <t>W07543.42690</t>
  </si>
  <si>
    <t>N3930.42979</t>
  </si>
  <si>
    <t>W07542.80281</t>
  </si>
  <si>
    <t>N3930.57817</t>
  </si>
  <si>
    <t>W07542.15940</t>
  </si>
  <si>
    <t>N3930.96570</t>
  </si>
  <si>
    <t>W07541.62510</t>
  </si>
  <si>
    <t>N3931.44238</t>
  </si>
  <si>
    <t>W07541.39240</t>
  </si>
  <si>
    <t>N3931.93194</t>
  </si>
  <si>
    <t>W07541.41364</t>
  </si>
  <si>
    <t>N3932.34714</t>
  </si>
  <si>
    <t>W07541.67918</t>
  </si>
  <si>
    <t>N3932.62491</t>
  </si>
  <si>
    <t>W07542.13269</t>
  </si>
  <si>
    <t>N3932.73209</t>
  </si>
  <si>
    <t>W07542.69080</t>
  </si>
  <si>
    <t>N3932.70409</t>
  </si>
  <si>
    <t>W07543.19516</t>
  </si>
  <si>
    <t>N3932.53286</t>
  </si>
  <si>
    <t>W07543.70950</t>
  </si>
  <si>
    <t>N3932.28116</t>
  </si>
  <si>
    <t>W07544.08029</t>
  </si>
  <si>
    <t>N3931.88591</t>
  </si>
  <si>
    <t>W07544.33328</t>
  </si>
  <si>
    <t>N3931.43401</t>
  </si>
  <si>
    <t>W07544.23414</t>
  </si>
  <si>
    <t>N3931.01011</t>
  </si>
  <si>
    <t>W07543.91968</t>
  </si>
  <si>
    <t>N3930.77580</t>
  </si>
  <si>
    <t>W07543.39247</t>
  </si>
  <si>
    <t>N3930.79736</t>
  </si>
  <si>
    <t>W07542.79959</t>
  </si>
  <si>
    <t>N3931.07803</t>
  </si>
  <si>
    <t>W07542.26047</t>
  </si>
  <si>
    <t>N3931.52478</t>
  </si>
  <si>
    <t>W07542.01874</t>
  </si>
  <si>
    <t>N3931.95608</t>
  </si>
  <si>
    <t>W07542.07057</t>
  </si>
  <si>
    <t>N3932.35873</t>
  </si>
  <si>
    <t>W07542.33707</t>
  </si>
  <si>
    <t>W07542.77094</t>
  </si>
  <si>
    <t>N3932.67512</t>
  </si>
  <si>
    <t>W07543.29494</t>
  </si>
  <si>
    <t>N3932.53254</t>
  </si>
  <si>
    <t>W07543.75231</t>
  </si>
  <si>
    <t>N3932.22612</t>
  </si>
  <si>
    <t>W07544.15432</t>
  </si>
  <si>
    <t>N3931.82636</t>
  </si>
  <si>
    <t>W07544.40183</t>
  </si>
  <si>
    <t>N3931.42339</t>
  </si>
  <si>
    <t>W07544.41632</t>
  </si>
  <si>
    <t>N3930.97568</t>
  </si>
  <si>
    <t>W07544.13855</t>
  </si>
  <si>
    <t>N3930.73331</t>
  </si>
  <si>
    <t>W07543.68472</t>
  </si>
  <si>
    <t>N3930.69630</t>
  </si>
  <si>
    <t>W07543.10536</t>
  </si>
  <si>
    <t>N3930.89714</t>
  </si>
  <si>
    <t>W07542.54564</t>
  </si>
  <si>
    <t>N3931.33874</t>
  </si>
  <si>
    <t>W07542.18933</t>
  </si>
  <si>
    <t>N3931.85984</t>
  </si>
  <si>
    <t>W07542.26819</t>
  </si>
  <si>
    <t>N3932.19168</t>
  </si>
  <si>
    <t>W07542.60068</t>
  </si>
  <si>
    <t>N3932.33298</t>
  </si>
  <si>
    <t>W07543.16491</t>
  </si>
  <si>
    <t>N3932.29436</t>
  </si>
  <si>
    <t>W07543.77452</t>
  </si>
  <si>
    <t>N3932.07710</t>
  </si>
  <si>
    <t>W07544.19198</t>
  </si>
  <si>
    <t>N3931.66028</t>
  </si>
  <si>
    <t>W07544.48294</t>
  </si>
  <si>
    <t>N3931.20999</t>
  </si>
  <si>
    <t>W07544.50515</t>
  </si>
  <si>
    <t>N3930.72301</t>
  </si>
  <si>
    <t>W07544.16719</t>
  </si>
  <si>
    <t>N3930.43623</t>
  </si>
  <si>
    <t>W07543.70982</t>
  </si>
  <si>
    <t>N3930.33291</t>
  </si>
  <si>
    <t>W07543.05483</t>
  </si>
  <si>
    <t>N3930.50382</t>
  </si>
  <si>
    <t>W07542.40724</t>
  </si>
  <si>
    <t>N3930.81571</t>
  </si>
  <si>
    <t>W07541.98591</t>
  </si>
  <si>
    <t>N3931.25023</t>
  </si>
  <si>
    <t>W07541.69398</t>
  </si>
  <si>
    <t>N3931.73141</t>
  </si>
  <si>
    <t>W07541.61545</t>
  </si>
  <si>
    <t>N3932.17977</t>
  </si>
  <si>
    <t>W07541.80116</t>
  </si>
  <si>
    <t>N3932.44177</t>
  </si>
  <si>
    <t>W07542.28461</t>
  </si>
  <si>
    <t>N3932.55539</t>
  </si>
  <si>
    <t>W07542.80764</t>
  </si>
  <si>
    <t>N3932.55507</t>
  </si>
  <si>
    <t>W07543.39890</t>
  </si>
  <si>
    <t>N3932.36581</t>
  </si>
  <si>
    <t>W07543.88427</t>
  </si>
  <si>
    <t>N3932.05457</t>
  </si>
  <si>
    <t>W07544.25152</t>
  </si>
  <si>
    <t>N3931.57660</t>
  </si>
  <si>
    <t>W07544.39186</t>
  </si>
  <si>
    <t>N3931.15785</t>
  </si>
  <si>
    <t>W07544.38123</t>
  </si>
  <si>
    <t>N3930.75520</t>
  </si>
  <si>
    <t>W07544.32105</t>
  </si>
  <si>
    <t>N3930.34900</t>
  </si>
  <si>
    <t>W07544.13308</t>
  </si>
  <si>
    <t>N3929.96244</t>
  </si>
  <si>
    <t>W07543.75553</t>
  </si>
  <si>
    <t>N3929.83627</t>
  </si>
  <si>
    <t>W07543.20192</t>
  </si>
  <si>
    <t>N3929.89453</t>
  </si>
  <si>
    <t>W07542.63093</t>
  </si>
  <si>
    <t>N3930.10471</t>
  </si>
  <si>
    <t>W07542.16004</t>
  </si>
  <si>
    <t>N3930.47003</t>
  </si>
  <si>
    <t>W07541.93152</t>
  </si>
  <si>
    <t>N3930.87912</t>
  </si>
  <si>
    <t>W07541.89676</t>
  </si>
  <si>
    <t>N3931.23864</t>
  </si>
  <si>
    <t>W07541.90674</t>
  </si>
  <si>
    <t>N3931.61651</t>
  </si>
  <si>
    <t>W07541.93474</t>
  </si>
  <si>
    <t>N3931.97153</t>
  </si>
  <si>
    <t>W07542.02003</t>
  </si>
  <si>
    <t>N3932.22677</t>
  </si>
  <si>
    <t>W07542.28879</t>
  </si>
  <si>
    <t>N3932.29886</t>
  </si>
  <si>
    <t>W07542.71108</t>
  </si>
  <si>
    <t>N3932.35937</t>
  </si>
  <si>
    <t>W07543.11405</t>
  </si>
  <si>
    <t>N3932.34457</t>
  </si>
  <si>
    <t>W07543.47197</t>
  </si>
  <si>
    <t>N3932.12763</t>
  </si>
  <si>
    <t>W07543.60972</t>
  </si>
  <si>
    <t>N3931.85050</t>
  </si>
  <si>
    <t>W07543.44654</t>
  </si>
  <si>
    <t>N3931.51222</t>
  </si>
  <si>
    <t>W07543.32648</t>
  </si>
  <si>
    <t>N3931.23413</t>
  </si>
  <si>
    <t>W07543.22960</t>
  </si>
  <si>
    <t>N3930.98855</t>
  </si>
  <si>
    <t>W07543.14495</t>
  </si>
  <si>
    <t>N3930.75005</t>
  </si>
  <si>
    <t>W07543.05097</t>
  </si>
  <si>
    <t>N3930.50125</t>
  </si>
  <si>
    <t>W07542.84272</t>
  </si>
  <si>
    <t>N3930.34579</t>
  </si>
  <si>
    <t>W07542.42301</t>
  </si>
  <si>
    <t>N3930.40533</t>
  </si>
  <si>
    <t>W07541.96242</t>
  </si>
  <si>
    <t>N3930.68471</t>
  </si>
  <si>
    <t>W07541.70106</t>
  </si>
  <si>
    <t>N3931.06387</t>
  </si>
  <si>
    <t>W07541.71844</t>
  </si>
  <si>
    <t>N3931.39957</t>
  </si>
  <si>
    <t>W07541.84204</t>
  </si>
  <si>
    <t>N3931.66543</t>
  </si>
  <si>
    <t>W07542.01778</t>
  </si>
  <si>
    <t>N3931.88494</t>
  </si>
  <si>
    <t>W07542.33900</t>
  </si>
  <si>
    <t>N3931.97732</t>
  </si>
  <si>
    <t>W07542.69112</t>
  </si>
  <si>
    <t>N3931.94256</t>
  </si>
  <si>
    <t>W07543.10504</t>
  </si>
  <si>
    <t>N3931.91810</t>
  </si>
  <si>
    <t>W07543.52185</t>
  </si>
  <si>
    <t>N3931.86177</t>
  </si>
  <si>
    <t>W07543.92483</t>
  </si>
  <si>
    <t>N3931.77390</t>
  </si>
  <si>
    <t>W07544.28628</t>
  </si>
  <si>
    <t>N3931.65835</t>
  </si>
  <si>
    <t>W07544.63358</t>
  </si>
  <si>
    <t>N3931.51931</t>
  </si>
  <si>
    <t>W07544.96928</t>
  </si>
  <si>
    <t>N3931.35258</t>
  </si>
  <si>
    <t>W07545.30145</t>
  </si>
  <si>
    <t>N3931.14916</t>
  </si>
  <si>
    <t>W07545.64005</t>
  </si>
  <si>
    <t>N3930.96184</t>
  </si>
  <si>
    <t>W07545.95258</t>
  </si>
  <si>
    <t>N3930.82536</t>
  </si>
  <si>
    <t>W07546.37519</t>
  </si>
  <si>
    <t>N3930.81700</t>
  </si>
  <si>
    <t>W07546.79200</t>
  </si>
  <si>
    <t>N3930.85144</t>
  </si>
  <si>
    <t>W07547.25581</t>
  </si>
  <si>
    <t>N3930.84178</t>
  </si>
  <si>
    <t>W07547.69451</t>
  </si>
  <si>
    <t>N3930.78513</t>
  </si>
  <si>
    <t>W07548.16508</t>
  </si>
  <si>
    <t>N3930.70499</t>
  </si>
  <si>
    <t>W07548.62181</t>
  </si>
  <si>
    <t>N3930.67183</t>
  </si>
  <si>
    <t>W07549.12424</t>
  </si>
  <si>
    <t>N3930.79479</t>
  </si>
  <si>
    <t>W07549.63246</t>
  </si>
  <si>
    <t>N3930.97374</t>
  </si>
  <si>
    <t>W07550.03930</t>
  </si>
  <si>
    <t>N3931.18972</t>
  </si>
  <si>
    <t>W07550.49088</t>
  </si>
  <si>
    <t>N3931.38090</t>
  </si>
  <si>
    <t>W07550.88227</t>
  </si>
  <si>
    <t>N3931.60943</t>
  </si>
  <si>
    <t>W07551.32580</t>
  </si>
  <si>
    <t>N3931.95543</t>
  </si>
  <si>
    <t>W07551.74422</t>
  </si>
  <si>
    <t>N3932.38899</t>
  </si>
  <si>
    <t>W07552.02714</t>
  </si>
  <si>
    <t>N3932.85987</t>
  </si>
  <si>
    <t>W07552.10954</t>
  </si>
  <si>
    <t>N3933.33237</t>
  </si>
  <si>
    <t>W07552.10761</t>
  </si>
  <si>
    <t>N3933.80262</t>
  </si>
  <si>
    <t>W07552.12981</t>
  </si>
  <si>
    <t>N3934.21943</t>
  </si>
  <si>
    <t>W07552.16200</t>
  </si>
  <si>
    <t>N3934.71864</t>
  </si>
  <si>
    <t>W07552.11082</t>
  </si>
  <si>
    <t>N3935.11422</t>
  </si>
  <si>
    <t>W07552.03647</t>
  </si>
  <si>
    <t>N3935.59540</t>
  </si>
  <si>
    <t>W07551.92543</t>
  </si>
  <si>
    <t>N3936.03700</t>
  </si>
  <si>
    <t>W07551.73328</t>
  </si>
  <si>
    <t>N3936.45511</t>
  </si>
  <si>
    <t>W07551.45873</t>
  </si>
  <si>
    <t>N3936.86806</t>
  </si>
  <si>
    <t>W07551.17227</t>
  </si>
  <si>
    <t>N3937.26009</t>
  </si>
  <si>
    <t>W07550.97883</t>
  </si>
  <si>
    <t>N3937.71167</t>
  </si>
  <si>
    <t>W07550.82208</t>
  </si>
  <si>
    <t>N3938.09533</t>
  </si>
  <si>
    <t>W07550.60997</t>
  </si>
  <si>
    <t>N3938.50861</t>
  </si>
  <si>
    <t>W07550.40301</t>
  </si>
  <si>
    <t>N3938.96276</t>
  </si>
  <si>
    <t>W07550.18414</t>
  </si>
  <si>
    <t>N3939.32968</t>
  </si>
  <si>
    <t>W07549.95851</t>
  </si>
  <si>
    <t>N3939.73845</t>
  </si>
  <si>
    <t>W07549.73417</t>
  </si>
  <si>
    <t>N3940.20065</t>
  </si>
  <si>
    <t>W07549.53397</t>
  </si>
  <si>
    <t>N3940.69085</t>
  </si>
  <si>
    <t>W07549.34987</t>
  </si>
  <si>
    <t>N3941.10091</t>
  </si>
  <si>
    <t>W07549.21919</t>
  </si>
  <si>
    <t>N3941.54959</t>
  </si>
  <si>
    <t>W07549.08272</t>
  </si>
  <si>
    <t>N3941.91426</t>
  </si>
  <si>
    <t>W07548.86417</t>
  </si>
  <si>
    <t>N3942.33365</t>
  </si>
  <si>
    <t>W07548.63211</t>
  </si>
  <si>
    <t>N3942.74017</t>
  </si>
  <si>
    <t>W07548.43577</t>
  </si>
  <si>
    <t>N3943.18981</t>
  </si>
  <si>
    <t>W07548.15156</t>
  </si>
  <si>
    <t>N3943.59697</t>
  </si>
  <si>
    <t>W07547.89375</t>
  </si>
  <si>
    <t>N3944.06625</t>
  </si>
  <si>
    <t>W07547.60214</t>
  </si>
  <si>
    <t>N3944.48918</t>
  </si>
  <si>
    <t>W07547.33467</t>
  </si>
  <si>
    <t>N3944.91115</t>
  </si>
  <si>
    <t>W07547.06237</t>
  </si>
  <si>
    <t>N3945.38107</t>
  </si>
  <si>
    <t>W07546.75692</t>
  </si>
  <si>
    <t>N3945.77085</t>
  </si>
  <si>
    <t>W07546.50619</t>
  </si>
  <si>
    <t>N3946.16481</t>
  </si>
  <si>
    <t>W07546.25642</t>
  </si>
  <si>
    <t>N3946.64085</t>
  </si>
  <si>
    <t>W07545.95033</t>
  </si>
  <si>
    <t>N3947.06314</t>
  </si>
  <si>
    <t>W07545.67964</t>
  </si>
  <si>
    <t>N3947.49283</t>
  </si>
  <si>
    <t>W07545.40477</t>
  </si>
  <si>
    <t>N3947.91704</t>
  </si>
  <si>
    <t>W07545.13311</t>
  </si>
  <si>
    <t>N3948.34030</t>
  </si>
  <si>
    <t>W07544.86371</t>
  </si>
  <si>
    <t>N3948.75904</t>
  </si>
  <si>
    <t>W07544.58755</t>
  </si>
  <si>
    <t>N3949.20579</t>
  </si>
  <si>
    <t>W07544.25571</t>
  </si>
  <si>
    <t>N3949.59010</t>
  </si>
  <si>
    <t>W07543.95315</t>
  </si>
  <si>
    <t>N3949.99018</t>
  </si>
  <si>
    <t>W07543.65221</t>
  </si>
  <si>
    <t>N3950.41182</t>
  </si>
  <si>
    <t>W07543.33260</t>
  </si>
  <si>
    <t>N3950.83990</t>
  </si>
  <si>
    <t>W07543.01685</t>
  </si>
  <si>
    <t>N3951.19975</t>
  </si>
  <si>
    <t>W07542.75163</t>
  </si>
  <si>
    <t>N3951.63105</t>
  </si>
  <si>
    <t>W07542.43749</t>
  </si>
  <si>
    <t>N3951.99025</t>
  </si>
  <si>
    <t>W07542.17356</t>
  </si>
  <si>
    <t>N3952.38067</t>
  </si>
  <si>
    <t>W07541.88614</t>
  </si>
  <si>
    <t>N3952.80843</t>
  </si>
  <si>
    <t>W07541.56298</t>
  </si>
  <si>
    <t>N3953.20754</t>
  </si>
  <si>
    <t>W07541.25882</t>
  </si>
  <si>
    <t>N3953.63240</t>
  </si>
  <si>
    <t>W07540.93470</t>
  </si>
  <si>
    <t>N3954.03409</t>
  </si>
  <si>
    <t>W07540.63955</t>
  </si>
  <si>
    <t>N3954.43224</t>
  </si>
  <si>
    <t>W07540.34633</t>
  </si>
  <si>
    <t>N3954.81397</t>
  </si>
  <si>
    <t>W07540.05601</t>
  </si>
  <si>
    <t>N3955.20471</t>
  </si>
  <si>
    <t>W07539.75893</t>
  </si>
  <si>
    <t>N3955.73804</t>
  </si>
  <si>
    <t>W07539.35596</t>
  </si>
  <si>
    <t>N3956.16484</t>
  </si>
  <si>
    <t>W07539.03345</t>
  </si>
  <si>
    <t>N3956.58777</t>
  </si>
  <si>
    <t>W07538.70804</t>
  </si>
  <si>
    <t>N3956.96435</t>
  </si>
  <si>
    <t>W07538.40195</t>
  </si>
  <si>
    <t>N3957.36539</t>
  </si>
  <si>
    <t>W07538.07171</t>
  </si>
  <si>
    <t>N3957.76515</t>
  </si>
  <si>
    <t>W07537.74856</t>
  </si>
  <si>
    <t>N3958.14817</t>
  </si>
  <si>
    <t>W07537.43249</t>
  </si>
  <si>
    <t>N3958.48870</t>
  </si>
  <si>
    <t>W07537.15054</t>
  </si>
  <si>
    <t>N3958.87977</t>
  </si>
  <si>
    <t>W07536.82223</t>
  </si>
  <si>
    <t>N3959.24991</t>
  </si>
  <si>
    <t>W07536.50745</t>
  </si>
  <si>
    <t>N3959.66544</t>
  </si>
  <si>
    <t>W07536.16692</t>
  </si>
  <si>
    <t>N4000.06262</t>
  </si>
  <si>
    <t>W07535.84087</t>
  </si>
  <si>
    <t>N4000.48040</t>
  </si>
  <si>
    <t>W07535.49937</t>
  </si>
  <si>
    <t>N4000.86986</t>
  </si>
  <si>
    <t>W07535.18040</t>
  </si>
  <si>
    <t>N4001.23421</t>
  </si>
  <si>
    <t>W07534.88847</t>
  </si>
  <si>
    <t>N4001.64073</t>
  </si>
  <si>
    <t>W07534.55534</t>
  </si>
  <si>
    <t>N4002.03727</t>
  </si>
  <si>
    <t>W07534.21963</t>
  </si>
  <si>
    <t>N4002.48240</t>
  </si>
  <si>
    <t>W07533.85657</t>
  </si>
  <si>
    <t>N4002.89793</t>
  </si>
  <si>
    <t>W07533.52473</t>
  </si>
  <si>
    <t>N4003.30091</t>
  </si>
  <si>
    <t>W07533.19578</t>
  </si>
  <si>
    <t>N4003.73671</t>
  </si>
  <si>
    <t>W07532.82853</t>
  </si>
  <si>
    <t>N4004.08658</t>
  </si>
  <si>
    <t>W07532.53853</t>
  </si>
  <si>
    <t>N4004.44675</t>
  </si>
  <si>
    <t>W07532.24081</t>
  </si>
  <si>
    <t>N4004.84522</t>
  </si>
  <si>
    <t>W07531.91154</t>
  </si>
  <si>
    <t>N4005.26815</t>
  </si>
  <si>
    <t>W07531.56006</t>
  </si>
  <si>
    <t>N4005.70266</t>
  </si>
  <si>
    <t>W07531.20247</t>
  </si>
  <si>
    <t>N4006.10821</t>
  </si>
  <si>
    <t>W07530.85936</t>
  </si>
  <si>
    <t>N4006.53243</t>
  </si>
  <si>
    <t>W07530.49887</t>
  </si>
  <si>
    <t>N4006.91706</t>
  </si>
  <si>
    <t>W07530.16767</t>
  </si>
  <si>
    <t>N4007.32808</t>
  </si>
  <si>
    <t>W07529.82006</t>
  </si>
  <si>
    <t>N4007.74490</t>
  </si>
  <si>
    <t>W07529.46343</t>
  </si>
  <si>
    <t>N4008.12792</t>
  </si>
  <si>
    <t>W07529.13899</t>
  </si>
  <si>
    <t>N4008.53476</t>
  </si>
  <si>
    <t>W07528.79492</t>
  </si>
  <si>
    <t>N4008.92164</t>
  </si>
  <si>
    <t>W07528.47756</t>
  </si>
  <si>
    <t>N4009.29307</t>
  </si>
  <si>
    <t>W07528.15473</t>
  </si>
  <si>
    <t>N4009.65742</t>
  </si>
  <si>
    <t>W07527.84670</t>
  </si>
  <si>
    <t>N4010.04044</t>
  </si>
  <si>
    <t>W07527.52516</t>
  </si>
  <si>
    <t>N4010.40865</t>
  </si>
  <si>
    <t>W07527.20684</t>
  </si>
  <si>
    <t>N4010.81453</t>
  </si>
  <si>
    <t>W07526.86051</t>
  </si>
  <si>
    <t>N4011.29732</t>
  </si>
  <si>
    <t>W07526.45238</t>
  </si>
  <si>
    <t>N4011.69611</t>
  </si>
  <si>
    <t>W07526.10928</t>
  </si>
  <si>
    <t>N4012.07431</t>
  </si>
  <si>
    <t>W07525.78677</t>
  </si>
  <si>
    <t>N4012.44831</t>
  </si>
  <si>
    <t>W07525.46201</t>
  </si>
  <si>
    <t>N4012.78852</t>
  </si>
  <si>
    <t>W07525.16042</t>
  </si>
  <si>
    <t>N4013.12552</t>
  </si>
  <si>
    <t>W07524.86784</t>
  </si>
  <si>
    <t>N4013.49824</t>
  </si>
  <si>
    <t>W07524.54791</t>
  </si>
  <si>
    <t>N4013.82944</t>
  </si>
  <si>
    <t>W07524.25405</t>
  </si>
  <si>
    <t>N4014.19443</t>
  </si>
  <si>
    <t>W07523.92896</t>
  </si>
  <si>
    <t>N4014.53303</t>
  </si>
  <si>
    <t>W07523.62770</t>
  </si>
  <si>
    <t>N4014.90414</t>
  </si>
  <si>
    <t>W07523.29457</t>
  </si>
  <si>
    <t>N4015.27622</t>
  </si>
  <si>
    <t>W07522.95468</t>
  </si>
  <si>
    <t>N4015.66954</t>
  </si>
  <si>
    <t>W07522.59708</t>
  </si>
  <si>
    <t>N4016.04258</t>
  </si>
  <si>
    <t>W07522.25333</t>
  </si>
  <si>
    <t>N4016.41498</t>
  </si>
  <si>
    <t>W07521.92439</t>
  </si>
  <si>
    <t>N4016.75229</t>
  </si>
  <si>
    <t>W07521.62151</t>
  </si>
  <si>
    <t>N4017.15784</t>
  </si>
  <si>
    <t>W07521.25587</t>
  </si>
  <si>
    <t>N4017.48647</t>
  </si>
  <si>
    <t>W07520.94946</t>
  </si>
  <si>
    <t>N4017.85339</t>
  </si>
  <si>
    <t>W07520.62083</t>
  </si>
  <si>
    <t>N4018.23158</t>
  </si>
  <si>
    <t>W07520.28835</t>
  </si>
  <si>
    <t>N4018.63907</t>
  </si>
  <si>
    <t>W07519.93365</t>
  </si>
  <si>
    <t>N4019.01275</t>
  </si>
  <si>
    <t>W07519.59762</t>
  </si>
  <si>
    <t>N4019.38290</t>
  </si>
  <si>
    <t>W07519.26095</t>
  </si>
  <si>
    <t>N4019.71570</t>
  </si>
  <si>
    <t>W07518.95486</t>
  </si>
  <si>
    <t>N4020.15183</t>
  </si>
  <si>
    <t>W07518.54899</t>
  </si>
  <si>
    <t>N4020.48303</t>
  </si>
  <si>
    <t>W07518.23195</t>
  </si>
  <si>
    <t>N4020.88826</t>
  </si>
  <si>
    <t>W07517.87468</t>
  </si>
  <si>
    <t>N4021.34724</t>
  </si>
  <si>
    <t>W07517.65742</t>
  </si>
  <si>
    <t>N4021.78369</t>
  </si>
  <si>
    <t>W07517.48587</t>
  </si>
  <si>
    <t>N4022.21467</t>
  </si>
  <si>
    <t>W07517.18685</t>
  </si>
  <si>
    <t>N4022.49565</t>
  </si>
  <si>
    <t>W07516.74365</t>
  </si>
  <si>
    <t>N4022.72997</t>
  </si>
  <si>
    <t>W07516.22641</t>
  </si>
  <si>
    <t>N4022.96429</t>
  </si>
  <si>
    <t>W07515.75552</t>
  </si>
  <si>
    <t>N4023.25719</t>
  </si>
  <si>
    <t>W07515.31971</t>
  </si>
  <si>
    <t>N4023.62089</t>
  </si>
  <si>
    <t>W07514.93380</t>
  </si>
  <si>
    <t>N4024.01421</t>
  </si>
  <si>
    <t>W07514.82275</t>
  </si>
  <si>
    <t>N4024.28426</t>
  </si>
  <si>
    <t>W07515.09409</t>
  </si>
  <si>
    <t>N4024.24950</t>
  </si>
  <si>
    <t>W07515.47936</t>
  </si>
  <si>
    <t>N4023.97591</t>
  </si>
  <si>
    <t>W07515.82472</t>
  </si>
  <si>
    <t>N4023.70426</t>
  </si>
  <si>
    <t>W07516.19519</t>
  </si>
  <si>
    <t>N4023.56585</t>
  </si>
  <si>
    <t>W07516.64644</t>
  </si>
  <si>
    <t>N4023.43936</t>
  </si>
  <si>
    <t>W07517.10542</t>
  </si>
  <si>
    <t>N4023.31834</t>
  </si>
  <si>
    <t>W07517.55442</t>
  </si>
  <si>
    <t>N4023.21148</t>
  </si>
  <si>
    <t>W07517.91556</t>
  </si>
  <si>
    <t>N4023.07469</t>
  </si>
  <si>
    <t>W07518.32529</t>
  </si>
  <si>
    <t>N4022.92470</t>
  </si>
  <si>
    <t>W07518.75852</t>
  </si>
  <si>
    <t>N4022.73544</t>
  </si>
  <si>
    <t>W07519.09358</t>
  </si>
  <si>
    <t>N4022.46057</t>
  </si>
  <si>
    <t>W07519.22104</t>
  </si>
  <si>
    <t>N4022.09879</t>
  </si>
  <si>
    <t>W07519.14894</t>
  </si>
  <si>
    <t>N4021.74474</t>
  </si>
  <si>
    <t>W07519.03307</t>
  </si>
  <si>
    <t>N4021.46633</t>
  </si>
  <si>
    <t>W07518.73213</t>
  </si>
  <si>
    <t>N4021.38651</t>
  </si>
  <si>
    <t>W07518.21167</t>
  </si>
  <si>
    <t>N4021.55098</t>
  </si>
  <si>
    <t>W07517.68703</t>
  </si>
  <si>
    <t>N4021.76470</t>
  </si>
  <si>
    <t>W07517.33459</t>
  </si>
  <si>
    <t>N4022.02026</t>
  </si>
  <si>
    <t>W07516.97925</t>
  </si>
  <si>
    <t>N4022.33440</t>
  </si>
  <si>
    <t>W07516.76811</t>
  </si>
  <si>
    <t>N4022.69328</t>
  </si>
  <si>
    <t>W07516.89492</t>
  </si>
  <si>
    <t>N4022.88543</t>
  </si>
  <si>
    <t>W07517.29371</t>
  </si>
  <si>
    <t>N4022.84713</t>
  </si>
  <si>
    <t>W07517.80483</t>
  </si>
  <si>
    <t>N4022.61732</t>
  </si>
  <si>
    <t>W07518.17401</t>
  </si>
  <si>
    <t>N4022.25619</t>
  </si>
  <si>
    <t>W07518.31531</t>
  </si>
  <si>
    <t>N4021.90728</t>
  </si>
  <si>
    <t>W07518.05814</t>
  </si>
  <si>
    <t>N4021.84259</t>
  </si>
  <si>
    <t>W07517.44950</t>
  </si>
  <si>
    <t>N4022.05341</t>
  </si>
  <si>
    <t>W07517.01723</t>
  </si>
  <si>
    <t>N4022.38461</t>
  </si>
  <si>
    <t>W07516.79128</t>
  </si>
  <si>
    <t>N4022.75797</t>
  </si>
  <si>
    <t>W07516.69472</t>
  </si>
  <si>
    <t>N4023.08628</t>
  </si>
  <si>
    <t>W07516.73978</t>
  </si>
  <si>
    <t>N4023.38915</t>
  </si>
  <si>
    <t>W07516.92164</t>
  </si>
  <si>
    <t>N4023.60062</t>
  </si>
  <si>
    <t>W07517.19039</t>
  </si>
  <si>
    <t>N4023.74642</t>
  </si>
  <si>
    <t>W07517.62684</t>
  </si>
  <si>
    <t>N4023.68816</t>
  </si>
  <si>
    <t>W07518.02177</t>
  </si>
  <si>
    <t>N4023.51693</t>
  </si>
  <si>
    <t>W07518.39546</t>
  </si>
  <si>
    <t>N4023.20858</t>
  </si>
  <si>
    <t>W07518.64265</t>
  </si>
  <si>
    <t>N4022.84423</t>
  </si>
  <si>
    <t>W07518.60274</t>
  </si>
  <si>
    <t>N4022.53943</t>
  </si>
  <si>
    <t>W07518.37228</t>
  </si>
  <si>
    <t>N4022.29899</t>
  </si>
  <si>
    <t>W07518.02982</t>
  </si>
  <si>
    <t>N4022.11199</t>
  </si>
  <si>
    <t>W07517.63843</t>
  </si>
  <si>
    <t>N4021.91147</t>
  </si>
  <si>
    <t>W07517.21067</t>
  </si>
  <si>
    <t>N4021.83454</t>
  </si>
  <si>
    <t>W07516.70888</t>
  </si>
  <si>
    <t>N4021.93979</t>
  </si>
  <si>
    <t>W07516.19808</t>
  </si>
  <si>
    <t>N4022.22175</t>
  </si>
  <si>
    <t>W07515.78288</t>
  </si>
  <si>
    <t>N4022.61667</t>
  </si>
  <si>
    <t>W07515.52893</t>
  </si>
  <si>
    <t>N4023.04765</t>
  </si>
  <si>
    <t>W07515.52217</t>
  </si>
  <si>
    <t>N4023.38593</t>
  </si>
  <si>
    <t>W07515.66379</t>
  </si>
  <si>
    <t>N4023.69492</t>
  </si>
  <si>
    <t>W07515.92321</t>
  </si>
  <si>
    <t>N4023.96883</t>
  </si>
  <si>
    <t>W07516.26181</t>
  </si>
  <si>
    <t>N4024.12526</t>
  </si>
  <si>
    <t>W07516.66479</t>
  </si>
  <si>
    <t>N4024.15422</t>
  </si>
  <si>
    <t>W07517.16786</t>
  </si>
  <si>
    <t>N4024.04286</t>
  </si>
  <si>
    <t>W07517.61043</t>
  </si>
  <si>
    <t>N4023.76927</t>
  </si>
  <si>
    <t>W07517.94356</t>
  </si>
  <si>
    <t>N4023.39012</t>
  </si>
  <si>
    <t>W07518.06844</t>
  </si>
  <si>
    <t>N4023.03285</t>
  </si>
  <si>
    <t>W07517.88112</t>
  </si>
  <si>
    <t>N4022.76666</t>
  </si>
  <si>
    <t>W07517.51194</t>
  </si>
  <si>
    <t>N4022.60444</t>
  </si>
  <si>
    <t>W07517.03171</t>
  </si>
  <si>
    <t>N4022.55649</t>
  </si>
  <si>
    <t>W07516.56244</t>
  </si>
  <si>
    <t>N4022.61603</t>
  </si>
  <si>
    <t>W07515.98276</t>
  </si>
  <si>
    <t>N4022.78919</t>
  </si>
  <si>
    <t>W07515.56208</t>
  </si>
  <si>
    <t>N4023.11717</t>
  </si>
  <si>
    <t>W07515.28077</t>
  </si>
  <si>
    <t>N4023.48796</t>
  </si>
  <si>
    <t>W07515.19193</t>
  </si>
  <si>
    <t>N4023.90928</t>
  </si>
  <si>
    <t>W07515.37862</t>
  </si>
  <si>
    <t>N4024.22729</t>
  </si>
  <si>
    <t>W07515.65703</t>
  </si>
  <si>
    <t>N4024.41976</t>
  </si>
  <si>
    <t>W07516.02299</t>
  </si>
  <si>
    <t>N4024.56686</t>
  </si>
  <si>
    <t>W07516.50675</t>
  </si>
  <si>
    <t>N4024.49347</t>
  </si>
  <si>
    <t>W07516.94706</t>
  </si>
  <si>
    <t>N4024.22278</t>
  </si>
  <si>
    <t>W07517.23385</t>
  </si>
  <si>
    <t>N4023.89834</t>
  </si>
  <si>
    <t>W07517.46076</t>
  </si>
  <si>
    <t>N4023.57390</t>
  </si>
  <si>
    <t>W07517.49552</t>
  </si>
  <si>
    <t>N4023.23594</t>
  </si>
  <si>
    <t>W07517.33234</t>
  </si>
  <si>
    <t>N4022.97555</t>
  </si>
  <si>
    <t>W07516.96316</t>
  </si>
  <si>
    <t>N4022.90474</t>
  </si>
  <si>
    <t>W07516.36417</t>
  </si>
  <si>
    <t>N4023.01418</t>
  </si>
  <si>
    <t>W07515.81088</t>
  </si>
  <si>
    <t>N4023.18766</t>
  </si>
  <si>
    <t>W07515.27884</t>
  </si>
  <si>
    <t>N4023.42391</t>
  </si>
  <si>
    <t>W07514.91062</t>
  </si>
  <si>
    <t>N4023.82431</t>
  </si>
  <si>
    <t>W07514.69691</t>
  </si>
  <si>
    <t>N4024.17515</t>
  </si>
  <si>
    <t>W07514.84496</t>
  </si>
  <si>
    <t>N4024.42781</t>
  </si>
  <si>
    <t>W07515.22637</t>
  </si>
  <si>
    <t>N4024.45227</t>
  </si>
  <si>
    <t>W07515.68053</t>
  </si>
  <si>
    <t>N4024.30067</t>
  </si>
  <si>
    <t>W07516.08575</t>
  </si>
  <si>
    <t>N4024.03996</t>
  </si>
  <si>
    <t>W07516.43305</t>
  </si>
  <si>
    <t>N4023.71938</t>
  </si>
  <si>
    <t>W07516.61007</t>
  </si>
  <si>
    <t>N4023.33701</t>
  </si>
  <si>
    <t>W07516.53186</t>
  </si>
  <si>
    <t>N4022.97942</t>
  </si>
  <si>
    <t>W07516.10571</t>
  </si>
  <si>
    <t>N4022.69135</t>
  </si>
  <si>
    <t>W07515.74554</t>
  </si>
  <si>
    <t>N4022.32185</t>
  </si>
  <si>
    <t>W07515.55725</t>
  </si>
  <si>
    <t>W07515.51798</t>
  </si>
  <si>
    <t>N4021.42513</t>
  </si>
  <si>
    <t>W07515.57270</t>
  </si>
  <si>
    <t>N4020.96679</t>
  </si>
  <si>
    <t>W07515.54309</t>
  </si>
  <si>
    <t>N4020.45567</t>
  </si>
  <si>
    <t>W07515.44235</t>
  </si>
  <si>
    <t>N4020.06268</t>
  </si>
  <si>
    <t>W07515.04870</t>
  </si>
  <si>
    <t>N4019.91784</t>
  </si>
  <si>
    <t>W07514.32419</t>
  </si>
  <si>
    <t>N4020.04143</t>
  </si>
  <si>
    <t>W07513.69655</t>
  </si>
  <si>
    <t>N4020.44795</t>
  </si>
  <si>
    <t>W07513.04316</t>
  </si>
  <si>
    <t>N4020.97227</t>
  </si>
  <si>
    <t>W07512.77247</t>
  </si>
  <si>
    <t>N4021.47212</t>
  </si>
  <si>
    <t>N4021.90407</t>
  </si>
  <si>
    <t>W07513.00422</t>
  </si>
  <si>
    <t>N4022.19922</t>
  </si>
  <si>
    <t>W07513.42844</t>
  </si>
  <si>
    <t>N4022.33633</t>
  </si>
  <si>
    <t>W07513.95275</t>
  </si>
  <si>
    <t>N4022.27003</t>
  </si>
  <si>
    <t>W07514.57138</t>
  </si>
  <si>
    <t>N4021.97552</t>
  </si>
  <si>
    <t>W07515.01491</t>
  </si>
  <si>
    <t>N4021.55388</t>
  </si>
  <si>
    <t>W07515.24054</t>
  </si>
  <si>
    <t>N4021.02537</t>
  </si>
  <si>
    <t>W07515.09859</t>
  </si>
  <si>
    <t>N4020.64010</t>
  </si>
  <si>
    <t>W07514.66504</t>
  </si>
  <si>
    <t>N4020.30407</t>
  </si>
  <si>
    <t>W07514.18578</t>
  </si>
  <si>
    <t>N4019.97062</t>
  </si>
  <si>
    <t>W07513.69848</t>
  </si>
  <si>
    <t>N4019.71152</t>
  </si>
  <si>
    <t>W07513.06666</t>
  </si>
  <si>
    <t>N4019.49684</t>
  </si>
  <si>
    <t>W07512.53687</t>
  </si>
  <si>
    <t>N4019.20297</t>
  </si>
  <si>
    <t>W07512.03090</t>
  </si>
  <si>
    <t>N4018.97831</t>
  </si>
  <si>
    <t>W07511.56033</t>
  </si>
  <si>
    <t>N4018.63553</t>
  </si>
  <si>
    <t>W07511.07882</t>
  </si>
  <si>
    <t>N4018.36033</t>
  </si>
  <si>
    <t>W07510.67456</t>
  </si>
  <si>
    <t>N4018.04522</t>
  </si>
  <si>
    <t>W07510.17309</t>
  </si>
  <si>
    <t>N4017.72497</t>
  </si>
  <si>
    <t>W07509.65746</t>
  </si>
  <si>
    <t>N4017.39441</t>
  </si>
  <si>
    <t>W07509.16018</t>
  </si>
  <si>
    <t>N4017.08961</t>
  </si>
  <si>
    <t>W07508.70893</t>
  </si>
  <si>
    <t>N4016.79993</t>
  </si>
  <si>
    <t>W07508.26282</t>
  </si>
  <si>
    <t>N4016.48386</t>
  </si>
  <si>
    <t>W07507.82283</t>
  </si>
  <si>
    <t>N4016.15942</t>
  </si>
  <si>
    <t>W07507.37608</t>
  </si>
  <si>
    <t>N4015.71975</t>
  </si>
  <si>
    <t>W07506.77581</t>
  </si>
  <si>
    <t>N4015.42653</t>
  </si>
  <si>
    <t>W07506.37702</t>
  </si>
  <si>
    <t>N4015.10467</t>
  </si>
  <si>
    <t>W07505.95602</t>
  </si>
  <si>
    <t>N4014.79471</t>
  </si>
  <si>
    <t>W07505.60711</t>
  </si>
  <si>
    <t>N4014.41137</t>
  </si>
  <si>
    <t>W07505.19223</t>
  </si>
  <si>
    <t>N4014.06311</t>
  </si>
  <si>
    <t>W07504.84043</t>
  </si>
  <si>
    <t>N4013.69232</t>
  </si>
  <si>
    <t>W07504.51245</t>
  </si>
  <si>
    <t>N4013.26907</t>
  </si>
  <si>
    <t>W07504.14520</t>
  </si>
  <si>
    <t>N4012.86062</t>
  </si>
  <si>
    <t>W07503.79308</t>
  </si>
  <si>
    <t>N4012.34371</t>
  </si>
  <si>
    <t>W07503.35889</t>
  </si>
  <si>
    <t>N4011.96358</t>
  </si>
  <si>
    <t>W07503.03927</t>
  </si>
  <si>
    <t>N4011.58926</t>
  </si>
  <si>
    <t>W07502.72481</t>
  </si>
  <si>
    <t>N4011.20849</t>
  </si>
  <si>
    <t>W07502.41196</t>
  </si>
  <si>
    <t>N4010.79006</t>
  </si>
  <si>
    <t>W07502.11777</t>
  </si>
  <si>
    <t>N4010.41863</t>
  </si>
  <si>
    <t>W07501.93914</t>
  </si>
  <si>
    <t>N4009.95933</t>
  </si>
  <si>
    <t>W07501.73315</t>
  </si>
  <si>
    <t>N4009.53737</t>
  </si>
  <si>
    <t>W07501.55548</t>
  </si>
  <si>
    <t>N4009.10542</t>
  </si>
  <si>
    <t>W07501.37748</t>
  </si>
  <si>
    <t>N4008.71403</t>
  </si>
  <si>
    <t>W07501.21172</t>
  </si>
  <si>
    <t>N4008.25860</t>
  </si>
  <si>
    <t>W07501.01667</t>
  </si>
  <si>
    <t>N4007.83695</t>
  </si>
  <si>
    <t>W07500.83643</t>
  </si>
  <si>
    <t>N4007.41563</t>
  </si>
  <si>
    <t>W07500.65490</t>
  </si>
  <si>
    <t>N4007.03165</t>
  </si>
  <si>
    <t>W07500.49300</t>
  </si>
  <si>
    <t>N4006.60292</t>
  </si>
  <si>
    <t>W07500.32466</t>
  </si>
  <si>
    <t>N4006.18192</t>
  </si>
  <si>
    <t>W07500.16244</t>
  </si>
  <si>
    <t>N4005.76414</t>
  </si>
  <si>
    <t>W07459.99829</t>
  </si>
  <si>
    <t>N4005.30162</t>
  </si>
  <si>
    <t>W07459.81998</t>
  </si>
  <si>
    <t>N4004.89865</t>
  </si>
  <si>
    <t>W07459.61238</t>
  </si>
  <si>
    <t>N4004.56487</t>
  </si>
  <si>
    <t>W07459.13183</t>
  </si>
  <si>
    <t>N4004.43645</t>
  </si>
  <si>
    <t>W07458.57565</t>
  </si>
  <si>
    <t>N4004.47475</t>
  </si>
  <si>
    <t>W07457.95992</t>
  </si>
  <si>
    <t>N4004.75220</t>
  </si>
  <si>
    <t>W07457.35127</t>
  </si>
  <si>
    <t>N4005.23564</t>
  </si>
  <si>
    <t>W07457.06996</t>
  </si>
  <si>
    <t>N4005.71715</t>
  </si>
  <si>
    <t>W07457.07061</t>
  </si>
  <si>
    <t>N4006.13493</t>
  </si>
  <si>
    <t>W07457.34548</t>
  </si>
  <si>
    <t>N4006.37987</t>
  </si>
  <si>
    <t>W07457.93482</t>
  </si>
  <si>
    <t>N4006.48995</t>
  </si>
  <si>
    <t>W07458.41472</t>
  </si>
  <si>
    <t>N4006.56623</t>
  </si>
  <si>
    <t>W07458.94354</t>
  </si>
  <si>
    <t>N4006.59198</t>
  </si>
  <si>
    <t>W07459.42924</t>
  </si>
  <si>
    <t>N4006.54177</t>
  </si>
  <si>
    <t>W07459.98767</t>
  </si>
  <si>
    <t>N4006.41881</t>
  </si>
  <si>
    <t>W07500.49879</t>
  </si>
  <si>
    <t>N4006.21990</t>
  </si>
  <si>
    <t>W07500.92205</t>
  </si>
  <si>
    <t>N4005.91220</t>
  </si>
  <si>
    <t>W07501.29927</t>
  </si>
  <si>
    <t>N4005.53304</t>
  </si>
  <si>
    <t>W07501.56159</t>
  </si>
  <si>
    <t>N4005.05990</t>
  </si>
  <si>
    <t>W07501.66845</t>
  </si>
  <si>
    <t>N4004.57839</t>
  </si>
  <si>
    <t>W07501.50816</t>
  </si>
  <si>
    <t>N4004.23689</t>
  </si>
  <si>
    <t>W07501.18984</t>
  </si>
  <si>
    <t>N4004.01448</t>
  </si>
  <si>
    <t>W07500.59632</t>
  </si>
  <si>
    <t>N4004.09527</t>
  </si>
  <si>
    <t>W07459.90688</t>
  </si>
  <si>
    <t>N4004.27262</t>
  </si>
  <si>
    <t>W07459.43374</t>
  </si>
  <si>
    <t>N4004.67109</t>
  </si>
  <si>
    <t>W07459.02594</t>
  </si>
  <si>
    <t>N4005.13039</t>
  </si>
  <si>
    <t>W07458.99729</t>
  </si>
  <si>
    <t>N4005.50697</t>
  </si>
  <si>
    <t>W07459.26766</t>
  </si>
  <si>
    <t>N4005.78184</t>
  </si>
  <si>
    <t>W07459.73533</t>
  </si>
  <si>
    <t>N4005.89385</t>
  </si>
  <si>
    <t>W07500.24130</t>
  </si>
  <si>
    <t>N4005.86714</t>
  </si>
  <si>
    <t>W07500.81551</t>
  </si>
  <si>
    <t>N4005.68207</t>
  </si>
  <si>
    <t>W07501.28028</t>
  </si>
  <si>
    <t>N4005.31868</t>
  </si>
  <si>
    <t>W07501.56352</t>
  </si>
  <si>
    <t>N4004.86260</t>
  </si>
  <si>
    <t>W07501.58605</t>
  </si>
  <si>
    <t>N4004.46091</t>
  </si>
  <si>
    <t>W07501.36107</t>
  </si>
  <si>
    <t>N4004.17702</t>
  </si>
  <si>
    <t>W07500.93814</t>
  </si>
  <si>
    <t>N4004.05890</t>
  </si>
  <si>
    <t>W07500.30696</t>
  </si>
  <si>
    <t>N4004.20181</t>
  </si>
  <si>
    <t>W07459.65647</t>
  </si>
  <si>
    <t>N4004.46992</t>
  </si>
  <si>
    <t>W07459.17528</t>
  </si>
  <si>
    <t>N4004.83234</t>
  </si>
  <si>
    <t>W07458.81962</t>
  </si>
  <si>
    <t>N4005.24594</t>
  </si>
  <si>
    <t>W07458.63938</t>
  </si>
  <si>
    <t>N4005.66436</t>
  </si>
  <si>
    <t>W07458.70794</t>
  </si>
  <si>
    <t>N4006.03032</t>
  </si>
  <si>
    <t>W07458.99021</t>
  </si>
  <si>
    <t>N4006.27558</t>
  </si>
  <si>
    <t>W07459.43471</t>
  </si>
  <si>
    <t>N4006.32805</t>
  </si>
  <si>
    <t>W07500.02919</t>
  </si>
  <si>
    <t>N4006.21765</t>
  </si>
  <si>
    <t>W07500.49976</t>
  </si>
  <si>
    <t>N4006.00683</t>
  </si>
  <si>
    <t>W07500.95262</t>
  </si>
  <si>
    <t>N4005.72777</t>
  </si>
  <si>
    <t>W07501.29316</t>
  </si>
  <si>
    <t>N4005.37758</t>
  </si>
  <si>
    <t>W07501.48048</t>
  </si>
  <si>
    <t>N4004.91570</t>
  </si>
  <si>
    <t>W07501.44250</t>
  </si>
  <si>
    <t>N4004.54266</t>
  </si>
  <si>
    <t>W07501.14091</t>
  </si>
  <si>
    <t>N4004.33313</t>
  </si>
  <si>
    <t>W07500.56928</t>
  </si>
  <si>
    <t>N4004.34375</t>
  </si>
  <si>
    <t>W07459.85828</t>
  </si>
  <si>
    <t>N4004.57968</t>
  </si>
  <si>
    <t>W07459.26669</t>
  </si>
  <si>
    <t>N4004.98555</t>
  </si>
  <si>
    <t>W07458.97991</t>
  </si>
  <si>
    <t>N4005.49313</t>
  </si>
  <si>
    <t>W07458.97573</t>
  </si>
  <si>
    <t>N4005.86843</t>
  </si>
  <si>
    <t>W07459.16981</t>
  </si>
  <si>
    <t>N4006.12205</t>
  </si>
  <si>
    <t>W07459.54511</t>
  </si>
  <si>
    <t>N4006.12366</t>
  </si>
  <si>
    <t>W07500.11062</t>
  </si>
  <si>
    <t>N4005.98623</t>
  </si>
  <si>
    <t>W07500.62014</t>
  </si>
  <si>
    <t>N4005.70202</t>
  </si>
  <si>
    <t>W07501.07847</t>
  </si>
  <si>
    <t>N4005.44421</t>
  </si>
  <si>
    <t>W07501.42319</t>
  </si>
  <si>
    <t>N4005.11108</t>
  </si>
  <si>
    <t>W07501.74988</t>
  </si>
  <si>
    <t>N4004.73804</t>
  </si>
  <si>
    <t>W07501.87477</t>
  </si>
  <si>
    <t>N4004.36789</t>
  </si>
  <si>
    <t>W07501.76437</t>
  </si>
  <si>
    <t>N4004.03927</t>
  </si>
  <si>
    <t>W07501.50333</t>
  </si>
  <si>
    <t>N4003.76117</t>
  </si>
  <si>
    <t>W07501.19112</t>
  </si>
  <si>
    <t>N4003.53651</t>
  </si>
  <si>
    <t>W07500.72700</t>
  </si>
  <si>
    <t>N4003.50143</t>
  </si>
  <si>
    <t>W07500.18626</t>
  </si>
  <si>
    <t>N4003.73736</t>
  </si>
  <si>
    <t>W07459.71988</t>
  </si>
  <si>
    <t>N4004.00386</t>
  </si>
  <si>
    <t>W07459.21101</t>
  </si>
  <si>
    <t>N4004.20567</t>
  </si>
  <si>
    <t>W07458.78036</t>
  </si>
  <si>
    <t>N4004.42518</t>
  </si>
  <si>
    <t>W07458.31075</t>
  </si>
  <si>
    <t>N4004.67978</t>
  </si>
  <si>
    <t>W07457.83182</t>
  </si>
  <si>
    <t>N4004.99295</t>
  </si>
  <si>
    <t>W07457.57175</t>
  </si>
  <si>
    <t>N4005.36245</t>
  </si>
  <si>
    <t>W07457.65994</t>
  </si>
  <si>
    <t>N4005.69591</t>
  </si>
  <si>
    <t>W07457.95091</t>
  </si>
  <si>
    <t>N4005.91928</t>
  </si>
  <si>
    <t>W07458.24220</t>
  </si>
  <si>
    <t>N4006.07281</t>
  </si>
  <si>
    <t>W07458.63294</t>
  </si>
  <si>
    <t>N4006.04931</t>
  </si>
  <si>
    <t>W07459.09514</t>
  </si>
  <si>
    <t>N4005.85137</t>
  </si>
  <si>
    <t>W07459.48363</t>
  </si>
  <si>
    <t>N4005.62252</t>
  </si>
  <si>
    <t>W07459.79423</t>
  </si>
  <si>
    <t>N4005.38692</t>
  </si>
  <si>
    <t>W07500.13348</t>
  </si>
  <si>
    <t>N4005.15710</t>
  </si>
  <si>
    <t>W07500.47079</t>
  </si>
  <si>
    <t>N4004.92794</t>
  </si>
  <si>
    <t>W07500.80328</t>
  </si>
  <si>
    <t>N4004.68332</t>
  </si>
  <si>
    <t>W07501.16216</t>
  </si>
  <si>
    <t>N4004.45447</t>
  </si>
  <si>
    <t>W07501.47565</t>
  </si>
  <si>
    <t>N4004.21500</t>
  </si>
  <si>
    <t>W07501.77595</t>
  </si>
  <si>
    <t>N4003.96234</t>
  </si>
  <si>
    <t>W07501.94719</t>
  </si>
  <si>
    <t>N4003.62824</t>
  </si>
  <si>
    <t>W07501.93785</t>
  </si>
  <si>
    <t>N4003.34468</t>
  </si>
  <si>
    <t>W07501.72671</t>
  </si>
  <si>
    <t>N4003.25746</t>
  </si>
  <si>
    <t>W07501.25485</t>
  </si>
  <si>
    <t>N4003.43191</t>
  </si>
  <si>
    <t>W07500.81004</t>
  </si>
  <si>
    <t>N4003.64530</t>
  </si>
  <si>
    <t>W07500.41157</t>
  </si>
  <si>
    <t>N4003.86224</t>
  </si>
  <si>
    <t>W07500.02887</t>
  </si>
  <si>
    <t>N4004.09752</t>
  </si>
  <si>
    <t>W07459.58856</t>
  </si>
  <si>
    <t>N4004.34858</t>
  </si>
  <si>
    <t>W07459.19363</t>
  </si>
  <si>
    <t>N4004.60639</t>
  </si>
  <si>
    <t>W07458.89301</t>
  </si>
  <si>
    <t>N4004.96913</t>
  </si>
  <si>
    <t>W07458.69796</t>
  </si>
  <si>
    <t>N4005.32480</t>
  </si>
  <si>
    <t>W07458.82928</t>
  </si>
  <si>
    <t>N4005.58261</t>
  </si>
  <si>
    <t>W07459.22678</t>
  </si>
  <si>
    <t>N4005.60321</t>
  </si>
  <si>
    <t>W07459.66742</t>
  </si>
  <si>
    <t>N4005.42071</t>
  </si>
  <si>
    <t>W07500.07940</t>
  </si>
  <si>
    <t>N4005.15421</t>
  </si>
  <si>
    <t>W07500.48334</t>
  </si>
  <si>
    <t>W07500.85960</t>
  </si>
  <si>
    <t>N4004.66690</t>
  </si>
  <si>
    <t>N4004.35759</t>
  </si>
  <si>
    <t>W07501.29477</t>
  </si>
  <si>
    <t>N4003.99614</t>
  </si>
  <si>
    <t>W07501.15958</t>
  </si>
  <si>
    <t>N4003.79207</t>
  </si>
  <si>
    <t>W07500.65200</t>
  </si>
  <si>
    <t>N4003.96266</t>
  </si>
  <si>
    <t>W07500.18723</t>
  </si>
  <si>
    <t>N4004.22659</t>
  </si>
  <si>
    <t>W07459.67739</t>
  </si>
  <si>
    <t>N4004.45608</t>
  </si>
  <si>
    <t>W07459.22807</t>
  </si>
  <si>
    <t>N4004.68879</t>
  </si>
  <si>
    <t>W07458.77778</t>
  </si>
  <si>
    <t>N4005.05861</t>
  </si>
  <si>
    <t>W07458.50355</t>
  </si>
  <si>
    <t>N4005.35859</t>
  </si>
  <si>
    <t>W07458.58563</t>
  </si>
  <si>
    <t>N4005.68335</t>
  </si>
  <si>
    <t>W07458.86790</t>
  </si>
  <si>
    <t>N4005.90061</t>
  </si>
  <si>
    <t>W07459.21165</t>
  </si>
  <si>
    <t>N4005.77798</t>
  </si>
  <si>
    <t>W07459.60272</t>
  </si>
  <si>
    <t>N4005.56072</t>
  </si>
  <si>
    <t>W07459.89047</t>
  </si>
  <si>
    <t>W07500.11610</t>
  </si>
  <si>
    <t>N4005.25205</t>
  </si>
  <si>
    <t>W07500.33464</t>
  </si>
  <si>
    <t>N4005.14294</t>
  </si>
  <si>
    <t>W07500.49461</t>
  </si>
  <si>
    <t>N4005.06891</t>
  </si>
  <si>
    <t>W07500.58537</t>
  </si>
  <si>
    <t>N4005.05057</t>
  </si>
  <si>
    <t>W07500.63108</t>
  </si>
  <si>
    <t>N4005.07599</t>
  </si>
  <si>
    <t>N4005.10689</t>
  </si>
  <si>
    <t>W07500.56349</t>
  </si>
  <si>
    <t>N4005.15646</t>
  </si>
  <si>
    <t>W07500.49654</t>
  </si>
  <si>
    <t>N4005.20152</t>
  </si>
  <si>
    <t>W07500.44118</t>
  </si>
  <si>
    <t>N4005.23499</t>
  </si>
  <si>
    <t>W07500.46854</t>
  </si>
  <si>
    <t>N4005.26782</t>
  </si>
  <si>
    <t>W07500.45470</t>
  </si>
  <si>
    <t>N4005.29486</t>
  </si>
  <si>
    <t>W07500.40996</t>
  </si>
  <si>
    <t>N4005.33477</t>
  </si>
  <si>
    <t>W07500.35492</t>
  </si>
  <si>
    <t>N4005.36374</t>
  </si>
  <si>
    <t>W07500.38292</t>
  </si>
  <si>
    <t>N4005.38852</t>
  </si>
  <si>
    <t>N4005.40043</t>
  </si>
  <si>
    <t>W07500.43925</t>
  </si>
  <si>
    <t>N4005.39915</t>
  </si>
  <si>
    <t>W07500.42734</t>
  </si>
  <si>
    <t>W07500.42702</t>
  </si>
  <si>
    <t>N4005.40108</t>
  </si>
  <si>
    <t>W07500.42766</t>
  </si>
  <si>
    <t>W07500.42670</t>
  </si>
  <si>
    <t>N4005.39850</t>
  </si>
  <si>
    <t>N4005.39786</t>
  </si>
  <si>
    <t>N4005.39947</t>
  </si>
  <si>
    <t>W07500.42541</t>
  </si>
  <si>
    <t>W07500.42509</t>
  </si>
  <si>
    <t>W07500.42637</t>
  </si>
  <si>
    <t>N4005.39882</t>
  </si>
  <si>
    <t>W07500.42573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</si>
  <si>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</si>
  <si>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</si>
  <si>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</t>
  </si>
  <si>
    <t>Lon</t>
  </si>
  <si>
    <t>deg</t>
  </si>
  <si>
    <t>START:flight46.txt</t>
  </si>
  <si>
    <t>RAMMPP 2001 Study RF-46 Flight Notes 07/25/2001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</si>
  <si>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</si>
  <si>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</si>
  <si>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</si>
  <si>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</si>
  <si>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1005   Ground power on TEIs.  Replace RH probe with tested (hotel </t>
  </si>
  <si>
    <t xml:space="preserve">       room last night) spare.</t>
  </si>
  <si>
    <t>1141   TEI thumbwheels same as RF-45</t>
  </si>
  <si>
    <t xml:space="preserve">1218   Pressure transducer check with psychrometer: probe 83.5%  dry </t>
  </si>
  <si>
    <t xml:space="preserve">       bulb 84F  wet bulb 77F; probe 84%  dry bulb 83.8F  wet bulb </t>
  </si>
  <si>
    <t xml:space="preserve">       76.9F.  Michelle Theis is observer on this flight.  Start </t>
  </si>
  <si>
    <t xml:space="preserve">       Rustrak</t>
  </si>
  <si>
    <t>1232   PNE alt 29.92"Hg, research power on.  PSAP pump and DAS on</t>
  </si>
  <si>
    <t>1234   Start neph DAS</t>
  </si>
  <si>
    <t xml:space="preserve">124240 Take off, TEI pumps on.  Head direct EVY, vectoring around </t>
  </si>
  <si>
    <t xml:space="preserve">       past VAY ascending on course to 9.5kft</t>
  </si>
  <si>
    <t xml:space="preserve">124616 Status @ 1.5Kft direct EVY: 100.0%; 991.3mbarind; </t>
  </si>
  <si>
    <t xml:space="preserve">       0.121V(0.7ppbvSO2); 5V(BG); 25.5C; 44.0ppbvO3; </t>
  </si>
  <si>
    <t xml:space="preserve">       3.188V(1.59ppmCO)</t>
  </si>
  <si>
    <t xml:space="preserve">       Current wx: vis 10mi.  Scattered Cu @ 1.5Kft.  Heavy haze @ </t>
  </si>
  <si>
    <t xml:space="preserve">       2.5Kft</t>
  </si>
  <si>
    <t>125255 TEIs in run modee @ 3.9Kft direct EVY</t>
  </si>
  <si>
    <t>125905 RH 63.8% @ 6.0Kft direct EVY.  Estimated PBL @ 6.5Kft</t>
  </si>
  <si>
    <t>130450 Altocumulus cell 50-60mi NW</t>
  </si>
  <si>
    <t>130615 TEIs switched to ZERO mode @ 9.0Kft direct EVY</t>
  </si>
  <si>
    <t>130704 RH 64.0%</t>
  </si>
  <si>
    <t xml:space="preserve">130840 Level @ 9.5Kft direct EVY.  Status: 62.7; 743.7; 0.133(0.6); </t>
  </si>
  <si>
    <t xml:space="preserve">       5; 9.7; 46.5; 3.877(1.94)</t>
  </si>
  <si>
    <t>131030 TEI 49 read error</t>
  </si>
  <si>
    <t xml:space="preserve">131040 TEI 49 switching between error and read.  Cu line forming NW </t>
  </si>
  <si>
    <t xml:space="preserve">       50 mi NW</t>
  </si>
  <si>
    <t>131805 TEIs in run mode level @ 9.5Kft direct EVY</t>
  </si>
  <si>
    <t>132115 Begin spiral down @ 300ft/min over EVY from 9.5Kft</t>
  </si>
  <si>
    <t>133049 RH 54.9% @ ~6.0Kft over EVY</t>
  </si>
  <si>
    <t xml:space="preserve">134815*Low approach to ~15ft AGL rnwy 17 EVY.  Nav/time fix </t>
  </si>
  <si>
    <t xml:space="preserve">       mid-field</t>
  </si>
  <si>
    <t>134835 TEIs in zero mode direct N70 @ 0.4Kft</t>
  </si>
  <si>
    <t xml:space="preserve">135050 Status @ 1.0Kft direct N70: 100.0; 1005.4; 0.231(1.0); 5; </t>
  </si>
  <si>
    <t xml:space="preserve">       23.3; 27.6;2.923(1.46)</t>
  </si>
  <si>
    <t>135450 TEIs in run mode level @ 1.5Kft direct N70</t>
  </si>
  <si>
    <t>1357   Level @ 1.5Kft direct N70, RH 100%.  Scattered Cu @ 1.5Kft</t>
  </si>
  <si>
    <t>1405   N70 alt 29.93</t>
  </si>
  <si>
    <t xml:space="preserve">140545 Status level @ 1.5Kft direct N70: 100.0; 992.4; 0.371(1.8); </t>
  </si>
  <si>
    <t xml:space="preserve">       0.019(MEAS); 24.5; 38.6; 3.506(1.75)</t>
  </si>
  <si>
    <t>141050 TEIs in zero mode level @ 1.5Kft direct N70</t>
  </si>
  <si>
    <t>141555 TEIs in run mode level @ 1.5Kft direct N70</t>
  </si>
  <si>
    <t xml:space="preserve">141950*Low approach to ~15ft AGL rnwy 26 N70.  Nav/time fix </t>
  </si>
  <si>
    <t xml:space="preserve">       mid-field.  Begin spiral up @ 300ft/min over N70</t>
  </si>
  <si>
    <t xml:space="preserve">143600 spiral down from 5.7Kft to 4.5Kft to maintain VFR.  Will </t>
  </si>
  <si>
    <t xml:space="preserve">       traverse @ 4.5Kft direct PNE and spiral down from 4.5Kft over </t>
  </si>
  <si>
    <t xml:space="preserve">       PNE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</si>
</sst>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  <numFmt numFmtId="169" formatCode="0.E+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color indexed="20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3" fillId="0" borderId="0" xfId="0" applyFont="1" applyAlignment="1">
      <alignment/>
    </xf>
    <xf numFmtId="21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15" fillId="0" borderId="0" xfId="0" applyNumberFormat="1" applyFont="1" applyAlignment="1">
      <alignment/>
    </xf>
    <xf numFmtId="165" fontId="16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164" fontId="21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21" fontId="13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5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worksheet" Target="worksheets/sheet3.xml" /><Relationship Id="rId28" Type="http://schemas.openxmlformats.org/officeDocument/2006/relationships/chartsheet" Target="chartsheets/sheet25.xml" /><Relationship Id="rId29" Type="http://schemas.openxmlformats.org/officeDocument/2006/relationships/chartsheet" Target="chartsheets/sheet26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RF-46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Data!$D$9:$D$1063</c:f>
              <c:strCache>
                <c:ptCount val="1055"/>
                <c:pt idx="0">
                  <c:v>0.5101851851851852</c:v>
                </c:pt>
                <c:pt idx="1">
                  <c:v>0.5103009259259259</c:v>
                </c:pt>
                <c:pt idx="2">
                  <c:v>0.510416687</c:v>
                </c:pt>
                <c:pt idx="3">
                  <c:v>0.510532379</c:v>
                </c:pt>
                <c:pt idx="4">
                  <c:v>0.510648131</c:v>
                </c:pt>
                <c:pt idx="5">
                  <c:v>0.510763884</c:v>
                </c:pt>
                <c:pt idx="6">
                  <c:v>0.510879636</c:v>
                </c:pt>
                <c:pt idx="7">
                  <c:v>0.510995388</c:v>
                </c:pt>
                <c:pt idx="8">
                  <c:v>0.51111114</c:v>
                </c:pt>
                <c:pt idx="9">
                  <c:v>0.511226833</c:v>
                </c:pt>
                <c:pt idx="10">
                  <c:v>0.511342585</c:v>
                </c:pt>
                <c:pt idx="11">
                  <c:v>0.511458337</c:v>
                </c:pt>
                <c:pt idx="12">
                  <c:v>0.51157409</c:v>
                </c:pt>
                <c:pt idx="13">
                  <c:v>0.511689842</c:v>
                </c:pt>
                <c:pt idx="14">
                  <c:v>0.511805534</c:v>
                </c:pt>
                <c:pt idx="15">
                  <c:v>0.511921287</c:v>
                </c:pt>
                <c:pt idx="16">
                  <c:v>0.512037039</c:v>
                </c:pt>
                <c:pt idx="17">
                  <c:v>0.512152791</c:v>
                </c:pt>
                <c:pt idx="18">
                  <c:v>0.512268543</c:v>
                </c:pt>
                <c:pt idx="19">
                  <c:v>0.512384236</c:v>
                </c:pt>
                <c:pt idx="20">
                  <c:v>0.512499988</c:v>
                </c:pt>
                <c:pt idx="21">
                  <c:v>0.51261574</c:v>
                </c:pt>
                <c:pt idx="22">
                  <c:v>0.512731493</c:v>
                </c:pt>
                <c:pt idx="23">
                  <c:v>0.512847245</c:v>
                </c:pt>
                <c:pt idx="24">
                  <c:v>0.512962937</c:v>
                </c:pt>
                <c:pt idx="25">
                  <c:v>0.51307869</c:v>
                </c:pt>
                <c:pt idx="26">
                  <c:v>0.513194442</c:v>
                </c:pt>
                <c:pt idx="27">
                  <c:v>0.513310194</c:v>
                </c:pt>
                <c:pt idx="28">
                  <c:v>0.513425946</c:v>
                </c:pt>
                <c:pt idx="29">
                  <c:v>0.513541639</c:v>
                </c:pt>
                <c:pt idx="30">
                  <c:v>0.513657391</c:v>
                </c:pt>
                <c:pt idx="31">
                  <c:v>0.513773143</c:v>
                </c:pt>
                <c:pt idx="32">
                  <c:v>0.513888896</c:v>
                </c:pt>
                <c:pt idx="33">
                  <c:v>0.514004648</c:v>
                </c:pt>
                <c:pt idx="34">
                  <c:v>0.5141204</c:v>
                </c:pt>
                <c:pt idx="35">
                  <c:v>0.514236093</c:v>
                </c:pt>
                <c:pt idx="36">
                  <c:v>0.514351845</c:v>
                </c:pt>
                <c:pt idx="37">
                  <c:v>0.514467597</c:v>
                </c:pt>
                <c:pt idx="38">
                  <c:v>0.514583349</c:v>
                </c:pt>
                <c:pt idx="39">
                  <c:v>0.514699101</c:v>
                </c:pt>
                <c:pt idx="40">
                  <c:v>0.514814794</c:v>
                </c:pt>
                <c:pt idx="41">
                  <c:v>0.514930546</c:v>
                </c:pt>
                <c:pt idx="42">
                  <c:v>0.515046299</c:v>
                </c:pt>
                <c:pt idx="43">
                  <c:v>0.515162051</c:v>
                </c:pt>
                <c:pt idx="44">
                  <c:v>0.515277803</c:v>
                </c:pt>
                <c:pt idx="45">
                  <c:v>0.515393496</c:v>
                </c:pt>
                <c:pt idx="46">
                  <c:v>0.515509248</c:v>
                </c:pt>
                <c:pt idx="47">
                  <c:v>0.515625</c:v>
                </c:pt>
                <c:pt idx="48">
                  <c:v>0.515740752</c:v>
                </c:pt>
                <c:pt idx="49">
                  <c:v>0.515856504</c:v>
                </c:pt>
                <c:pt idx="50">
                  <c:v>0.515972197</c:v>
                </c:pt>
                <c:pt idx="51">
                  <c:v>0.516087949</c:v>
                </c:pt>
                <c:pt idx="52">
                  <c:v>0.516203701</c:v>
                </c:pt>
                <c:pt idx="53">
                  <c:v>0.516319454</c:v>
                </c:pt>
                <c:pt idx="54">
                  <c:v>0.516435206</c:v>
                </c:pt>
                <c:pt idx="55">
                  <c:v>0.516550899</c:v>
                </c:pt>
                <c:pt idx="56">
                  <c:v>0.516666651</c:v>
                </c:pt>
                <c:pt idx="57">
                  <c:v>0.516782403</c:v>
                </c:pt>
                <c:pt idx="58">
                  <c:v>0.516898155</c:v>
                </c:pt>
                <c:pt idx="59">
                  <c:v>0.517013907</c:v>
                </c:pt>
                <c:pt idx="60">
                  <c:v>0.5171296</c:v>
                </c:pt>
                <c:pt idx="61">
                  <c:v>0.517245352</c:v>
                </c:pt>
                <c:pt idx="62">
                  <c:v>0.517361104</c:v>
                </c:pt>
                <c:pt idx="63">
                  <c:v>0.517476857</c:v>
                </c:pt>
                <c:pt idx="64">
                  <c:v>0.517592609</c:v>
                </c:pt>
                <c:pt idx="65">
                  <c:v>0.517708361</c:v>
                </c:pt>
                <c:pt idx="66">
                  <c:v>0.517824054</c:v>
                </c:pt>
                <c:pt idx="67">
                  <c:v>0.517939806</c:v>
                </c:pt>
                <c:pt idx="68">
                  <c:v>0.518055558</c:v>
                </c:pt>
                <c:pt idx="69">
                  <c:v>0.51817131</c:v>
                </c:pt>
                <c:pt idx="70">
                  <c:v>0.518287063</c:v>
                </c:pt>
                <c:pt idx="71">
                  <c:v>0.518402755</c:v>
                </c:pt>
                <c:pt idx="72">
                  <c:v>0.518518507</c:v>
                </c:pt>
                <c:pt idx="73">
                  <c:v>0.51863426</c:v>
                </c:pt>
                <c:pt idx="74">
                  <c:v>0.518750012</c:v>
                </c:pt>
                <c:pt idx="75">
                  <c:v>0.518865764</c:v>
                </c:pt>
                <c:pt idx="76">
                  <c:v>0.518981457</c:v>
                </c:pt>
                <c:pt idx="77">
                  <c:v>0.519097209</c:v>
                </c:pt>
                <c:pt idx="78">
                  <c:v>0.519212961</c:v>
                </c:pt>
                <c:pt idx="79">
                  <c:v>0.519328713</c:v>
                </c:pt>
                <c:pt idx="80">
                  <c:v>0.519444466</c:v>
                </c:pt>
                <c:pt idx="81">
                  <c:v>0.519560158</c:v>
                </c:pt>
                <c:pt idx="82">
                  <c:v>0.51967591</c:v>
                </c:pt>
                <c:pt idx="83">
                  <c:v>0.519791663</c:v>
                </c:pt>
                <c:pt idx="84">
                  <c:v>0.519907415</c:v>
                </c:pt>
                <c:pt idx="85">
                  <c:v>0.520023167</c:v>
                </c:pt>
                <c:pt idx="86">
                  <c:v>0.52013886</c:v>
                </c:pt>
                <c:pt idx="87">
                  <c:v>0.520254612</c:v>
                </c:pt>
                <c:pt idx="88">
                  <c:v>0.520370364</c:v>
                </c:pt>
                <c:pt idx="89">
                  <c:v>0.520486116</c:v>
                </c:pt>
                <c:pt idx="90">
                  <c:v>0.520601869</c:v>
                </c:pt>
                <c:pt idx="91">
                  <c:v>0.520717621</c:v>
                </c:pt>
                <c:pt idx="92">
                  <c:v>0.520833313</c:v>
                </c:pt>
                <c:pt idx="93">
                  <c:v>0.520949066</c:v>
                </c:pt>
                <c:pt idx="94">
                  <c:v>0.521064818</c:v>
                </c:pt>
                <c:pt idx="95">
                  <c:v>0.52118057</c:v>
                </c:pt>
                <c:pt idx="96">
                  <c:v>0.521296322</c:v>
                </c:pt>
                <c:pt idx="97">
                  <c:v>0.521412015</c:v>
                </c:pt>
                <c:pt idx="98">
                  <c:v>0.521527767</c:v>
                </c:pt>
                <c:pt idx="99">
                  <c:v>0.521643519</c:v>
                </c:pt>
                <c:pt idx="100">
                  <c:v>0.521759272</c:v>
                </c:pt>
                <c:pt idx="101">
                  <c:v>0.521875024</c:v>
                </c:pt>
                <c:pt idx="102">
                  <c:v>0.521990716</c:v>
                </c:pt>
                <c:pt idx="103">
                  <c:v>0.522106469</c:v>
                </c:pt>
                <c:pt idx="104">
                  <c:v>0.522222221</c:v>
                </c:pt>
                <c:pt idx="105">
                  <c:v>0.522337973</c:v>
                </c:pt>
                <c:pt idx="106">
                  <c:v>0.522453725</c:v>
                </c:pt>
                <c:pt idx="107">
                  <c:v>0.522569418</c:v>
                </c:pt>
                <c:pt idx="108">
                  <c:v>0.52268517</c:v>
                </c:pt>
                <c:pt idx="109">
                  <c:v>0.522800922</c:v>
                </c:pt>
                <c:pt idx="110">
                  <c:v>0.522916675</c:v>
                </c:pt>
                <c:pt idx="111">
                  <c:v>0.523032427</c:v>
                </c:pt>
                <c:pt idx="112">
                  <c:v>0.523148119</c:v>
                </c:pt>
                <c:pt idx="113">
                  <c:v>0.523263872</c:v>
                </c:pt>
                <c:pt idx="114">
                  <c:v>0.523379624</c:v>
                </c:pt>
                <c:pt idx="115">
                  <c:v>0.523495376</c:v>
                </c:pt>
                <c:pt idx="116">
                  <c:v>0.523611128</c:v>
                </c:pt>
                <c:pt idx="117">
                  <c:v>0.523726881</c:v>
                </c:pt>
                <c:pt idx="118">
                  <c:v>0.523842573</c:v>
                </c:pt>
                <c:pt idx="119">
                  <c:v>0.523958325</c:v>
                </c:pt>
                <c:pt idx="120">
                  <c:v>0.524074078</c:v>
                </c:pt>
                <c:pt idx="121">
                  <c:v>0.52418983</c:v>
                </c:pt>
                <c:pt idx="122">
                  <c:v>0.524305582</c:v>
                </c:pt>
                <c:pt idx="123">
                  <c:v>0.524421275</c:v>
                </c:pt>
                <c:pt idx="124">
                  <c:v>0.524537027</c:v>
                </c:pt>
                <c:pt idx="125">
                  <c:v>0.524652779</c:v>
                </c:pt>
                <c:pt idx="126">
                  <c:v>0.524768531</c:v>
                </c:pt>
                <c:pt idx="127">
                  <c:v>0.524884284</c:v>
                </c:pt>
                <c:pt idx="128">
                  <c:v>0.524999976</c:v>
                </c:pt>
                <c:pt idx="129">
                  <c:v>0.525115728</c:v>
                </c:pt>
                <c:pt idx="130">
                  <c:v>0.525231481</c:v>
                </c:pt>
                <c:pt idx="131">
                  <c:v>0.525347233</c:v>
                </c:pt>
                <c:pt idx="132">
                  <c:v>0.525462985</c:v>
                </c:pt>
                <c:pt idx="133">
                  <c:v>0.525578678</c:v>
                </c:pt>
                <c:pt idx="134">
                  <c:v>0.52569443</c:v>
                </c:pt>
                <c:pt idx="135">
                  <c:v>0.525810182</c:v>
                </c:pt>
                <c:pt idx="136">
                  <c:v>0.525925934</c:v>
                </c:pt>
                <c:pt idx="137">
                  <c:v>0.526041687</c:v>
                </c:pt>
                <c:pt idx="138">
                  <c:v>0.526157379</c:v>
                </c:pt>
                <c:pt idx="139">
                  <c:v>0.526273131</c:v>
                </c:pt>
                <c:pt idx="140">
                  <c:v>0.526388884</c:v>
                </c:pt>
                <c:pt idx="141">
                  <c:v>0.526504636</c:v>
                </c:pt>
                <c:pt idx="142">
                  <c:v>0.526620388</c:v>
                </c:pt>
                <c:pt idx="143">
                  <c:v>0.52673614</c:v>
                </c:pt>
                <c:pt idx="144">
                  <c:v>0.526851833</c:v>
                </c:pt>
                <c:pt idx="145">
                  <c:v>0.526967585</c:v>
                </c:pt>
                <c:pt idx="146">
                  <c:v>0.527083337</c:v>
                </c:pt>
                <c:pt idx="147">
                  <c:v>0.52719909</c:v>
                </c:pt>
                <c:pt idx="148">
                  <c:v>0.527314842</c:v>
                </c:pt>
                <c:pt idx="149">
                  <c:v>0.527430534</c:v>
                </c:pt>
                <c:pt idx="150">
                  <c:v>0.527546287</c:v>
                </c:pt>
                <c:pt idx="151">
                  <c:v>0.527662039</c:v>
                </c:pt>
                <c:pt idx="152">
                  <c:v>0.527777791</c:v>
                </c:pt>
                <c:pt idx="153">
                  <c:v>0.527893543</c:v>
                </c:pt>
                <c:pt idx="154">
                  <c:v>0.528009236</c:v>
                </c:pt>
                <c:pt idx="155">
                  <c:v>0.528124988</c:v>
                </c:pt>
                <c:pt idx="156">
                  <c:v>0.52824074</c:v>
                </c:pt>
                <c:pt idx="157">
                  <c:v>0.528356493</c:v>
                </c:pt>
                <c:pt idx="158">
                  <c:v>0.528472245</c:v>
                </c:pt>
                <c:pt idx="159">
                  <c:v>0.528587937</c:v>
                </c:pt>
                <c:pt idx="160">
                  <c:v>0.52870369</c:v>
                </c:pt>
                <c:pt idx="161">
                  <c:v>0.528819442</c:v>
                </c:pt>
                <c:pt idx="162">
                  <c:v>0.528935194</c:v>
                </c:pt>
                <c:pt idx="163">
                  <c:v>0.529050946</c:v>
                </c:pt>
                <c:pt idx="164">
                  <c:v>0.529166639</c:v>
                </c:pt>
                <c:pt idx="165">
                  <c:v>0.529282391</c:v>
                </c:pt>
                <c:pt idx="166">
                  <c:v>0.529398143</c:v>
                </c:pt>
                <c:pt idx="167">
                  <c:v>0.529513896</c:v>
                </c:pt>
                <c:pt idx="168">
                  <c:v>0.529629648</c:v>
                </c:pt>
                <c:pt idx="169">
                  <c:v>0.5297454</c:v>
                </c:pt>
                <c:pt idx="170">
                  <c:v>0.529861093</c:v>
                </c:pt>
                <c:pt idx="171">
                  <c:v>0.529976845</c:v>
                </c:pt>
                <c:pt idx="172">
                  <c:v>0.530092597</c:v>
                </c:pt>
                <c:pt idx="173">
                  <c:v>0.530208349</c:v>
                </c:pt>
                <c:pt idx="174">
                  <c:v>0.530324101</c:v>
                </c:pt>
                <c:pt idx="175">
                  <c:v>0.530439794</c:v>
                </c:pt>
                <c:pt idx="176">
                  <c:v>0.530555546</c:v>
                </c:pt>
                <c:pt idx="177">
                  <c:v>0.530671299</c:v>
                </c:pt>
                <c:pt idx="178">
                  <c:v>0.530787051</c:v>
                </c:pt>
                <c:pt idx="179">
                  <c:v>0.530902803</c:v>
                </c:pt>
                <c:pt idx="180">
                  <c:v>0.531018496</c:v>
                </c:pt>
                <c:pt idx="181">
                  <c:v>0.531134248</c:v>
                </c:pt>
                <c:pt idx="182">
                  <c:v>0.53125</c:v>
                </c:pt>
                <c:pt idx="183">
                  <c:v>0.531365752</c:v>
                </c:pt>
                <c:pt idx="184">
                  <c:v>0.531481504</c:v>
                </c:pt>
                <c:pt idx="185">
                  <c:v>0.531597197</c:v>
                </c:pt>
                <c:pt idx="186">
                  <c:v>0.531712949</c:v>
                </c:pt>
                <c:pt idx="187">
                  <c:v>0.531828701</c:v>
                </c:pt>
                <c:pt idx="188">
                  <c:v>0.531944454</c:v>
                </c:pt>
                <c:pt idx="189">
                  <c:v>0.532060206</c:v>
                </c:pt>
                <c:pt idx="190">
                  <c:v>0.532175899</c:v>
                </c:pt>
                <c:pt idx="191">
                  <c:v>0.532291651</c:v>
                </c:pt>
                <c:pt idx="192">
                  <c:v>0.532407403</c:v>
                </c:pt>
                <c:pt idx="193">
                  <c:v>0.532523155</c:v>
                </c:pt>
                <c:pt idx="194">
                  <c:v>0.532638907</c:v>
                </c:pt>
                <c:pt idx="195">
                  <c:v>0.5327546</c:v>
                </c:pt>
                <c:pt idx="196">
                  <c:v>0.532870352</c:v>
                </c:pt>
                <c:pt idx="197">
                  <c:v>0.532986104</c:v>
                </c:pt>
                <c:pt idx="198">
                  <c:v>0.533101857</c:v>
                </c:pt>
                <c:pt idx="199">
                  <c:v>0.533217609</c:v>
                </c:pt>
                <c:pt idx="200">
                  <c:v>0.533333361</c:v>
                </c:pt>
                <c:pt idx="201">
                  <c:v>0.533449054</c:v>
                </c:pt>
                <c:pt idx="202">
                  <c:v>0.533564806</c:v>
                </c:pt>
                <c:pt idx="203">
                  <c:v>0.533680558</c:v>
                </c:pt>
                <c:pt idx="204">
                  <c:v>0.53379631</c:v>
                </c:pt>
                <c:pt idx="205">
                  <c:v>0.533912063</c:v>
                </c:pt>
                <c:pt idx="206">
                  <c:v>0.534027755</c:v>
                </c:pt>
                <c:pt idx="207">
                  <c:v>0.534143507</c:v>
                </c:pt>
                <c:pt idx="208">
                  <c:v>0.53425926</c:v>
                </c:pt>
                <c:pt idx="209">
                  <c:v>0.534375012</c:v>
                </c:pt>
                <c:pt idx="210">
                  <c:v>0.534490764</c:v>
                </c:pt>
                <c:pt idx="211">
                  <c:v>0.534606457</c:v>
                </c:pt>
                <c:pt idx="212">
                  <c:v>0.534722209</c:v>
                </c:pt>
                <c:pt idx="213">
                  <c:v>0.534837961</c:v>
                </c:pt>
                <c:pt idx="214">
                  <c:v>0.534953713</c:v>
                </c:pt>
                <c:pt idx="215">
                  <c:v>0.535069466</c:v>
                </c:pt>
                <c:pt idx="216">
                  <c:v>0.535185158</c:v>
                </c:pt>
                <c:pt idx="217">
                  <c:v>0.53530091</c:v>
                </c:pt>
                <c:pt idx="218">
                  <c:v>0.535416663</c:v>
                </c:pt>
                <c:pt idx="219">
                  <c:v>0.535532415</c:v>
                </c:pt>
                <c:pt idx="220">
                  <c:v>0.535648167</c:v>
                </c:pt>
                <c:pt idx="221">
                  <c:v>0.53576386</c:v>
                </c:pt>
                <c:pt idx="222">
                  <c:v>0.535879612</c:v>
                </c:pt>
                <c:pt idx="223">
                  <c:v>0.535995364</c:v>
                </c:pt>
                <c:pt idx="224">
                  <c:v>0.536111116</c:v>
                </c:pt>
                <c:pt idx="225">
                  <c:v>0.536226869</c:v>
                </c:pt>
                <c:pt idx="226">
                  <c:v>0.536342621</c:v>
                </c:pt>
                <c:pt idx="227">
                  <c:v>0.536458313</c:v>
                </c:pt>
                <c:pt idx="228">
                  <c:v>0.536574066</c:v>
                </c:pt>
                <c:pt idx="229">
                  <c:v>0.536689818</c:v>
                </c:pt>
                <c:pt idx="230">
                  <c:v>0.53680557</c:v>
                </c:pt>
                <c:pt idx="231">
                  <c:v>0.536921322</c:v>
                </c:pt>
                <c:pt idx="232">
                  <c:v>0.537037015</c:v>
                </c:pt>
                <c:pt idx="233">
                  <c:v>0.537152767</c:v>
                </c:pt>
                <c:pt idx="234">
                  <c:v>0.537268519</c:v>
                </c:pt>
                <c:pt idx="235">
                  <c:v>0.537384272</c:v>
                </c:pt>
                <c:pt idx="236">
                  <c:v>0.537500024</c:v>
                </c:pt>
                <c:pt idx="237">
                  <c:v>0.537615716</c:v>
                </c:pt>
                <c:pt idx="238">
                  <c:v>0.537731469</c:v>
                </c:pt>
                <c:pt idx="239">
                  <c:v>0.537847221</c:v>
                </c:pt>
                <c:pt idx="240">
                  <c:v>0.537962973</c:v>
                </c:pt>
                <c:pt idx="241">
                  <c:v>0.538078725</c:v>
                </c:pt>
                <c:pt idx="242">
                  <c:v>0.538194418</c:v>
                </c:pt>
                <c:pt idx="243">
                  <c:v>0.53831017</c:v>
                </c:pt>
                <c:pt idx="244">
                  <c:v>0.538425922</c:v>
                </c:pt>
                <c:pt idx="245">
                  <c:v>0.538541675</c:v>
                </c:pt>
                <c:pt idx="246">
                  <c:v>0.538657427</c:v>
                </c:pt>
                <c:pt idx="247">
                  <c:v>0.538773119</c:v>
                </c:pt>
                <c:pt idx="248">
                  <c:v>0.538888872</c:v>
                </c:pt>
                <c:pt idx="249">
                  <c:v>0.539004624</c:v>
                </c:pt>
                <c:pt idx="250">
                  <c:v>0.539120376</c:v>
                </c:pt>
                <c:pt idx="251">
                  <c:v>0.539236128</c:v>
                </c:pt>
                <c:pt idx="252">
                  <c:v>0.539351881</c:v>
                </c:pt>
                <c:pt idx="253">
                  <c:v>0.539467573</c:v>
                </c:pt>
                <c:pt idx="254">
                  <c:v>0.539583325</c:v>
                </c:pt>
                <c:pt idx="255">
                  <c:v>0.539699078</c:v>
                </c:pt>
                <c:pt idx="256">
                  <c:v>0.53981483</c:v>
                </c:pt>
                <c:pt idx="257">
                  <c:v>0.539930582</c:v>
                </c:pt>
                <c:pt idx="258">
                  <c:v>0.540046275</c:v>
                </c:pt>
                <c:pt idx="259">
                  <c:v>0.540162027</c:v>
                </c:pt>
                <c:pt idx="260">
                  <c:v>0.540277779</c:v>
                </c:pt>
                <c:pt idx="261">
                  <c:v>0.540393531</c:v>
                </c:pt>
                <c:pt idx="262">
                  <c:v>0.540509284</c:v>
                </c:pt>
                <c:pt idx="263">
                  <c:v>0.540624976</c:v>
                </c:pt>
                <c:pt idx="264">
                  <c:v>0.540740728</c:v>
                </c:pt>
                <c:pt idx="265">
                  <c:v>0.540856481</c:v>
                </c:pt>
                <c:pt idx="266">
                  <c:v>0.540972233</c:v>
                </c:pt>
                <c:pt idx="267">
                  <c:v>0.541087985</c:v>
                </c:pt>
                <c:pt idx="268">
                  <c:v>0.541203678</c:v>
                </c:pt>
                <c:pt idx="269">
                  <c:v>0.54131943</c:v>
                </c:pt>
                <c:pt idx="270">
                  <c:v>0.541435182</c:v>
                </c:pt>
                <c:pt idx="271">
                  <c:v>0.541550934</c:v>
                </c:pt>
                <c:pt idx="272">
                  <c:v>0.541666687</c:v>
                </c:pt>
                <c:pt idx="273">
                  <c:v>0.541782379</c:v>
                </c:pt>
                <c:pt idx="274">
                  <c:v>0.541898131</c:v>
                </c:pt>
                <c:pt idx="275">
                  <c:v>0.542013884</c:v>
                </c:pt>
                <c:pt idx="276">
                  <c:v>0.542129636</c:v>
                </c:pt>
                <c:pt idx="277">
                  <c:v>0.542245388</c:v>
                </c:pt>
                <c:pt idx="278">
                  <c:v>0.54236114</c:v>
                </c:pt>
                <c:pt idx="279">
                  <c:v>0.542476833</c:v>
                </c:pt>
                <c:pt idx="280">
                  <c:v>0.542592585</c:v>
                </c:pt>
                <c:pt idx="281">
                  <c:v>0.542708337</c:v>
                </c:pt>
                <c:pt idx="282">
                  <c:v>0.54282409</c:v>
                </c:pt>
                <c:pt idx="283">
                  <c:v>0.542939842</c:v>
                </c:pt>
                <c:pt idx="284">
                  <c:v>0.543055534</c:v>
                </c:pt>
                <c:pt idx="285">
                  <c:v>0.543171287</c:v>
                </c:pt>
                <c:pt idx="286">
                  <c:v>0.543287039</c:v>
                </c:pt>
                <c:pt idx="287">
                  <c:v>0.543402791</c:v>
                </c:pt>
                <c:pt idx="288">
                  <c:v>0.543518543</c:v>
                </c:pt>
                <c:pt idx="289">
                  <c:v>0.543634236</c:v>
                </c:pt>
                <c:pt idx="290">
                  <c:v>0.543749988</c:v>
                </c:pt>
                <c:pt idx="291">
                  <c:v>0.54386574</c:v>
                </c:pt>
                <c:pt idx="292">
                  <c:v>0.543981493</c:v>
                </c:pt>
                <c:pt idx="293">
                  <c:v>0.544097245</c:v>
                </c:pt>
                <c:pt idx="294">
                  <c:v>0.544212937</c:v>
                </c:pt>
                <c:pt idx="295">
                  <c:v>0.54432869</c:v>
                </c:pt>
                <c:pt idx="296">
                  <c:v>0.544444442</c:v>
                </c:pt>
                <c:pt idx="297">
                  <c:v>0.544560194</c:v>
                </c:pt>
                <c:pt idx="298">
                  <c:v>0.544675946</c:v>
                </c:pt>
                <c:pt idx="299">
                  <c:v>0.544791639</c:v>
                </c:pt>
                <c:pt idx="300">
                  <c:v>0.544907391</c:v>
                </c:pt>
                <c:pt idx="301">
                  <c:v>0.545023143</c:v>
                </c:pt>
                <c:pt idx="302">
                  <c:v>0.545138896</c:v>
                </c:pt>
                <c:pt idx="303">
                  <c:v>0.545254648</c:v>
                </c:pt>
                <c:pt idx="304">
                  <c:v>0.5453704</c:v>
                </c:pt>
                <c:pt idx="305">
                  <c:v>0.545486093</c:v>
                </c:pt>
                <c:pt idx="306">
                  <c:v>0.545601845</c:v>
                </c:pt>
                <c:pt idx="307">
                  <c:v>0.545717597</c:v>
                </c:pt>
                <c:pt idx="308">
                  <c:v>0.545833349</c:v>
                </c:pt>
                <c:pt idx="309">
                  <c:v>0.545949101</c:v>
                </c:pt>
                <c:pt idx="310">
                  <c:v>0.546064794</c:v>
                </c:pt>
                <c:pt idx="311">
                  <c:v>0.546180546</c:v>
                </c:pt>
                <c:pt idx="312">
                  <c:v>0.546296299</c:v>
                </c:pt>
                <c:pt idx="313">
                  <c:v>0.546412051</c:v>
                </c:pt>
                <c:pt idx="314">
                  <c:v>0.546527803</c:v>
                </c:pt>
                <c:pt idx="315">
                  <c:v>0.546643496</c:v>
                </c:pt>
                <c:pt idx="316">
                  <c:v>0.546759248</c:v>
                </c:pt>
                <c:pt idx="317">
                  <c:v>0.546875</c:v>
                </c:pt>
                <c:pt idx="318">
                  <c:v>0.546990752</c:v>
                </c:pt>
                <c:pt idx="319">
                  <c:v>0.547106504</c:v>
                </c:pt>
                <c:pt idx="320">
                  <c:v>0.547222197</c:v>
                </c:pt>
                <c:pt idx="321">
                  <c:v>0.547337949</c:v>
                </c:pt>
                <c:pt idx="322">
                  <c:v>0.547453701</c:v>
                </c:pt>
                <c:pt idx="323">
                  <c:v>0.547569454</c:v>
                </c:pt>
                <c:pt idx="324">
                  <c:v>0.547685206</c:v>
                </c:pt>
                <c:pt idx="325">
                  <c:v>0.547800899</c:v>
                </c:pt>
                <c:pt idx="326">
                  <c:v>0.547916651</c:v>
                </c:pt>
                <c:pt idx="327">
                  <c:v>0.548032403</c:v>
                </c:pt>
                <c:pt idx="328">
                  <c:v>0.548148155</c:v>
                </c:pt>
                <c:pt idx="329">
                  <c:v>0.548263907</c:v>
                </c:pt>
                <c:pt idx="330">
                  <c:v>0.5483796</c:v>
                </c:pt>
                <c:pt idx="331">
                  <c:v>0.548495352</c:v>
                </c:pt>
                <c:pt idx="332">
                  <c:v>0.548611104</c:v>
                </c:pt>
                <c:pt idx="333">
                  <c:v>0.548726857</c:v>
                </c:pt>
                <c:pt idx="334">
                  <c:v>0.548842609</c:v>
                </c:pt>
                <c:pt idx="335">
                  <c:v>0.548958361</c:v>
                </c:pt>
                <c:pt idx="336">
                  <c:v>0.549074054</c:v>
                </c:pt>
                <c:pt idx="337">
                  <c:v>0.549189806</c:v>
                </c:pt>
                <c:pt idx="338">
                  <c:v>0.549305558</c:v>
                </c:pt>
                <c:pt idx="339">
                  <c:v>0.54942131</c:v>
                </c:pt>
                <c:pt idx="340">
                  <c:v>0.549537063</c:v>
                </c:pt>
                <c:pt idx="341">
                  <c:v>0.549652755</c:v>
                </c:pt>
                <c:pt idx="342">
                  <c:v>0.549768507</c:v>
                </c:pt>
                <c:pt idx="343">
                  <c:v>0.54988426</c:v>
                </c:pt>
                <c:pt idx="344">
                  <c:v>0.550000012</c:v>
                </c:pt>
                <c:pt idx="345">
                  <c:v>0.550115764</c:v>
                </c:pt>
                <c:pt idx="346">
                  <c:v>0.550231457</c:v>
                </c:pt>
                <c:pt idx="347">
                  <c:v>0.550347209</c:v>
                </c:pt>
                <c:pt idx="348">
                  <c:v>0.550462961</c:v>
                </c:pt>
                <c:pt idx="349">
                  <c:v>0.550578713</c:v>
                </c:pt>
                <c:pt idx="350">
                  <c:v>0.550694466</c:v>
                </c:pt>
                <c:pt idx="351">
                  <c:v>0.550810158</c:v>
                </c:pt>
                <c:pt idx="352">
                  <c:v>0.55092591</c:v>
                </c:pt>
                <c:pt idx="353">
                  <c:v>0.551041663</c:v>
                </c:pt>
                <c:pt idx="354">
                  <c:v>0.551157415</c:v>
                </c:pt>
                <c:pt idx="355">
                  <c:v>0.551273167</c:v>
                </c:pt>
                <c:pt idx="356">
                  <c:v>0.55138886</c:v>
                </c:pt>
                <c:pt idx="357">
                  <c:v>0.551504612</c:v>
                </c:pt>
                <c:pt idx="358">
                  <c:v>0.551620364</c:v>
                </c:pt>
                <c:pt idx="359">
                  <c:v>0.551736116</c:v>
                </c:pt>
                <c:pt idx="360">
                  <c:v>0.551851869</c:v>
                </c:pt>
                <c:pt idx="361">
                  <c:v>0.551967621</c:v>
                </c:pt>
                <c:pt idx="362">
                  <c:v>0.552083313</c:v>
                </c:pt>
                <c:pt idx="363">
                  <c:v>0.552199066</c:v>
                </c:pt>
                <c:pt idx="364">
                  <c:v>0.552314818</c:v>
                </c:pt>
                <c:pt idx="365">
                  <c:v>0.55243057</c:v>
                </c:pt>
                <c:pt idx="366">
                  <c:v>0.552546322</c:v>
                </c:pt>
                <c:pt idx="367">
                  <c:v>0.552662015</c:v>
                </c:pt>
                <c:pt idx="368">
                  <c:v>0.552777767</c:v>
                </c:pt>
                <c:pt idx="369">
                  <c:v>0.552893519</c:v>
                </c:pt>
                <c:pt idx="370">
                  <c:v>0.553009272</c:v>
                </c:pt>
                <c:pt idx="371">
                  <c:v>0.553125024</c:v>
                </c:pt>
                <c:pt idx="372">
                  <c:v>0.553240716</c:v>
                </c:pt>
                <c:pt idx="373">
                  <c:v>0.553356469</c:v>
                </c:pt>
                <c:pt idx="374">
                  <c:v>0.553472221</c:v>
                </c:pt>
                <c:pt idx="375">
                  <c:v>0.553587973</c:v>
                </c:pt>
                <c:pt idx="376">
                  <c:v>0.553703725</c:v>
                </c:pt>
                <c:pt idx="377">
                  <c:v>0.553819418</c:v>
                </c:pt>
                <c:pt idx="378">
                  <c:v>0.55393517</c:v>
                </c:pt>
                <c:pt idx="379">
                  <c:v>0.554050922</c:v>
                </c:pt>
                <c:pt idx="380">
                  <c:v>0.554166675</c:v>
                </c:pt>
                <c:pt idx="381">
                  <c:v>0.554282427</c:v>
                </c:pt>
                <c:pt idx="382">
                  <c:v>0.554398119</c:v>
                </c:pt>
                <c:pt idx="383">
                  <c:v>0.554513872</c:v>
                </c:pt>
                <c:pt idx="384">
                  <c:v>0.554629624</c:v>
                </c:pt>
                <c:pt idx="385">
                  <c:v>0.554745376</c:v>
                </c:pt>
                <c:pt idx="386">
                  <c:v>0.554861128</c:v>
                </c:pt>
                <c:pt idx="387">
                  <c:v>0.554976881</c:v>
                </c:pt>
                <c:pt idx="388">
                  <c:v>0.555092573</c:v>
                </c:pt>
                <c:pt idx="389">
                  <c:v>0.555208325</c:v>
                </c:pt>
                <c:pt idx="390">
                  <c:v>0.555324078</c:v>
                </c:pt>
                <c:pt idx="391">
                  <c:v>0.55543983</c:v>
                </c:pt>
                <c:pt idx="392">
                  <c:v>0.555555582</c:v>
                </c:pt>
                <c:pt idx="393">
                  <c:v>0.555671275</c:v>
                </c:pt>
                <c:pt idx="394">
                  <c:v>0.555787027</c:v>
                </c:pt>
                <c:pt idx="395">
                  <c:v>0.555902779</c:v>
                </c:pt>
                <c:pt idx="396">
                  <c:v>0.556018531</c:v>
                </c:pt>
                <c:pt idx="397">
                  <c:v>0.556134284</c:v>
                </c:pt>
                <c:pt idx="398">
                  <c:v>0.556249976</c:v>
                </c:pt>
                <c:pt idx="399">
                  <c:v>0.556365728</c:v>
                </c:pt>
                <c:pt idx="400">
                  <c:v>0.556481481</c:v>
                </c:pt>
                <c:pt idx="401">
                  <c:v>0.556597233</c:v>
                </c:pt>
                <c:pt idx="402">
                  <c:v>0.556712985</c:v>
                </c:pt>
                <c:pt idx="403">
                  <c:v>0.556828678</c:v>
                </c:pt>
                <c:pt idx="404">
                  <c:v>0.55694443</c:v>
                </c:pt>
                <c:pt idx="405">
                  <c:v>0.557060182</c:v>
                </c:pt>
                <c:pt idx="406">
                  <c:v>0.557175934</c:v>
                </c:pt>
                <c:pt idx="407">
                  <c:v>0.557291687</c:v>
                </c:pt>
                <c:pt idx="408">
                  <c:v>0.557407379</c:v>
                </c:pt>
                <c:pt idx="409">
                  <c:v>0.557523131</c:v>
                </c:pt>
                <c:pt idx="410">
                  <c:v>0.557638884</c:v>
                </c:pt>
                <c:pt idx="411">
                  <c:v>0.557754636</c:v>
                </c:pt>
                <c:pt idx="412">
                  <c:v>0.557870388</c:v>
                </c:pt>
                <c:pt idx="413">
                  <c:v>0.55798614</c:v>
                </c:pt>
                <c:pt idx="414">
                  <c:v>0.558101833</c:v>
                </c:pt>
                <c:pt idx="415">
                  <c:v>0.558217585</c:v>
                </c:pt>
                <c:pt idx="416">
                  <c:v>0.558333337</c:v>
                </c:pt>
                <c:pt idx="417">
                  <c:v>0.55844909</c:v>
                </c:pt>
                <c:pt idx="418">
                  <c:v>0.558564842</c:v>
                </c:pt>
                <c:pt idx="419">
                  <c:v>0.558680534</c:v>
                </c:pt>
                <c:pt idx="420">
                  <c:v>0.558796287</c:v>
                </c:pt>
                <c:pt idx="421">
                  <c:v>0.558912039</c:v>
                </c:pt>
                <c:pt idx="422">
                  <c:v>0.559027791</c:v>
                </c:pt>
                <c:pt idx="423">
                  <c:v>0.559143543</c:v>
                </c:pt>
                <c:pt idx="424">
                  <c:v>0.559259236</c:v>
                </c:pt>
                <c:pt idx="425">
                  <c:v>0.559374988</c:v>
                </c:pt>
                <c:pt idx="426">
                  <c:v>0.55949074</c:v>
                </c:pt>
                <c:pt idx="427">
                  <c:v>0.559606493</c:v>
                </c:pt>
                <c:pt idx="428">
                  <c:v>0.559722245</c:v>
                </c:pt>
                <c:pt idx="429">
                  <c:v>0.559837937</c:v>
                </c:pt>
                <c:pt idx="430">
                  <c:v>0.55995369</c:v>
                </c:pt>
                <c:pt idx="431">
                  <c:v>0.560069442</c:v>
                </c:pt>
                <c:pt idx="432">
                  <c:v>0.560185194</c:v>
                </c:pt>
                <c:pt idx="433">
                  <c:v>0.560300946</c:v>
                </c:pt>
                <c:pt idx="434">
                  <c:v>0.560416639</c:v>
                </c:pt>
                <c:pt idx="435">
                  <c:v>0.560532391</c:v>
                </c:pt>
                <c:pt idx="436">
                  <c:v>0.560648143</c:v>
                </c:pt>
                <c:pt idx="437">
                  <c:v>0.560763896</c:v>
                </c:pt>
                <c:pt idx="438">
                  <c:v>0.560879648</c:v>
                </c:pt>
                <c:pt idx="439">
                  <c:v>0.5609954</c:v>
                </c:pt>
                <c:pt idx="440">
                  <c:v>0.561111093</c:v>
                </c:pt>
                <c:pt idx="441">
                  <c:v>0.561226845</c:v>
                </c:pt>
                <c:pt idx="442">
                  <c:v>0.561342597</c:v>
                </c:pt>
                <c:pt idx="443">
                  <c:v>0.561458349</c:v>
                </c:pt>
                <c:pt idx="444">
                  <c:v>0.561574101</c:v>
                </c:pt>
                <c:pt idx="445">
                  <c:v>0.561689794</c:v>
                </c:pt>
                <c:pt idx="446">
                  <c:v>0.561805546</c:v>
                </c:pt>
                <c:pt idx="447">
                  <c:v>0.561921299</c:v>
                </c:pt>
                <c:pt idx="448">
                  <c:v>0.562037051</c:v>
                </c:pt>
                <c:pt idx="449">
                  <c:v>0.562152803</c:v>
                </c:pt>
                <c:pt idx="450">
                  <c:v>0.562268496</c:v>
                </c:pt>
                <c:pt idx="451">
                  <c:v>0.562384248</c:v>
                </c:pt>
                <c:pt idx="452">
                  <c:v>0.5625</c:v>
                </c:pt>
                <c:pt idx="453">
                  <c:v>0.562615752</c:v>
                </c:pt>
                <c:pt idx="454">
                  <c:v>0.562731504</c:v>
                </c:pt>
                <c:pt idx="455">
                  <c:v>0.562847197</c:v>
                </c:pt>
                <c:pt idx="456">
                  <c:v>0.562962949</c:v>
                </c:pt>
                <c:pt idx="457">
                  <c:v>0.563078701</c:v>
                </c:pt>
                <c:pt idx="458">
                  <c:v>0.563194454</c:v>
                </c:pt>
                <c:pt idx="459">
                  <c:v>0.563310206</c:v>
                </c:pt>
                <c:pt idx="460">
                  <c:v>0.563425899</c:v>
                </c:pt>
                <c:pt idx="461">
                  <c:v>0.563541651</c:v>
                </c:pt>
                <c:pt idx="462">
                  <c:v>0.563657403</c:v>
                </c:pt>
                <c:pt idx="463">
                  <c:v>0.563773155</c:v>
                </c:pt>
                <c:pt idx="464">
                  <c:v>0.563888907</c:v>
                </c:pt>
                <c:pt idx="465">
                  <c:v>0.5640046</c:v>
                </c:pt>
                <c:pt idx="466">
                  <c:v>0.564120352</c:v>
                </c:pt>
                <c:pt idx="467">
                  <c:v>0.564236104</c:v>
                </c:pt>
                <c:pt idx="468">
                  <c:v>0.564351857</c:v>
                </c:pt>
                <c:pt idx="469">
                  <c:v>0.564467609</c:v>
                </c:pt>
                <c:pt idx="470">
                  <c:v>0.564583361</c:v>
                </c:pt>
                <c:pt idx="471">
                  <c:v>0.564699054</c:v>
                </c:pt>
                <c:pt idx="472">
                  <c:v>0.564814806</c:v>
                </c:pt>
                <c:pt idx="473">
                  <c:v>0.564930558</c:v>
                </c:pt>
                <c:pt idx="474">
                  <c:v>0.56504631</c:v>
                </c:pt>
                <c:pt idx="475">
                  <c:v>0.565162063</c:v>
                </c:pt>
                <c:pt idx="476">
                  <c:v>0.565277755</c:v>
                </c:pt>
                <c:pt idx="477">
                  <c:v>0.565393507</c:v>
                </c:pt>
                <c:pt idx="478">
                  <c:v>0.56550926</c:v>
                </c:pt>
                <c:pt idx="479">
                  <c:v>0.565625012</c:v>
                </c:pt>
                <c:pt idx="480">
                  <c:v>0.565740764</c:v>
                </c:pt>
                <c:pt idx="481">
                  <c:v>0.565856457</c:v>
                </c:pt>
                <c:pt idx="482">
                  <c:v>0.565972209</c:v>
                </c:pt>
                <c:pt idx="483">
                  <c:v>0.566087961</c:v>
                </c:pt>
                <c:pt idx="484">
                  <c:v>0.566203713</c:v>
                </c:pt>
                <c:pt idx="485">
                  <c:v>0.566319466</c:v>
                </c:pt>
                <c:pt idx="486">
                  <c:v>0.566435158</c:v>
                </c:pt>
                <c:pt idx="487">
                  <c:v>0.56655091</c:v>
                </c:pt>
                <c:pt idx="488">
                  <c:v>0.566666663</c:v>
                </c:pt>
                <c:pt idx="489">
                  <c:v>0.566782415</c:v>
                </c:pt>
                <c:pt idx="490">
                  <c:v>0.566898167</c:v>
                </c:pt>
                <c:pt idx="491">
                  <c:v>0.56701386</c:v>
                </c:pt>
                <c:pt idx="492">
                  <c:v>0.567129612</c:v>
                </c:pt>
                <c:pt idx="493">
                  <c:v>0.567245364</c:v>
                </c:pt>
                <c:pt idx="494">
                  <c:v>0.567361116</c:v>
                </c:pt>
                <c:pt idx="495">
                  <c:v>0.567476869</c:v>
                </c:pt>
                <c:pt idx="496">
                  <c:v>0.567592621</c:v>
                </c:pt>
                <c:pt idx="497">
                  <c:v>0.567708313</c:v>
                </c:pt>
                <c:pt idx="498">
                  <c:v>0.567824066</c:v>
                </c:pt>
                <c:pt idx="499">
                  <c:v>0.567939818</c:v>
                </c:pt>
                <c:pt idx="500">
                  <c:v>0.56805557</c:v>
                </c:pt>
                <c:pt idx="501">
                  <c:v>0.568171322</c:v>
                </c:pt>
                <c:pt idx="502">
                  <c:v>0.568287015</c:v>
                </c:pt>
                <c:pt idx="503">
                  <c:v>0.568402767</c:v>
                </c:pt>
                <c:pt idx="504">
                  <c:v>0.568518519</c:v>
                </c:pt>
                <c:pt idx="505">
                  <c:v>0.568634272</c:v>
                </c:pt>
                <c:pt idx="506">
                  <c:v>0.568750024</c:v>
                </c:pt>
                <c:pt idx="507">
                  <c:v>0.568865716</c:v>
                </c:pt>
                <c:pt idx="508">
                  <c:v>0.568981469</c:v>
                </c:pt>
                <c:pt idx="509">
                  <c:v>0.569097221</c:v>
                </c:pt>
                <c:pt idx="510">
                  <c:v>0.569212973</c:v>
                </c:pt>
                <c:pt idx="511">
                  <c:v>0.569328725</c:v>
                </c:pt>
                <c:pt idx="512">
                  <c:v>0.569444418</c:v>
                </c:pt>
                <c:pt idx="513">
                  <c:v>0.56956017</c:v>
                </c:pt>
                <c:pt idx="514">
                  <c:v>0.569675922</c:v>
                </c:pt>
                <c:pt idx="515">
                  <c:v>0.569791675</c:v>
                </c:pt>
                <c:pt idx="516">
                  <c:v>0.569907427</c:v>
                </c:pt>
                <c:pt idx="517">
                  <c:v>0.570023119</c:v>
                </c:pt>
                <c:pt idx="518">
                  <c:v>0.570138872</c:v>
                </c:pt>
                <c:pt idx="519">
                  <c:v>0.570254624</c:v>
                </c:pt>
                <c:pt idx="520">
                  <c:v>0.570370376</c:v>
                </c:pt>
                <c:pt idx="521">
                  <c:v>0.570486128</c:v>
                </c:pt>
                <c:pt idx="522">
                  <c:v>0.570601881</c:v>
                </c:pt>
                <c:pt idx="523">
                  <c:v>0.570717573</c:v>
                </c:pt>
                <c:pt idx="524">
                  <c:v>0.570833325</c:v>
                </c:pt>
                <c:pt idx="525">
                  <c:v>0.570949078</c:v>
                </c:pt>
                <c:pt idx="526">
                  <c:v>0.57106483</c:v>
                </c:pt>
                <c:pt idx="527">
                  <c:v>0.571180582</c:v>
                </c:pt>
                <c:pt idx="528">
                  <c:v>0.571296275</c:v>
                </c:pt>
                <c:pt idx="529">
                  <c:v>0.571412027</c:v>
                </c:pt>
                <c:pt idx="530">
                  <c:v>0.571527779</c:v>
                </c:pt>
                <c:pt idx="531">
                  <c:v>0.571643531</c:v>
                </c:pt>
                <c:pt idx="532">
                  <c:v>0.571759284</c:v>
                </c:pt>
                <c:pt idx="533">
                  <c:v>0.571874976</c:v>
                </c:pt>
                <c:pt idx="534">
                  <c:v>0.571990728</c:v>
                </c:pt>
                <c:pt idx="535">
                  <c:v>0.572106481</c:v>
                </c:pt>
                <c:pt idx="536">
                  <c:v>0.572222233</c:v>
                </c:pt>
                <c:pt idx="537">
                  <c:v>0.572337985</c:v>
                </c:pt>
                <c:pt idx="538">
                  <c:v>0.572453678</c:v>
                </c:pt>
                <c:pt idx="539">
                  <c:v>0.57256943</c:v>
                </c:pt>
                <c:pt idx="540">
                  <c:v>0.572685182</c:v>
                </c:pt>
                <c:pt idx="541">
                  <c:v>0.572800934</c:v>
                </c:pt>
                <c:pt idx="542">
                  <c:v>0.572916687</c:v>
                </c:pt>
                <c:pt idx="543">
                  <c:v>0.573032379</c:v>
                </c:pt>
                <c:pt idx="544">
                  <c:v>0.573148131</c:v>
                </c:pt>
                <c:pt idx="545">
                  <c:v>0.573263884</c:v>
                </c:pt>
                <c:pt idx="546">
                  <c:v>0.573379636</c:v>
                </c:pt>
                <c:pt idx="547">
                  <c:v>0.573495388</c:v>
                </c:pt>
                <c:pt idx="548">
                  <c:v>0.57361114</c:v>
                </c:pt>
                <c:pt idx="549">
                  <c:v>0.573726833</c:v>
                </c:pt>
                <c:pt idx="550">
                  <c:v>0.573842585</c:v>
                </c:pt>
                <c:pt idx="551">
                  <c:v>0.573958337</c:v>
                </c:pt>
                <c:pt idx="552">
                  <c:v>0.57407409</c:v>
                </c:pt>
                <c:pt idx="553">
                  <c:v>0.574189842</c:v>
                </c:pt>
                <c:pt idx="554">
                  <c:v>0.574305534</c:v>
                </c:pt>
                <c:pt idx="555">
                  <c:v>0.574421287</c:v>
                </c:pt>
                <c:pt idx="556">
                  <c:v>0.574537039</c:v>
                </c:pt>
                <c:pt idx="557">
                  <c:v>0.574652791</c:v>
                </c:pt>
                <c:pt idx="558">
                  <c:v>0.574768543</c:v>
                </c:pt>
                <c:pt idx="559">
                  <c:v>0.574884236</c:v>
                </c:pt>
                <c:pt idx="560">
                  <c:v>0.574999988</c:v>
                </c:pt>
                <c:pt idx="561">
                  <c:v>0.57511574</c:v>
                </c:pt>
                <c:pt idx="562">
                  <c:v>0.575231493</c:v>
                </c:pt>
                <c:pt idx="563">
                  <c:v>0.575347245</c:v>
                </c:pt>
                <c:pt idx="564">
                  <c:v>0.575462937</c:v>
                </c:pt>
                <c:pt idx="565">
                  <c:v>0.57557869</c:v>
                </c:pt>
                <c:pt idx="566">
                  <c:v>0.575694442</c:v>
                </c:pt>
                <c:pt idx="567">
                  <c:v>0.575810194</c:v>
                </c:pt>
                <c:pt idx="568">
                  <c:v>0.575925946</c:v>
                </c:pt>
                <c:pt idx="569">
                  <c:v>0.576041639</c:v>
                </c:pt>
                <c:pt idx="570">
                  <c:v>0.576157391</c:v>
                </c:pt>
                <c:pt idx="571">
                  <c:v>0.576273143</c:v>
                </c:pt>
                <c:pt idx="572">
                  <c:v>0.576388896</c:v>
                </c:pt>
                <c:pt idx="573">
                  <c:v>0.576504648</c:v>
                </c:pt>
                <c:pt idx="574">
                  <c:v>0.5766204</c:v>
                </c:pt>
                <c:pt idx="575">
                  <c:v>0.576736093</c:v>
                </c:pt>
                <c:pt idx="576">
                  <c:v>0.576851845</c:v>
                </c:pt>
                <c:pt idx="577">
                  <c:v>0.576967597</c:v>
                </c:pt>
                <c:pt idx="578">
                  <c:v>0.577083349</c:v>
                </c:pt>
                <c:pt idx="579">
                  <c:v>0.577199101</c:v>
                </c:pt>
                <c:pt idx="580">
                  <c:v>0.577314794</c:v>
                </c:pt>
                <c:pt idx="581">
                  <c:v>0.577430546</c:v>
                </c:pt>
                <c:pt idx="582">
                  <c:v>0.577546299</c:v>
                </c:pt>
                <c:pt idx="583">
                  <c:v>0.577662051</c:v>
                </c:pt>
                <c:pt idx="584">
                  <c:v>0.577777803</c:v>
                </c:pt>
                <c:pt idx="585">
                  <c:v>0.577893496</c:v>
                </c:pt>
                <c:pt idx="586">
                  <c:v>0.578009248</c:v>
                </c:pt>
                <c:pt idx="587">
                  <c:v>0.578125</c:v>
                </c:pt>
                <c:pt idx="588">
                  <c:v>0.578240752</c:v>
                </c:pt>
                <c:pt idx="589">
                  <c:v>0.578356504</c:v>
                </c:pt>
                <c:pt idx="590">
                  <c:v>0.578472197</c:v>
                </c:pt>
                <c:pt idx="591">
                  <c:v>0.578587949</c:v>
                </c:pt>
                <c:pt idx="592">
                  <c:v>0.578703701</c:v>
                </c:pt>
                <c:pt idx="593">
                  <c:v>0.578819454</c:v>
                </c:pt>
                <c:pt idx="594">
                  <c:v>0.578935206</c:v>
                </c:pt>
                <c:pt idx="595">
                  <c:v>0.579050899</c:v>
                </c:pt>
                <c:pt idx="596">
                  <c:v>0.579166651</c:v>
                </c:pt>
                <c:pt idx="597">
                  <c:v>0.579282403</c:v>
                </c:pt>
                <c:pt idx="598">
                  <c:v>0.579398155</c:v>
                </c:pt>
                <c:pt idx="599">
                  <c:v>0.579513907</c:v>
                </c:pt>
                <c:pt idx="600">
                  <c:v>0.5796296</c:v>
                </c:pt>
                <c:pt idx="601">
                  <c:v>0.579745352</c:v>
                </c:pt>
                <c:pt idx="602">
                  <c:v>0.579861104</c:v>
                </c:pt>
                <c:pt idx="603">
                  <c:v>0.579976857</c:v>
                </c:pt>
                <c:pt idx="604">
                  <c:v>0.580092609</c:v>
                </c:pt>
                <c:pt idx="605">
                  <c:v>0.580208361</c:v>
                </c:pt>
                <c:pt idx="606">
                  <c:v>0.580324054</c:v>
                </c:pt>
                <c:pt idx="607">
                  <c:v>0.580439806</c:v>
                </c:pt>
                <c:pt idx="608">
                  <c:v>0.580555558</c:v>
                </c:pt>
                <c:pt idx="609">
                  <c:v>0.58067131</c:v>
                </c:pt>
                <c:pt idx="610">
                  <c:v>0.580787063</c:v>
                </c:pt>
                <c:pt idx="611">
                  <c:v>0.580902755</c:v>
                </c:pt>
                <c:pt idx="612">
                  <c:v>0.581018507</c:v>
                </c:pt>
                <c:pt idx="613">
                  <c:v>0.58113426</c:v>
                </c:pt>
                <c:pt idx="614">
                  <c:v>0.581250012</c:v>
                </c:pt>
                <c:pt idx="615">
                  <c:v>0.581365764</c:v>
                </c:pt>
                <c:pt idx="616">
                  <c:v>0.581481457</c:v>
                </c:pt>
                <c:pt idx="617">
                  <c:v>0.581597209</c:v>
                </c:pt>
                <c:pt idx="618">
                  <c:v>0.581712961</c:v>
                </c:pt>
                <c:pt idx="619">
                  <c:v>0.581828713</c:v>
                </c:pt>
                <c:pt idx="620">
                  <c:v>0.581944466</c:v>
                </c:pt>
                <c:pt idx="621">
                  <c:v>0.582060158</c:v>
                </c:pt>
                <c:pt idx="622">
                  <c:v>0.58217591</c:v>
                </c:pt>
                <c:pt idx="623">
                  <c:v>0.582291663</c:v>
                </c:pt>
                <c:pt idx="624">
                  <c:v>0.582407415</c:v>
                </c:pt>
                <c:pt idx="625">
                  <c:v>0.582523167</c:v>
                </c:pt>
                <c:pt idx="626">
                  <c:v>0.58263886</c:v>
                </c:pt>
                <c:pt idx="627">
                  <c:v>0.582754612</c:v>
                </c:pt>
                <c:pt idx="628">
                  <c:v>0.582870364</c:v>
                </c:pt>
                <c:pt idx="629">
                  <c:v>0.582986116</c:v>
                </c:pt>
                <c:pt idx="630">
                  <c:v>0.583101869</c:v>
                </c:pt>
                <c:pt idx="631">
                  <c:v>0.583217621</c:v>
                </c:pt>
                <c:pt idx="632">
                  <c:v>0.583333313</c:v>
                </c:pt>
                <c:pt idx="633">
                  <c:v>0.583449066</c:v>
                </c:pt>
                <c:pt idx="634">
                  <c:v>0.583564818</c:v>
                </c:pt>
                <c:pt idx="635">
                  <c:v>0.58368057</c:v>
                </c:pt>
                <c:pt idx="636">
                  <c:v>0.583796322</c:v>
                </c:pt>
                <c:pt idx="637">
                  <c:v>0.583912015</c:v>
                </c:pt>
                <c:pt idx="638">
                  <c:v>0.584027767</c:v>
                </c:pt>
                <c:pt idx="639">
                  <c:v>0.584143519</c:v>
                </c:pt>
                <c:pt idx="640">
                  <c:v>0.584259272</c:v>
                </c:pt>
                <c:pt idx="641">
                  <c:v>0.584375024</c:v>
                </c:pt>
                <c:pt idx="642">
                  <c:v>0.584490716</c:v>
                </c:pt>
                <c:pt idx="643">
                  <c:v>0.584606469</c:v>
                </c:pt>
                <c:pt idx="644">
                  <c:v>0.584722221</c:v>
                </c:pt>
                <c:pt idx="645">
                  <c:v>0.584837973</c:v>
                </c:pt>
                <c:pt idx="646">
                  <c:v>0.584953725</c:v>
                </c:pt>
                <c:pt idx="647">
                  <c:v>0.585069418</c:v>
                </c:pt>
                <c:pt idx="648">
                  <c:v>0.58518517</c:v>
                </c:pt>
                <c:pt idx="649">
                  <c:v>0.585300922</c:v>
                </c:pt>
                <c:pt idx="650">
                  <c:v>0.585416675</c:v>
                </c:pt>
                <c:pt idx="651">
                  <c:v>0.585532427</c:v>
                </c:pt>
                <c:pt idx="652">
                  <c:v>0.585648119</c:v>
                </c:pt>
                <c:pt idx="653">
                  <c:v>0.585763872</c:v>
                </c:pt>
                <c:pt idx="654">
                  <c:v>0.585879624</c:v>
                </c:pt>
                <c:pt idx="655">
                  <c:v>0.585995376</c:v>
                </c:pt>
                <c:pt idx="656">
                  <c:v>0.586111128</c:v>
                </c:pt>
                <c:pt idx="657">
                  <c:v>0.586226881</c:v>
                </c:pt>
                <c:pt idx="658">
                  <c:v>0.586342573</c:v>
                </c:pt>
                <c:pt idx="659">
                  <c:v>0.586458325</c:v>
                </c:pt>
                <c:pt idx="660">
                  <c:v>0.586574078</c:v>
                </c:pt>
                <c:pt idx="661">
                  <c:v>0.58668983</c:v>
                </c:pt>
                <c:pt idx="662">
                  <c:v>0.586805582</c:v>
                </c:pt>
                <c:pt idx="663">
                  <c:v>0.586921275</c:v>
                </c:pt>
                <c:pt idx="664">
                  <c:v>0.587037027</c:v>
                </c:pt>
                <c:pt idx="665">
                  <c:v>0.587152779</c:v>
                </c:pt>
                <c:pt idx="666">
                  <c:v>0.587268531</c:v>
                </c:pt>
                <c:pt idx="667">
                  <c:v>0.587384284</c:v>
                </c:pt>
                <c:pt idx="668">
                  <c:v>0.587499976</c:v>
                </c:pt>
                <c:pt idx="669">
                  <c:v>0.587615728</c:v>
                </c:pt>
                <c:pt idx="670">
                  <c:v>0.587731481</c:v>
                </c:pt>
                <c:pt idx="671">
                  <c:v>0.587847233</c:v>
                </c:pt>
                <c:pt idx="672">
                  <c:v>0.587962985</c:v>
                </c:pt>
                <c:pt idx="673">
                  <c:v>0.588078678</c:v>
                </c:pt>
                <c:pt idx="674">
                  <c:v>0.58819443</c:v>
                </c:pt>
                <c:pt idx="675">
                  <c:v>0.588310182</c:v>
                </c:pt>
                <c:pt idx="676">
                  <c:v>0.588425934</c:v>
                </c:pt>
                <c:pt idx="677">
                  <c:v>0.588541687</c:v>
                </c:pt>
                <c:pt idx="678">
                  <c:v>0.588657379</c:v>
                </c:pt>
                <c:pt idx="679">
                  <c:v>0.588773131</c:v>
                </c:pt>
                <c:pt idx="680">
                  <c:v>0.588888884</c:v>
                </c:pt>
                <c:pt idx="681">
                  <c:v>0.589004636</c:v>
                </c:pt>
                <c:pt idx="682">
                  <c:v>0.589120388</c:v>
                </c:pt>
                <c:pt idx="683">
                  <c:v>0.58923614</c:v>
                </c:pt>
                <c:pt idx="684">
                  <c:v>0.589351833</c:v>
                </c:pt>
                <c:pt idx="685">
                  <c:v>0.589467585</c:v>
                </c:pt>
                <c:pt idx="686">
                  <c:v>0.589583337</c:v>
                </c:pt>
                <c:pt idx="687">
                  <c:v>0.58969909</c:v>
                </c:pt>
                <c:pt idx="688">
                  <c:v>0.589814842</c:v>
                </c:pt>
                <c:pt idx="689">
                  <c:v>0.589930534</c:v>
                </c:pt>
                <c:pt idx="690">
                  <c:v>0.590046287</c:v>
                </c:pt>
                <c:pt idx="691">
                  <c:v>0.590162039</c:v>
                </c:pt>
                <c:pt idx="692">
                  <c:v>0.590277791</c:v>
                </c:pt>
                <c:pt idx="693">
                  <c:v>0.590393543</c:v>
                </c:pt>
                <c:pt idx="694">
                  <c:v>0.590509236</c:v>
                </c:pt>
                <c:pt idx="695">
                  <c:v>0.590624988</c:v>
                </c:pt>
                <c:pt idx="696">
                  <c:v>0.59074074</c:v>
                </c:pt>
                <c:pt idx="697">
                  <c:v>0.590856493</c:v>
                </c:pt>
                <c:pt idx="698">
                  <c:v>0.590972245</c:v>
                </c:pt>
                <c:pt idx="699">
                  <c:v>0.591087937</c:v>
                </c:pt>
                <c:pt idx="700">
                  <c:v>0.59120369</c:v>
                </c:pt>
                <c:pt idx="701">
                  <c:v>0.591319442</c:v>
                </c:pt>
                <c:pt idx="702">
                  <c:v>0.591435194</c:v>
                </c:pt>
                <c:pt idx="703">
                  <c:v>0.591550946</c:v>
                </c:pt>
                <c:pt idx="704">
                  <c:v>0.591666639</c:v>
                </c:pt>
                <c:pt idx="705">
                  <c:v>0.591782391</c:v>
                </c:pt>
                <c:pt idx="706">
                  <c:v>0.591898143</c:v>
                </c:pt>
                <c:pt idx="707">
                  <c:v>0.592013896</c:v>
                </c:pt>
                <c:pt idx="708">
                  <c:v>0.592129648</c:v>
                </c:pt>
                <c:pt idx="709">
                  <c:v>0.5922454</c:v>
                </c:pt>
                <c:pt idx="710">
                  <c:v>0.592361093</c:v>
                </c:pt>
                <c:pt idx="711">
                  <c:v>0.592476845</c:v>
                </c:pt>
                <c:pt idx="712">
                  <c:v>0.592592597</c:v>
                </c:pt>
                <c:pt idx="713">
                  <c:v>0.592708349</c:v>
                </c:pt>
                <c:pt idx="714">
                  <c:v>0.592824101</c:v>
                </c:pt>
                <c:pt idx="715">
                  <c:v>0.592939794</c:v>
                </c:pt>
                <c:pt idx="716">
                  <c:v>0.593055546</c:v>
                </c:pt>
                <c:pt idx="717">
                  <c:v>0.593171299</c:v>
                </c:pt>
                <c:pt idx="718">
                  <c:v>0.593287051</c:v>
                </c:pt>
                <c:pt idx="719">
                  <c:v>0.593402803</c:v>
                </c:pt>
                <c:pt idx="720">
                  <c:v>0.593518496</c:v>
                </c:pt>
                <c:pt idx="721">
                  <c:v>0.593634248</c:v>
                </c:pt>
                <c:pt idx="722">
                  <c:v>0.59375</c:v>
                </c:pt>
                <c:pt idx="723">
                  <c:v>0.593865752</c:v>
                </c:pt>
                <c:pt idx="724">
                  <c:v>0.593981504</c:v>
                </c:pt>
                <c:pt idx="725">
                  <c:v>0.594097197</c:v>
                </c:pt>
                <c:pt idx="726">
                  <c:v>0.594212949</c:v>
                </c:pt>
                <c:pt idx="727">
                  <c:v>0.594328701</c:v>
                </c:pt>
                <c:pt idx="728">
                  <c:v>0.594444454</c:v>
                </c:pt>
                <c:pt idx="729">
                  <c:v>0.594560206</c:v>
                </c:pt>
                <c:pt idx="730">
                  <c:v>0.594675899</c:v>
                </c:pt>
                <c:pt idx="731">
                  <c:v>0.594791651</c:v>
                </c:pt>
                <c:pt idx="732">
                  <c:v>0.594907403</c:v>
                </c:pt>
                <c:pt idx="733">
                  <c:v>0.595023155</c:v>
                </c:pt>
                <c:pt idx="734">
                  <c:v>0.595138907</c:v>
                </c:pt>
                <c:pt idx="735">
                  <c:v>0.5952546</c:v>
                </c:pt>
                <c:pt idx="736">
                  <c:v>0.595370352</c:v>
                </c:pt>
                <c:pt idx="737">
                  <c:v>0.595486104</c:v>
                </c:pt>
                <c:pt idx="738">
                  <c:v>0.595601857</c:v>
                </c:pt>
                <c:pt idx="739">
                  <c:v>0.595717609</c:v>
                </c:pt>
                <c:pt idx="740">
                  <c:v>0.595833361</c:v>
                </c:pt>
                <c:pt idx="741">
                  <c:v>0.595949054</c:v>
                </c:pt>
                <c:pt idx="742">
                  <c:v>0.596064806</c:v>
                </c:pt>
                <c:pt idx="743">
                  <c:v>0.596180558</c:v>
                </c:pt>
                <c:pt idx="744">
                  <c:v>0.59629631</c:v>
                </c:pt>
                <c:pt idx="745">
                  <c:v>0.596412063</c:v>
                </c:pt>
                <c:pt idx="746">
                  <c:v>0.596527755</c:v>
                </c:pt>
                <c:pt idx="747">
                  <c:v>0.596643507</c:v>
                </c:pt>
                <c:pt idx="748">
                  <c:v>0.59675926</c:v>
                </c:pt>
                <c:pt idx="749">
                  <c:v>0.596875012</c:v>
                </c:pt>
                <c:pt idx="750">
                  <c:v>0.596990764</c:v>
                </c:pt>
                <c:pt idx="751">
                  <c:v>0.5971064814814815</c:v>
                </c:pt>
                <c:pt idx="752">
                  <c:v>0.597222209</c:v>
                </c:pt>
                <c:pt idx="753">
                  <c:v>0.597337961</c:v>
                </c:pt>
                <c:pt idx="754">
                  <c:v>0.597453713</c:v>
                </c:pt>
                <c:pt idx="755">
                  <c:v>0.597569466</c:v>
                </c:pt>
                <c:pt idx="756">
                  <c:v>0.597685158</c:v>
                </c:pt>
                <c:pt idx="757">
                  <c:v>0.59780091</c:v>
                </c:pt>
                <c:pt idx="758">
                  <c:v>0.597916663</c:v>
                </c:pt>
                <c:pt idx="759">
                  <c:v>0.598032415</c:v>
                </c:pt>
                <c:pt idx="760">
                  <c:v>0.598148167</c:v>
                </c:pt>
                <c:pt idx="761">
                  <c:v>0.59826386</c:v>
                </c:pt>
                <c:pt idx="762">
                  <c:v>0.598379612</c:v>
                </c:pt>
                <c:pt idx="763">
                  <c:v>0.598495364</c:v>
                </c:pt>
                <c:pt idx="764">
                  <c:v>0.598611116</c:v>
                </c:pt>
                <c:pt idx="765">
                  <c:v>0.598726869</c:v>
                </c:pt>
                <c:pt idx="766">
                  <c:v>0.598842621</c:v>
                </c:pt>
                <c:pt idx="767">
                  <c:v>0.598958313</c:v>
                </c:pt>
                <c:pt idx="768">
                  <c:v>0.599074066</c:v>
                </c:pt>
                <c:pt idx="769">
                  <c:v>0.599189818</c:v>
                </c:pt>
                <c:pt idx="770">
                  <c:v>0.59930557</c:v>
                </c:pt>
                <c:pt idx="771">
                  <c:v>0.599421322</c:v>
                </c:pt>
                <c:pt idx="772">
                  <c:v>0.599537015</c:v>
                </c:pt>
                <c:pt idx="773">
                  <c:v>0.599652767</c:v>
                </c:pt>
                <c:pt idx="774">
                  <c:v>0.599768519</c:v>
                </c:pt>
                <c:pt idx="775">
                  <c:v>0.599884272</c:v>
                </c:pt>
                <c:pt idx="776">
                  <c:v>0.600000024</c:v>
                </c:pt>
                <c:pt idx="777">
                  <c:v>0.600115716</c:v>
                </c:pt>
                <c:pt idx="778">
                  <c:v>0.600231469</c:v>
                </c:pt>
                <c:pt idx="779">
                  <c:v>0.600347221</c:v>
                </c:pt>
                <c:pt idx="780">
                  <c:v>0.600462973</c:v>
                </c:pt>
                <c:pt idx="781">
                  <c:v>0.600578725</c:v>
                </c:pt>
                <c:pt idx="782">
                  <c:v>0.600694418</c:v>
                </c:pt>
                <c:pt idx="783">
                  <c:v>0.60081017</c:v>
                </c:pt>
                <c:pt idx="784">
                  <c:v>0.600925922</c:v>
                </c:pt>
                <c:pt idx="785">
                  <c:v>0.601041675</c:v>
                </c:pt>
                <c:pt idx="786">
                  <c:v>0.601157427</c:v>
                </c:pt>
                <c:pt idx="787">
                  <c:v>0.601273119</c:v>
                </c:pt>
                <c:pt idx="788">
                  <c:v>0.601388872</c:v>
                </c:pt>
                <c:pt idx="789">
                  <c:v>0.601504624</c:v>
                </c:pt>
                <c:pt idx="790">
                  <c:v>0.601620376</c:v>
                </c:pt>
                <c:pt idx="791">
                  <c:v>0.601736128</c:v>
                </c:pt>
                <c:pt idx="792">
                  <c:v>0.601851881</c:v>
                </c:pt>
                <c:pt idx="793">
                  <c:v>0.601967573</c:v>
                </c:pt>
                <c:pt idx="794">
                  <c:v>0.602083325</c:v>
                </c:pt>
                <c:pt idx="795">
                  <c:v>0.602199078</c:v>
                </c:pt>
                <c:pt idx="796">
                  <c:v>0.60231483</c:v>
                </c:pt>
                <c:pt idx="797">
                  <c:v>0.602430582</c:v>
                </c:pt>
                <c:pt idx="798">
                  <c:v>0.602546275</c:v>
                </c:pt>
                <c:pt idx="799">
                  <c:v>0.602662027</c:v>
                </c:pt>
                <c:pt idx="800">
                  <c:v>0.602777779</c:v>
                </c:pt>
                <c:pt idx="801">
                  <c:v>0.602893531</c:v>
                </c:pt>
                <c:pt idx="802">
                  <c:v>0.603009284</c:v>
                </c:pt>
                <c:pt idx="803">
                  <c:v>0.603124976</c:v>
                </c:pt>
                <c:pt idx="804">
                  <c:v>0.603240728</c:v>
                </c:pt>
                <c:pt idx="805">
                  <c:v>0.603356481</c:v>
                </c:pt>
                <c:pt idx="806">
                  <c:v>0.603472233</c:v>
                </c:pt>
                <c:pt idx="807">
                  <c:v>0.603587985</c:v>
                </c:pt>
                <c:pt idx="808">
                  <c:v>0.603703678</c:v>
                </c:pt>
                <c:pt idx="809">
                  <c:v>0.60381943</c:v>
                </c:pt>
                <c:pt idx="810">
                  <c:v>0.603935182</c:v>
                </c:pt>
                <c:pt idx="811">
                  <c:v>0.604050934</c:v>
                </c:pt>
                <c:pt idx="812">
                  <c:v>0.604166687</c:v>
                </c:pt>
                <c:pt idx="813">
                  <c:v>0.604282379</c:v>
                </c:pt>
                <c:pt idx="814">
                  <c:v>0.604398131</c:v>
                </c:pt>
                <c:pt idx="815">
                  <c:v>0.604513884</c:v>
                </c:pt>
                <c:pt idx="816">
                  <c:v>0.604629636</c:v>
                </c:pt>
                <c:pt idx="817">
                  <c:v>0.604745388</c:v>
                </c:pt>
                <c:pt idx="818">
                  <c:v>0.60486114</c:v>
                </c:pt>
                <c:pt idx="819">
                  <c:v>0.604976833</c:v>
                </c:pt>
                <c:pt idx="820">
                  <c:v>0.605092585</c:v>
                </c:pt>
                <c:pt idx="821">
                  <c:v>0.605208337</c:v>
                </c:pt>
                <c:pt idx="822">
                  <c:v>0.60532409</c:v>
                </c:pt>
                <c:pt idx="823">
                  <c:v>0.605439842</c:v>
                </c:pt>
                <c:pt idx="824">
                  <c:v>0.605555534</c:v>
                </c:pt>
                <c:pt idx="825">
                  <c:v>0.605671287</c:v>
                </c:pt>
                <c:pt idx="826">
                  <c:v>0.605787039</c:v>
                </c:pt>
                <c:pt idx="827">
                  <c:v>0.605902791</c:v>
                </c:pt>
                <c:pt idx="828">
                  <c:v>0.606018543</c:v>
                </c:pt>
                <c:pt idx="829">
                  <c:v>0.606134236</c:v>
                </c:pt>
                <c:pt idx="830">
                  <c:v>0.606249988</c:v>
                </c:pt>
                <c:pt idx="831">
                  <c:v>0.60636574</c:v>
                </c:pt>
                <c:pt idx="832">
                  <c:v>0.606481493</c:v>
                </c:pt>
                <c:pt idx="833">
                  <c:v>0.606597245</c:v>
                </c:pt>
                <c:pt idx="834">
                  <c:v>0.606712937</c:v>
                </c:pt>
                <c:pt idx="835">
                  <c:v>0.60682869</c:v>
                </c:pt>
                <c:pt idx="836">
                  <c:v>0.606944442</c:v>
                </c:pt>
                <c:pt idx="837">
                  <c:v>0.607060194</c:v>
                </c:pt>
                <c:pt idx="838">
                  <c:v>0.607175946</c:v>
                </c:pt>
                <c:pt idx="839">
                  <c:v>0.607291639</c:v>
                </c:pt>
                <c:pt idx="840">
                  <c:v>0.607407391</c:v>
                </c:pt>
                <c:pt idx="841">
                  <c:v>0.607523143</c:v>
                </c:pt>
                <c:pt idx="842">
                  <c:v>0.607638896</c:v>
                </c:pt>
                <c:pt idx="843">
                  <c:v>0.607754648</c:v>
                </c:pt>
                <c:pt idx="844">
                  <c:v>0.6078704</c:v>
                </c:pt>
                <c:pt idx="845">
                  <c:v>0.607986093</c:v>
                </c:pt>
                <c:pt idx="846">
                  <c:v>0.608101845</c:v>
                </c:pt>
                <c:pt idx="847">
                  <c:v>0.608217597</c:v>
                </c:pt>
                <c:pt idx="848">
                  <c:v>0.608333349</c:v>
                </c:pt>
                <c:pt idx="849">
                  <c:v>0.608449101</c:v>
                </c:pt>
                <c:pt idx="850">
                  <c:v>0.608564794</c:v>
                </c:pt>
                <c:pt idx="851">
                  <c:v>0.608680546</c:v>
                </c:pt>
                <c:pt idx="852">
                  <c:v>0.608796299</c:v>
                </c:pt>
                <c:pt idx="853">
                  <c:v>0.608912051</c:v>
                </c:pt>
                <c:pt idx="854">
                  <c:v>0.609027803</c:v>
                </c:pt>
                <c:pt idx="855">
                  <c:v>0.609143496</c:v>
                </c:pt>
                <c:pt idx="856">
                  <c:v>0.609259248</c:v>
                </c:pt>
                <c:pt idx="857">
                  <c:v>0.609375</c:v>
                </c:pt>
                <c:pt idx="858">
                  <c:v>0.609490752</c:v>
                </c:pt>
                <c:pt idx="859">
                  <c:v>0.609606504</c:v>
                </c:pt>
                <c:pt idx="860">
                  <c:v>0.609722197</c:v>
                </c:pt>
                <c:pt idx="861">
                  <c:v>0.609837949</c:v>
                </c:pt>
                <c:pt idx="862">
                  <c:v>0.609953701</c:v>
                </c:pt>
                <c:pt idx="863">
                  <c:v>0.610069454</c:v>
                </c:pt>
                <c:pt idx="864">
                  <c:v>0.610185206</c:v>
                </c:pt>
                <c:pt idx="865">
                  <c:v>0.610300899</c:v>
                </c:pt>
                <c:pt idx="866">
                  <c:v>0.610416651</c:v>
                </c:pt>
                <c:pt idx="867">
                  <c:v>0.610532403</c:v>
                </c:pt>
                <c:pt idx="868">
                  <c:v>0.610648155</c:v>
                </c:pt>
                <c:pt idx="869">
                  <c:v>0.610763907</c:v>
                </c:pt>
                <c:pt idx="870">
                  <c:v>0.6108796</c:v>
                </c:pt>
                <c:pt idx="871">
                  <c:v>0.610995352</c:v>
                </c:pt>
                <c:pt idx="872">
                  <c:v>0.611111104</c:v>
                </c:pt>
                <c:pt idx="873">
                  <c:v>0.611226857</c:v>
                </c:pt>
                <c:pt idx="874">
                  <c:v>0.611342609</c:v>
                </c:pt>
                <c:pt idx="875">
                  <c:v>0.611458361</c:v>
                </c:pt>
                <c:pt idx="876">
                  <c:v>0.611574054</c:v>
                </c:pt>
                <c:pt idx="877">
                  <c:v>0.611689806</c:v>
                </c:pt>
                <c:pt idx="878">
                  <c:v>0.611805558</c:v>
                </c:pt>
                <c:pt idx="879">
                  <c:v>0.61192131</c:v>
                </c:pt>
                <c:pt idx="880">
                  <c:v>0.612037063</c:v>
                </c:pt>
                <c:pt idx="881">
                  <c:v>0.612152755</c:v>
                </c:pt>
                <c:pt idx="882">
                  <c:v>0.612268507</c:v>
                </c:pt>
                <c:pt idx="883">
                  <c:v>0.61238426</c:v>
                </c:pt>
                <c:pt idx="884">
                  <c:v>0.612500012</c:v>
                </c:pt>
                <c:pt idx="885">
                  <c:v>0.612615764</c:v>
                </c:pt>
                <c:pt idx="886">
                  <c:v>0.612731457</c:v>
                </c:pt>
                <c:pt idx="887">
                  <c:v>0.612847209</c:v>
                </c:pt>
                <c:pt idx="888">
                  <c:v>0.612962961</c:v>
                </c:pt>
                <c:pt idx="889">
                  <c:v>0.613078713</c:v>
                </c:pt>
                <c:pt idx="890">
                  <c:v>0.613194466</c:v>
                </c:pt>
                <c:pt idx="891">
                  <c:v>0.613310158</c:v>
                </c:pt>
                <c:pt idx="892">
                  <c:v>0.61342591</c:v>
                </c:pt>
                <c:pt idx="893">
                  <c:v>0.613541663</c:v>
                </c:pt>
                <c:pt idx="894">
                  <c:v>0.613657415</c:v>
                </c:pt>
                <c:pt idx="895">
                  <c:v>0.613773167</c:v>
                </c:pt>
                <c:pt idx="896">
                  <c:v>0.61388886</c:v>
                </c:pt>
                <c:pt idx="897">
                  <c:v>0.614004612</c:v>
                </c:pt>
                <c:pt idx="898">
                  <c:v>0.614120364</c:v>
                </c:pt>
                <c:pt idx="899">
                  <c:v>0.614236116</c:v>
                </c:pt>
                <c:pt idx="900">
                  <c:v>0.614351869</c:v>
                </c:pt>
                <c:pt idx="901">
                  <c:v>0.614467621</c:v>
                </c:pt>
                <c:pt idx="902">
                  <c:v>0.614583313</c:v>
                </c:pt>
                <c:pt idx="903">
                  <c:v>0.614699066</c:v>
                </c:pt>
                <c:pt idx="904">
                  <c:v>0.614814818</c:v>
                </c:pt>
                <c:pt idx="905">
                  <c:v>0.61493057</c:v>
                </c:pt>
                <c:pt idx="906">
                  <c:v>0.615046322</c:v>
                </c:pt>
                <c:pt idx="907">
                  <c:v>0.615162015</c:v>
                </c:pt>
                <c:pt idx="908">
                  <c:v>0.615277767</c:v>
                </c:pt>
                <c:pt idx="909">
                  <c:v>0.615393519</c:v>
                </c:pt>
                <c:pt idx="910">
                  <c:v>0.615509272</c:v>
                </c:pt>
                <c:pt idx="911">
                  <c:v>0.615625024</c:v>
                </c:pt>
                <c:pt idx="912">
                  <c:v>0.615740716</c:v>
                </c:pt>
                <c:pt idx="913">
                  <c:v>0.615856469</c:v>
                </c:pt>
                <c:pt idx="914">
                  <c:v>0.615972221</c:v>
                </c:pt>
                <c:pt idx="915">
                  <c:v>0.616087973</c:v>
                </c:pt>
                <c:pt idx="916">
                  <c:v>0.616203725</c:v>
                </c:pt>
                <c:pt idx="917">
                  <c:v>0.616319418</c:v>
                </c:pt>
                <c:pt idx="918">
                  <c:v>0.61643517</c:v>
                </c:pt>
                <c:pt idx="919">
                  <c:v>0.616550922</c:v>
                </c:pt>
                <c:pt idx="920">
                  <c:v>0.616666675</c:v>
                </c:pt>
                <c:pt idx="921">
                  <c:v>0.616782427</c:v>
                </c:pt>
                <c:pt idx="922">
                  <c:v>0.616898119</c:v>
                </c:pt>
                <c:pt idx="923">
                  <c:v>0.617013872</c:v>
                </c:pt>
                <c:pt idx="924">
                  <c:v>0.617129624</c:v>
                </c:pt>
                <c:pt idx="925">
                  <c:v>0.617245376</c:v>
                </c:pt>
                <c:pt idx="926">
                  <c:v>0.617361128</c:v>
                </c:pt>
                <c:pt idx="927">
                  <c:v>0.617476881</c:v>
                </c:pt>
                <c:pt idx="928">
                  <c:v>0.617592573</c:v>
                </c:pt>
                <c:pt idx="929">
                  <c:v>0.617708325</c:v>
                </c:pt>
                <c:pt idx="930">
                  <c:v>0.617824078</c:v>
                </c:pt>
                <c:pt idx="931">
                  <c:v>0.61793983</c:v>
                </c:pt>
                <c:pt idx="932">
                  <c:v>0.618055582</c:v>
                </c:pt>
                <c:pt idx="933">
                  <c:v>0.618171275</c:v>
                </c:pt>
                <c:pt idx="934">
                  <c:v>0.618287027</c:v>
                </c:pt>
                <c:pt idx="935">
                  <c:v>0.618402779</c:v>
                </c:pt>
                <c:pt idx="936">
                  <c:v>0.618518531</c:v>
                </c:pt>
                <c:pt idx="937">
                  <c:v>0.618634284</c:v>
                </c:pt>
                <c:pt idx="938">
                  <c:v>0.618749976</c:v>
                </c:pt>
                <c:pt idx="939">
                  <c:v>0.618865728</c:v>
                </c:pt>
                <c:pt idx="940">
                  <c:v>0.618981481</c:v>
                </c:pt>
                <c:pt idx="941">
                  <c:v>0.619097233</c:v>
                </c:pt>
                <c:pt idx="942">
                  <c:v>0.619212985</c:v>
                </c:pt>
                <c:pt idx="943">
                  <c:v>0.619328678</c:v>
                </c:pt>
                <c:pt idx="944">
                  <c:v>0.61944443</c:v>
                </c:pt>
                <c:pt idx="945">
                  <c:v>0.619560182</c:v>
                </c:pt>
                <c:pt idx="946">
                  <c:v>0.619675934</c:v>
                </c:pt>
                <c:pt idx="947">
                  <c:v>0.619791687</c:v>
                </c:pt>
                <c:pt idx="948">
                  <c:v>0.619907379</c:v>
                </c:pt>
                <c:pt idx="949">
                  <c:v>0.620023131</c:v>
                </c:pt>
                <c:pt idx="950">
                  <c:v>0.620138884</c:v>
                </c:pt>
                <c:pt idx="951">
                  <c:v>0.620254636</c:v>
                </c:pt>
                <c:pt idx="952">
                  <c:v>0.620370388</c:v>
                </c:pt>
                <c:pt idx="953">
                  <c:v>0.62048614</c:v>
                </c:pt>
                <c:pt idx="954">
                  <c:v>0.620601833</c:v>
                </c:pt>
                <c:pt idx="955">
                  <c:v>0.620717585</c:v>
                </c:pt>
                <c:pt idx="956">
                  <c:v>0.620833337</c:v>
                </c:pt>
                <c:pt idx="957">
                  <c:v>0.62094909</c:v>
                </c:pt>
                <c:pt idx="958">
                  <c:v>0.621064842</c:v>
                </c:pt>
                <c:pt idx="959">
                  <c:v>0.621180534</c:v>
                </c:pt>
                <c:pt idx="960">
                  <c:v>0.621296287</c:v>
                </c:pt>
                <c:pt idx="961">
                  <c:v>0.621412039</c:v>
                </c:pt>
                <c:pt idx="962">
                  <c:v>0.621527791</c:v>
                </c:pt>
                <c:pt idx="963">
                  <c:v>0.621643543</c:v>
                </c:pt>
                <c:pt idx="964">
                  <c:v>0.621759236</c:v>
                </c:pt>
                <c:pt idx="965">
                  <c:v>0.621874988</c:v>
                </c:pt>
                <c:pt idx="966">
                  <c:v>0.62199074</c:v>
                </c:pt>
                <c:pt idx="967">
                  <c:v>0.622106493</c:v>
                </c:pt>
                <c:pt idx="968">
                  <c:v>0.622222245</c:v>
                </c:pt>
                <c:pt idx="969">
                  <c:v>0.622337937</c:v>
                </c:pt>
                <c:pt idx="970">
                  <c:v>0.62245369</c:v>
                </c:pt>
                <c:pt idx="971">
                  <c:v>0.622569442</c:v>
                </c:pt>
                <c:pt idx="972">
                  <c:v>0.622685194</c:v>
                </c:pt>
                <c:pt idx="973">
                  <c:v>0.622800946</c:v>
                </c:pt>
                <c:pt idx="974">
                  <c:v>0.622916639</c:v>
                </c:pt>
                <c:pt idx="975">
                  <c:v>0.623032391</c:v>
                </c:pt>
                <c:pt idx="976">
                  <c:v>0.623148143</c:v>
                </c:pt>
                <c:pt idx="977">
                  <c:v>0.623263896</c:v>
                </c:pt>
                <c:pt idx="978">
                  <c:v>0.623379648</c:v>
                </c:pt>
                <c:pt idx="979">
                  <c:v>0.6234954</c:v>
                </c:pt>
                <c:pt idx="980">
                  <c:v>0.623611093</c:v>
                </c:pt>
                <c:pt idx="981">
                  <c:v>0.623726845</c:v>
                </c:pt>
                <c:pt idx="982">
                  <c:v>0.623842597</c:v>
                </c:pt>
                <c:pt idx="983">
                  <c:v>0.623958349</c:v>
                </c:pt>
                <c:pt idx="984">
                  <c:v>0.624074101</c:v>
                </c:pt>
                <c:pt idx="985">
                  <c:v>0.624189794</c:v>
                </c:pt>
                <c:pt idx="986">
                  <c:v>0.624305546</c:v>
                </c:pt>
                <c:pt idx="987">
                  <c:v>0.624421299</c:v>
                </c:pt>
                <c:pt idx="988">
                  <c:v>0.624537051</c:v>
                </c:pt>
                <c:pt idx="989">
                  <c:v>0.624652803</c:v>
                </c:pt>
                <c:pt idx="990">
                  <c:v>0.624768496</c:v>
                </c:pt>
                <c:pt idx="991">
                  <c:v>0.624884248</c:v>
                </c:pt>
                <c:pt idx="992">
                  <c:v>0.625</c:v>
                </c:pt>
                <c:pt idx="993">
                  <c:v>0.625115752</c:v>
                </c:pt>
                <c:pt idx="994">
                  <c:v>0.625231504</c:v>
                </c:pt>
                <c:pt idx="995">
                  <c:v>0.625347197</c:v>
                </c:pt>
                <c:pt idx="996">
                  <c:v>0.625462949</c:v>
                </c:pt>
                <c:pt idx="997">
                  <c:v>0.625578701</c:v>
                </c:pt>
                <c:pt idx="998">
                  <c:v>0.625694454</c:v>
                </c:pt>
                <c:pt idx="999">
                  <c:v>0.625810206</c:v>
                </c:pt>
                <c:pt idx="1000">
                  <c:v>0.625925899</c:v>
                </c:pt>
                <c:pt idx="1001">
                  <c:v>0.626041651</c:v>
                </c:pt>
                <c:pt idx="1002">
                  <c:v>0.626157403</c:v>
                </c:pt>
                <c:pt idx="1003">
                  <c:v>0.626273155</c:v>
                </c:pt>
                <c:pt idx="1004">
                  <c:v>0.626388907</c:v>
                </c:pt>
                <c:pt idx="1005">
                  <c:v>0.6265046</c:v>
                </c:pt>
                <c:pt idx="1006">
                  <c:v>0.626620352</c:v>
                </c:pt>
                <c:pt idx="1007">
                  <c:v>0.626736104</c:v>
                </c:pt>
                <c:pt idx="1008">
                  <c:v>0.626851857</c:v>
                </c:pt>
                <c:pt idx="1009">
                  <c:v>0.626967609</c:v>
                </c:pt>
                <c:pt idx="1010">
                  <c:v>0.627083361</c:v>
                </c:pt>
                <c:pt idx="1011">
                  <c:v>0.627199054</c:v>
                </c:pt>
                <c:pt idx="1012">
                  <c:v>0.627314806</c:v>
                </c:pt>
                <c:pt idx="1013">
                  <c:v>0.627430558</c:v>
                </c:pt>
                <c:pt idx="1014">
                  <c:v>0.62754631</c:v>
                </c:pt>
                <c:pt idx="1015">
                  <c:v>0.627662063</c:v>
                </c:pt>
                <c:pt idx="1016">
                  <c:v>0.627777755</c:v>
                </c:pt>
                <c:pt idx="1017">
                  <c:v>0.627893507</c:v>
                </c:pt>
                <c:pt idx="1018">
                  <c:v>0.62800926</c:v>
                </c:pt>
                <c:pt idx="1019">
                  <c:v>0.628125012</c:v>
                </c:pt>
                <c:pt idx="1020">
                  <c:v>0.628240764</c:v>
                </c:pt>
                <c:pt idx="1021">
                  <c:v>0.628356457</c:v>
                </c:pt>
                <c:pt idx="1022">
                  <c:v>0.628472209</c:v>
                </c:pt>
                <c:pt idx="1023">
                  <c:v>0.628587961</c:v>
                </c:pt>
                <c:pt idx="1024">
                  <c:v>0.628703713</c:v>
                </c:pt>
                <c:pt idx="1025">
                  <c:v>0.628819466</c:v>
                </c:pt>
                <c:pt idx="1026">
                  <c:v>0.628935158</c:v>
                </c:pt>
                <c:pt idx="1027">
                  <c:v>0.62905091</c:v>
                </c:pt>
                <c:pt idx="1028">
                  <c:v>0.629166663</c:v>
                </c:pt>
                <c:pt idx="1029">
                  <c:v>0.629282415</c:v>
                </c:pt>
                <c:pt idx="1030">
                  <c:v>0.629398167</c:v>
                </c:pt>
                <c:pt idx="1031">
                  <c:v>0.62951386</c:v>
                </c:pt>
                <c:pt idx="1032">
                  <c:v>0.629629612</c:v>
                </c:pt>
                <c:pt idx="1033">
                  <c:v>0.629745364</c:v>
                </c:pt>
                <c:pt idx="1034">
                  <c:v>0.629861116</c:v>
                </c:pt>
                <c:pt idx="1035">
                  <c:v>0.629976869</c:v>
                </c:pt>
                <c:pt idx="1036">
                  <c:v>0.630092621</c:v>
                </c:pt>
                <c:pt idx="1037">
                  <c:v>0.630208313</c:v>
                </c:pt>
                <c:pt idx="1038">
                  <c:v>0.630324066</c:v>
                </c:pt>
                <c:pt idx="1039">
                  <c:v>0.630439818</c:v>
                </c:pt>
                <c:pt idx="1040">
                  <c:v>0.63055557</c:v>
                </c:pt>
                <c:pt idx="1041">
                  <c:v>0.630671322</c:v>
                </c:pt>
                <c:pt idx="1042">
                  <c:v>0.630787015</c:v>
                </c:pt>
                <c:pt idx="1043">
                  <c:v>0.630902767</c:v>
                </c:pt>
                <c:pt idx="1044">
                  <c:v>0.631018519</c:v>
                </c:pt>
                <c:pt idx="1045">
                  <c:v>0.631134272</c:v>
                </c:pt>
                <c:pt idx="1046">
                  <c:v>0.631250024</c:v>
                </c:pt>
                <c:pt idx="1047">
                  <c:v>0.631365716</c:v>
                </c:pt>
                <c:pt idx="1048">
                  <c:v>0.631481469</c:v>
                </c:pt>
                <c:pt idx="1049">
                  <c:v>0.631597221</c:v>
                </c:pt>
                <c:pt idx="1050">
                  <c:v>0.631712973</c:v>
                </c:pt>
                <c:pt idx="1051">
                  <c:v>0.631828725</c:v>
                </c:pt>
                <c:pt idx="1052">
                  <c:v>0.631944418</c:v>
                </c:pt>
                <c:pt idx="1053">
                  <c:v>0.63206017</c:v>
                </c:pt>
                <c:pt idx="1054">
                  <c:v>0.632175922</c:v>
                </c:pt>
              </c:strCache>
            </c:strRef>
          </c:xVal>
          <c:yVal>
            <c:numRef>
              <c:f>Data!$N$9:$N$1063</c:f>
              <c:numCache>
                <c:ptCount val="1055"/>
                <c:pt idx="0">
                  <c:v>33.91404403607289</c:v>
                </c:pt>
                <c:pt idx="1">
                  <c:v>33.0948230721481</c:v>
                </c:pt>
                <c:pt idx="2">
                  <c:v>32.27568291996435</c:v>
                </c:pt>
                <c:pt idx="3">
                  <c:v>33.91404403607289</c:v>
                </c:pt>
                <c:pt idx="4">
                  <c:v>33.91404403607289</c:v>
                </c:pt>
                <c:pt idx="5">
                  <c:v>33.91404403607289</c:v>
                </c:pt>
                <c:pt idx="6">
                  <c:v>33.91404403607289</c:v>
                </c:pt>
                <c:pt idx="7">
                  <c:v>33.91404403607289</c:v>
                </c:pt>
                <c:pt idx="8">
                  <c:v>32.27568291996435</c:v>
                </c:pt>
                <c:pt idx="9">
                  <c:v>31.456623563584813</c:v>
                </c:pt>
                <c:pt idx="10">
                  <c:v>33.91404403607289</c:v>
                </c:pt>
                <c:pt idx="11">
                  <c:v>35.55272846294475</c:v>
                </c:pt>
                <c:pt idx="12">
                  <c:v>35.55272846294475</c:v>
                </c:pt>
                <c:pt idx="13">
                  <c:v>33.91404403607289</c:v>
                </c:pt>
                <c:pt idx="14">
                  <c:v>33.91404403607289</c:v>
                </c:pt>
                <c:pt idx="15">
                  <c:v>33.0948230721481</c:v>
                </c:pt>
                <c:pt idx="16">
                  <c:v>33.91404403607289</c:v>
                </c:pt>
                <c:pt idx="17">
                  <c:v>33.0948230721481</c:v>
                </c:pt>
                <c:pt idx="18">
                  <c:v>34.7333458276872</c:v>
                </c:pt>
                <c:pt idx="19">
                  <c:v>35.55272846294475</c:v>
                </c:pt>
                <c:pt idx="20">
                  <c:v>35.55272846294475</c:v>
                </c:pt>
                <c:pt idx="21">
                  <c:v>33.91404403607289</c:v>
                </c:pt>
                <c:pt idx="22">
                  <c:v>32.27568291996435</c:v>
                </c:pt>
                <c:pt idx="23">
                  <c:v>33.0948230721481</c:v>
                </c:pt>
                <c:pt idx="24">
                  <c:v>34.7333458276872</c:v>
                </c:pt>
                <c:pt idx="25">
                  <c:v>35.55272846294475</c:v>
                </c:pt>
                <c:pt idx="26">
                  <c:v>34.7333458276872</c:v>
                </c:pt>
                <c:pt idx="27">
                  <c:v>34.7333458276872</c:v>
                </c:pt>
                <c:pt idx="28">
                  <c:v>33.0948230721481</c:v>
                </c:pt>
                <c:pt idx="29">
                  <c:v>33.0948230721481</c:v>
                </c:pt>
                <c:pt idx="30">
                  <c:v>33.91404403607289</c:v>
                </c:pt>
                <c:pt idx="31">
                  <c:v>35.55272846294475</c:v>
                </c:pt>
                <c:pt idx="32">
                  <c:v>34.7333458276872</c:v>
                </c:pt>
                <c:pt idx="33">
                  <c:v>35.55272846294475</c:v>
                </c:pt>
                <c:pt idx="34">
                  <c:v>33.91404403607289</c:v>
                </c:pt>
                <c:pt idx="35">
                  <c:v>33.0948230721481</c:v>
                </c:pt>
                <c:pt idx="36">
                  <c:v>33.0948230721481</c:v>
                </c:pt>
                <c:pt idx="37">
                  <c:v>33.0948230721481</c:v>
                </c:pt>
                <c:pt idx="38">
                  <c:v>35.55272846294475</c:v>
                </c:pt>
                <c:pt idx="39">
                  <c:v>33.91404403607289</c:v>
                </c:pt>
                <c:pt idx="40">
                  <c:v>32.27568291996435</c:v>
                </c:pt>
                <c:pt idx="41">
                  <c:v>33.0948230721481</c:v>
                </c:pt>
                <c:pt idx="42">
                  <c:v>31.456623563584813</c:v>
                </c:pt>
                <c:pt idx="43">
                  <c:v>33.0948230721481</c:v>
                </c:pt>
                <c:pt idx="44">
                  <c:v>33.91404403607289</c:v>
                </c:pt>
                <c:pt idx="45">
                  <c:v>33.91404403607289</c:v>
                </c:pt>
                <c:pt idx="46">
                  <c:v>33.91404403607289</c:v>
                </c:pt>
                <c:pt idx="47">
                  <c:v>33.0948230721481</c:v>
                </c:pt>
                <c:pt idx="48">
                  <c:v>33.91404403607289</c:v>
                </c:pt>
                <c:pt idx="49">
                  <c:v>33.91404403607289</c:v>
                </c:pt>
                <c:pt idx="50">
                  <c:v>33.0948230721481</c:v>
                </c:pt>
                <c:pt idx="51">
                  <c:v>34.7333458276872</c:v>
                </c:pt>
                <c:pt idx="52">
                  <c:v>33.91404403607289</c:v>
                </c:pt>
                <c:pt idx="53">
                  <c:v>33.91404403607289</c:v>
                </c:pt>
                <c:pt idx="54">
                  <c:v>35.55272846294475</c:v>
                </c:pt>
                <c:pt idx="55">
                  <c:v>32.27568291996435</c:v>
                </c:pt>
                <c:pt idx="56">
                  <c:v>33.91404403607289</c:v>
                </c:pt>
                <c:pt idx="57">
                  <c:v>31.456623563584813</c:v>
                </c:pt>
                <c:pt idx="58">
                  <c:v>32.27568291996435</c:v>
                </c:pt>
                <c:pt idx="59">
                  <c:v>35.55272846294475</c:v>
                </c:pt>
                <c:pt idx="60">
                  <c:v>32.27568291996435</c:v>
                </c:pt>
                <c:pt idx="61">
                  <c:v>33.91404403607289</c:v>
                </c:pt>
                <c:pt idx="62">
                  <c:v>32.27568291996435</c:v>
                </c:pt>
                <c:pt idx="63">
                  <c:v>33.0948230721481</c:v>
                </c:pt>
                <c:pt idx="64">
                  <c:v>33.0948230721481</c:v>
                </c:pt>
                <c:pt idx="65">
                  <c:v>33.91404403607289</c:v>
                </c:pt>
                <c:pt idx="66">
                  <c:v>33.91404403607289</c:v>
                </c:pt>
                <c:pt idx="67">
                  <c:v>34.7333458276872</c:v>
                </c:pt>
                <c:pt idx="68">
                  <c:v>32.27568291996435</c:v>
                </c:pt>
                <c:pt idx="69">
                  <c:v>33.0948230721481</c:v>
                </c:pt>
                <c:pt idx="70">
                  <c:v>32.27568291996435</c:v>
                </c:pt>
                <c:pt idx="71">
                  <c:v>33.91404403607289</c:v>
                </c:pt>
                <c:pt idx="72">
                  <c:v>33.91404403607289</c:v>
                </c:pt>
                <c:pt idx="73">
                  <c:v>33.0948230721481</c:v>
                </c:pt>
                <c:pt idx="74">
                  <c:v>32.27568291996435</c:v>
                </c:pt>
                <c:pt idx="75">
                  <c:v>33.91404403607289</c:v>
                </c:pt>
                <c:pt idx="76">
                  <c:v>31.456623563584813</c:v>
                </c:pt>
                <c:pt idx="77">
                  <c:v>33.0948230721481</c:v>
                </c:pt>
                <c:pt idx="78">
                  <c:v>33.0948230721481</c:v>
                </c:pt>
                <c:pt idx="79">
                  <c:v>35.55272846294475</c:v>
                </c:pt>
                <c:pt idx="80">
                  <c:v>34.7333458276872</c:v>
                </c:pt>
                <c:pt idx="81">
                  <c:v>32.27568291996435</c:v>
                </c:pt>
                <c:pt idx="82">
                  <c:v>33.0948230721481</c:v>
                </c:pt>
                <c:pt idx="83">
                  <c:v>33.91404403607289</c:v>
                </c:pt>
                <c:pt idx="84">
                  <c:v>32.27568291996435</c:v>
                </c:pt>
                <c:pt idx="85">
                  <c:v>33.91404403607289</c:v>
                </c:pt>
                <c:pt idx="86">
                  <c:v>33.91404403607289</c:v>
                </c:pt>
                <c:pt idx="87">
                  <c:v>33.91404403607289</c:v>
                </c:pt>
                <c:pt idx="88">
                  <c:v>33.0948230721481</c:v>
                </c:pt>
                <c:pt idx="89">
                  <c:v>32.27568291996435</c:v>
                </c:pt>
                <c:pt idx="90">
                  <c:v>33.0948230721481</c:v>
                </c:pt>
                <c:pt idx="91">
                  <c:v>33.0948230721481</c:v>
                </c:pt>
                <c:pt idx="92">
                  <c:v>32.27568291996435</c:v>
                </c:pt>
                <c:pt idx="93">
                  <c:v>33.91404403607289</c:v>
                </c:pt>
                <c:pt idx="94">
                  <c:v>33.0948230721481</c:v>
                </c:pt>
                <c:pt idx="95">
                  <c:v>33.0948230721481</c:v>
                </c:pt>
                <c:pt idx="96">
                  <c:v>32.27568291996435</c:v>
                </c:pt>
                <c:pt idx="97">
                  <c:v>32.27568291996435</c:v>
                </c:pt>
                <c:pt idx="98">
                  <c:v>33.0948230721481</c:v>
                </c:pt>
                <c:pt idx="99">
                  <c:v>39.65085485245679</c:v>
                </c:pt>
                <c:pt idx="100">
                  <c:v>39.65085485245679</c:v>
                </c:pt>
                <c:pt idx="101">
                  <c:v>38.01136159013815</c:v>
                </c:pt>
                <c:pt idx="102">
                  <c:v>39.65085485245679</c:v>
                </c:pt>
                <c:pt idx="103">
                  <c:v>33.91404403607289</c:v>
                </c:pt>
                <c:pt idx="104">
                  <c:v>34.7333458276872</c:v>
                </c:pt>
                <c:pt idx="105">
                  <c:v>33.91404403607289</c:v>
                </c:pt>
                <c:pt idx="106">
                  <c:v>33.0948230721481</c:v>
                </c:pt>
                <c:pt idx="107">
                  <c:v>37.19173632820723</c:v>
                </c:pt>
                <c:pt idx="108">
                  <c:v>35.55272846294475</c:v>
                </c:pt>
                <c:pt idx="109">
                  <c:v>35.55272846294475</c:v>
                </c:pt>
                <c:pt idx="110">
                  <c:v>35.55272846294475</c:v>
                </c:pt>
                <c:pt idx="111">
                  <c:v>33.91404403607289</c:v>
                </c:pt>
                <c:pt idx="112">
                  <c:v>33.91404403607289</c:v>
                </c:pt>
                <c:pt idx="113">
                  <c:v>32.27568291996435</c:v>
                </c:pt>
                <c:pt idx="114">
                  <c:v>35.55272846294475</c:v>
                </c:pt>
                <c:pt idx="115">
                  <c:v>35.55272846294475</c:v>
                </c:pt>
                <c:pt idx="116">
                  <c:v>36.37219195779611</c:v>
                </c:pt>
                <c:pt idx="117">
                  <c:v>33.91404403607289</c:v>
                </c:pt>
                <c:pt idx="118">
                  <c:v>34.7333458276872</c:v>
                </c:pt>
                <c:pt idx="119">
                  <c:v>35.55272846294475</c:v>
                </c:pt>
                <c:pt idx="120">
                  <c:v>33.91404403607289</c:v>
                </c:pt>
                <c:pt idx="121">
                  <c:v>36.37219195779611</c:v>
                </c:pt>
                <c:pt idx="122">
                  <c:v>35.55272846294475</c:v>
                </c:pt>
                <c:pt idx="123">
                  <c:v>37.19173632820723</c:v>
                </c:pt>
                <c:pt idx="124">
                  <c:v>35.55272846294475</c:v>
                </c:pt>
                <c:pt idx="125">
                  <c:v>35.55272846294475</c:v>
                </c:pt>
                <c:pt idx="126">
                  <c:v>35.55272846294475</c:v>
                </c:pt>
                <c:pt idx="127">
                  <c:v>49.4946178189098</c:v>
                </c:pt>
                <c:pt idx="128">
                  <c:v>36.37219195779611</c:v>
                </c:pt>
                <c:pt idx="129">
                  <c:v>37.19173632820723</c:v>
                </c:pt>
                <c:pt idx="130">
                  <c:v>35.55272846294475</c:v>
                </c:pt>
                <c:pt idx="131">
                  <c:v>32.27568291996435</c:v>
                </c:pt>
                <c:pt idx="132">
                  <c:v>31.456623563584813</c:v>
                </c:pt>
                <c:pt idx="133">
                  <c:v>32.27568291996435</c:v>
                </c:pt>
                <c:pt idx="134">
                  <c:v>30.63764498706682</c:v>
                </c:pt>
                <c:pt idx="135">
                  <c:v>33.0948230721481</c:v>
                </c:pt>
                <c:pt idx="136">
                  <c:v>34.7333458276872</c:v>
                </c:pt>
                <c:pt idx="137">
                  <c:v>35.55272846294475</c:v>
                </c:pt>
                <c:pt idx="138">
                  <c:v>35.55272846294475</c:v>
                </c:pt>
                <c:pt idx="139">
                  <c:v>34.7333458276872</c:v>
                </c:pt>
                <c:pt idx="140">
                  <c:v>36.37219195779611</c:v>
                </c:pt>
                <c:pt idx="141">
                  <c:v>33.91404403607289</c:v>
                </c:pt>
                <c:pt idx="142">
                  <c:v>35.55272846294475</c:v>
                </c:pt>
                <c:pt idx="143">
                  <c:v>38.01136159013815</c:v>
                </c:pt>
                <c:pt idx="144">
                  <c:v>38.01136159013815</c:v>
                </c:pt>
                <c:pt idx="145">
                  <c:v>34.7333458276872</c:v>
                </c:pt>
                <c:pt idx="146">
                  <c:v>33.91404403607289</c:v>
                </c:pt>
                <c:pt idx="147">
                  <c:v>35.55272846294475</c:v>
                </c:pt>
                <c:pt idx="148">
                  <c:v>35.55272846294475</c:v>
                </c:pt>
                <c:pt idx="149">
                  <c:v>33.91404403607289</c:v>
                </c:pt>
                <c:pt idx="150">
                  <c:v>33.91404403607289</c:v>
                </c:pt>
                <c:pt idx="151">
                  <c:v>37.19173632820723</c:v>
                </c:pt>
                <c:pt idx="152">
                  <c:v>36.37219195779611</c:v>
                </c:pt>
                <c:pt idx="153">
                  <c:v>33.91404403607289</c:v>
                </c:pt>
                <c:pt idx="154">
                  <c:v>31.456623563584813</c:v>
                </c:pt>
                <c:pt idx="155">
                  <c:v>32.27568291996435</c:v>
                </c:pt>
                <c:pt idx="156">
                  <c:v>33.91404403607289</c:v>
                </c:pt>
                <c:pt idx="157">
                  <c:v>33.91404403607289</c:v>
                </c:pt>
                <c:pt idx="158">
                  <c:v>33.91404403607289</c:v>
                </c:pt>
                <c:pt idx="159">
                  <c:v>33.91404403607289</c:v>
                </c:pt>
                <c:pt idx="160">
                  <c:v>33.91404403607289</c:v>
                </c:pt>
                <c:pt idx="161">
                  <c:v>33.0948230721481</c:v>
                </c:pt>
                <c:pt idx="162">
                  <c:v>31.456623563584813</c:v>
                </c:pt>
                <c:pt idx="163">
                  <c:v>31.456623563584813</c:v>
                </c:pt>
                <c:pt idx="164">
                  <c:v>33.0948230721481</c:v>
                </c:pt>
                <c:pt idx="165">
                  <c:v>32.27568291996435</c:v>
                </c:pt>
                <c:pt idx="166">
                  <c:v>31.456623563584813</c:v>
                </c:pt>
                <c:pt idx="167">
                  <c:v>25.725469013244215</c:v>
                </c:pt>
                <c:pt idx="168">
                  <c:v>34.7333458276872</c:v>
                </c:pt>
                <c:pt idx="169">
                  <c:v>74.97848090390295</c:v>
                </c:pt>
                <c:pt idx="170">
                  <c:v>97.2380040859316</c:v>
                </c:pt>
                <c:pt idx="171">
                  <c:v>153.56483611140968</c:v>
                </c:pt>
                <c:pt idx="172">
                  <c:v>189.3814813022346</c:v>
                </c:pt>
                <c:pt idx="173">
                  <c:v>211.9502146987639</c:v>
                </c:pt>
                <c:pt idx="174">
                  <c:v>225.35328048137467</c:v>
                </c:pt>
                <c:pt idx="175">
                  <c:v>245.49852916195022</c:v>
                </c:pt>
                <c:pt idx="176">
                  <c:v>264.00803846023257</c:v>
                </c:pt>
                <c:pt idx="177">
                  <c:v>284.24739618575404</c:v>
                </c:pt>
                <c:pt idx="178">
                  <c:v>292.69504274182543</c:v>
                </c:pt>
                <c:pt idx="179">
                  <c:v>324.87470468309124</c:v>
                </c:pt>
                <c:pt idx="180">
                  <c:v>336.76187521251126</c:v>
                </c:pt>
                <c:pt idx="181">
                  <c:v>341.011420550075</c:v>
                </c:pt>
                <c:pt idx="182">
                  <c:v>357.17955527619506</c:v>
                </c:pt>
                <c:pt idx="183">
                  <c:v>373.3792314478306</c:v>
                </c:pt>
                <c:pt idx="184">
                  <c:v>393.03174325030614</c:v>
                </c:pt>
                <c:pt idx="185">
                  <c:v>415.3037767042967</c:v>
                </c:pt>
                <c:pt idx="186">
                  <c:v>431.6173535196632</c:v>
                </c:pt>
                <c:pt idx="187">
                  <c:v>460.8902997427081</c:v>
                </c:pt>
                <c:pt idx="188">
                  <c:v>481.615862236548</c:v>
                </c:pt>
                <c:pt idx="189">
                  <c:v>505.8612457747682</c:v>
                </c:pt>
                <c:pt idx="190">
                  <c:v>516.2738341529816</c:v>
                </c:pt>
                <c:pt idx="191">
                  <c:v>550.2052027165789</c:v>
                </c:pt>
                <c:pt idx="192">
                  <c:v>568.5335313139053</c:v>
                </c:pt>
                <c:pt idx="193">
                  <c:v>577.275545798668</c:v>
                </c:pt>
                <c:pt idx="194">
                  <c:v>592.1581244048122</c:v>
                </c:pt>
                <c:pt idx="195">
                  <c:v>621.1242012236288</c:v>
                </c:pt>
                <c:pt idx="196">
                  <c:v>656.3706017119213</c:v>
                </c:pt>
                <c:pt idx="197">
                  <c:v>678.4758157260567</c:v>
                </c:pt>
                <c:pt idx="198">
                  <c:v>705.0799821786859</c:v>
                </c:pt>
                <c:pt idx="199">
                  <c:v>702.4157267105022</c:v>
                </c:pt>
                <c:pt idx="200">
                  <c:v>697.9771996164582</c:v>
                </c:pt>
                <c:pt idx="201">
                  <c:v>742.4695925791153</c:v>
                </c:pt>
                <c:pt idx="202">
                  <c:v>782.7175938796521</c:v>
                </c:pt>
                <c:pt idx="203">
                  <c:v>799.7699404613138</c:v>
                </c:pt>
                <c:pt idx="204">
                  <c:v>794.3812049157783</c:v>
                </c:pt>
                <c:pt idx="205">
                  <c:v>822.2607221399246</c:v>
                </c:pt>
                <c:pt idx="206">
                  <c:v>827.6675860225778</c:v>
                </c:pt>
                <c:pt idx="207">
                  <c:v>837.5893226361094</c:v>
                </c:pt>
                <c:pt idx="208">
                  <c:v>868.3316727396809</c:v>
                </c:pt>
                <c:pt idx="209">
                  <c:v>898.2790731027889</c:v>
                </c:pt>
                <c:pt idx="210">
                  <c:v>905.555342856731</c:v>
                </c:pt>
                <c:pt idx="211">
                  <c:v>902.8259944836699</c:v>
                </c:pt>
                <c:pt idx="212">
                  <c:v>921.9502987353965</c:v>
                </c:pt>
                <c:pt idx="213">
                  <c:v>953.0071441244876</c:v>
                </c:pt>
                <c:pt idx="214">
                  <c:v>962.1636594828929</c:v>
                </c:pt>
                <c:pt idx="215">
                  <c:v>962.1636594828929</c:v>
                </c:pt>
                <c:pt idx="216">
                  <c:v>986.017959513016</c:v>
                </c:pt>
                <c:pt idx="217">
                  <c:v>1001.6521339901327</c:v>
                </c:pt>
                <c:pt idx="218">
                  <c:v>1008.0983005706341</c:v>
                </c:pt>
                <c:pt idx="219">
                  <c:v>1024.6971716814219</c:v>
                </c:pt>
                <c:pt idx="220">
                  <c:v>1046.8807391134326</c:v>
                </c:pt>
                <c:pt idx="221">
                  <c:v>1055.2148792902203</c:v>
                </c:pt>
                <c:pt idx="222">
                  <c:v>1084.9153037030992</c:v>
                </c:pt>
                <c:pt idx="223">
                  <c:v>1104.4640974061374</c:v>
                </c:pt>
                <c:pt idx="224">
                  <c:v>1123.124879811712</c:v>
                </c:pt>
                <c:pt idx="225">
                  <c:v>1138.0837577411596</c:v>
                </c:pt>
                <c:pt idx="226">
                  <c:v>1148.3836401103495</c:v>
                </c:pt>
                <c:pt idx="227">
                  <c:v>1167.1434925965914</c:v>
                </c:pt>
                <c:pt idx="228">
                  <c:v>1177.4795050985974</c:v>
                </c:pt>
                <c:pt idx="229">
                  <c:v>1185.9458223405825</c:v>
                </c:pt>
                <c:pt idx="230">
                  <c:v>1214.2293839156532</c:v>
                </c:pt>
                <c:pt idx="231">
                  <c:v>1233.1387531679359</c:v>
                </c:pt>
                <c:pt idx="232">
                  <c:v>1235.97887610827</c:v>
                </c:pt>
                <c:pt idx="233">
                  <c:v>1247.3490916553103</c:v>
                </c:pt>
                <c:pt idx="234">
                  <c:v>1253.9889142246502</c:v>
                </c:pt>
                <c:pt idx="235">
                  <c:v>1272.9891430222808</c:v>
                </c:pt>
                <c:pt idx="236">
                  <c:v>1290.1265990522365</c:v>
                </c:pt>
                <c:pt idx="237">
                  <c:v>1296.800728467939</c:v>
                </c:pt>
                <c:pt idx="238">
                  <c:v>1308.254587967774</c:v>
                </c:pt>
                <c:pt idx="239">
                  <c:v>1334.0836819968138</c:v>
                </c:pt>
                <c:pt idx="240">
                  <c:v>1348.4679697911151</c:v>
                </c:pt>
                <c:pt idx="241">
                  <c:v>1343.670438129199</c:v>
                </c:pt>
                <c:pt idx="242">
                  <c:v>1370.5723855974234</c:v>
                </c:pt>
                <c:pt idx="243">
                  <c:v>1411.08942802917</c:v>
                </c:pt>
                <c:pt idx="244">
                  <c:v>1413.9910813440404</c:v>
                </c:pt>
                <c:pt idx="245">
                  <c:v>1442.0927943709848</c:v>
                </c:pt>
                <c:pt idx="246">
                  <c:v>1484.9123129364289</c:v>
                </c:pt>
                <c:pt idx="247">
                  <c:v>1479.060269772419</c:v>
                </c:pt>
                <c:pt idx="248">
                  <c:v>1522.071332554373</c:v>
                </c:pt>
                <c:pt idx="249">
                  <c:v>1541.695705374059</c:v>
                </c:pt>
                <c:pt idx="250">
                  <c:v>1562.3513327698893</c:v>
                </c:pt>
                <c:pt idx="251">
                  <c:v>1594.9143418282079</c:v>
                </c:pt>
                <c:pt idx="252">
                  <c:v>1603.8173687874896</c:v>
                </c:pt>
                <c:pt idx="253">
                  <c:v>1633.5632532212696</c:v>
                </c:pt>
                <c:pt idx="254">
                  <c:v>1659.4294922134318</c:v>
                </c:pt>
                <c:pt idx="255">
                  <c:v>1661.422544190982</c:v>
                </c:pt>
                <c:pt idx="256">
                  <c:v>1702.3858832991964</c:v>
                </c:pt>
                <c:pt idx="257">
                  <c:v>1717.4231028730076</c:v>
                </c:pt>
                <c:pt idx="258">
                  <c:v>1739.5270651778196</c:v>
                </c:pt>
                <c:pt idx="259">
                  <c:v>1780.8784764790325</c:v>
                </c:pt>
                <c:pt idx="260">
                  <c:v>1756.6477898643816</c:v>
                </c:pt>
                <c:pt idx="261">
                  <c:v>1793.0203856308096</c:v>
                </c:pt>
                <c:pt idx="262">
                  <c:v>1811.2666026054335</c:v>
                </c:pt>
                <c:pt idx="263">
                  <c:v>1828.5360320685188</c:v>
                </c:pt>
                <c:pt idx="264">
                  <c:v>1849.9185608428709</c:v>
                </c:pt>
                <c:pt idx="265">
                  <c:v>1873.4008694507165</c:v>
                </c:pt>
                <c:pt idx="266">
                  <c:v>1881.5842193752467</c:v>
                </c:pt>
                <c:pt idx="267">
                  <c:v>1908.2359396788077</c:v>
                </c:pt>
                <c:pt idx="268">
                  <c:v>1942.1867755931903</c:v>
                </c:pt>
                <c:pt idx="269">
                  <c:v>1945.2801093906016</c:v>
                </c:pt>
                <c:pt idx="270">
                  <c:v>1979.383051425521</c:v>
                </c:pt>
                <c:pt idx="271">
                  <c:v>2012.5868647869322</c:v>
                </c:pt>
                <c:pt idx="272">
                  <c:v>2015.7065399953137</c:v>
                </c:pt>
                <c:pt idx="273">
                  <c:v>2041.7495129309377</c:v>
                </c:pt>
                <c:pt idx="274">
                  <c:v>2069.9679667281775</c:v>
                </c:pt>
                <c:pt idx="275">
                  <c:v>2089.8830368698673</c:v>
                </c:pt>
                <c:pt idx="276">
                  <c:v>2113.0024193210934</c:v>
                </c:pt>
                <c:pt idx="277">
                  <c:v>2142.52048902463</c:v>
                </c:pt>
                <c:pt idx="278">
                  <c:v>2158.3770091799156</c:v>
                </c:pt>
                <c:pt idx="279">
                  <c:v>2180.62712824288</c:v>
                </c:pt>
                <c:pt idx="280">
                  <c:v>2212.516789826434</c:v>
                </c:pt>
                <c:pt idx="281">
                  <c:v>2224.2404184765205</c:v>
                </c:pt>
                <c:pt idx="282">
                  <c:v>2238.116989029168</c:v>
                </c:pt>
                <c:pt idx="283">
                  <c:v>2269.1562329676844</c:v>
                </c:pt>
                <c:pt idx="284">
                  <c:v>2280.9601563204205</c:v>
                </c:pt>
                <c:pt idx="285">
                  <c:v>2319.7089141568404</c:v>
                </c:pt>
                <c:pt idx="286">
                  <c:v>2324.025514273275</c:v>
                </c:pt>
                <c:pt idx="287">
                  <c:v>2349.972342779933</c:v>
                </c:pt>
                <c:pt idx="288">
                  <c:v>2390.1332232106256</c:v>
                </c:pt>
                <c:pt idx="289">
                  <c:v>2389.045236288572</c:v>
                </c:pt>
                <c:pt idx="290">
                  <c:v>2403.2001972105463</c:v>
                </c:pt>
                <c:pt idx="291">
                  <c:v>2440.3353452689685</c:v>
                </c:pt>
                <c:pt idx="292">
                  <c:v>2433.7700049920663</c:v>
                </c:pt>
                <c:pt idx="293">
                  <c:v>2462.2573774889247</c:v>
                </c:pt>
                <c:pt idx="294">
                  <c:v>2474.3392092975046</c:v>
                </c:pt>
                <c:pt idx="295">
                  <c:v>2487.5394685998663</c:v>
                </c:pt>
                <c:pt idx="296">
                  <c:v>2519.5269941785245</c:v>
                </c:pt>
                <c:pt idx="297">
                  <c:v>2530.5858078520337</c:v>
                </c:pt>
                <c:pt idx="298">
                  <c:v>2543.8758540961853</c:v>
                </c:pt>
                <c:pt idx="299">
                  <c:v>2581.6469056722494</c:v>
                </c:pt>
                <c:pt idx="300">
                  <c:v>2591.67394989754</c:v>
                </c:pt>
                <c:pt idx="301">
                  <c:v>2603.945691536592</c:v>
                </c:pt>
                <c:pt idx="302">
                  <c:v>2652.091814896099</c:v>
                </c:pt>
                <c:pt idx="303">
                  <c:v>2661.0801136773066</c:v>
                </c:pt>
                <c:pt idx="304">
                  <c:v>2674.580830177153</c:v>
                </c:pt>
                <c:pt idx="305">
                  <c:v>2706.1681250427873</c:v>
                </c:pt>
                <c:pt idx="306">
                  <c:v>2723.139446123084</c:v>
                </c:pt>
                <c:pt idx="307">
                  <c:v>2734.4729605166613</c:v>
                </c:pt>
                <c:pt idx="308">
                  <c:v>2768.5666105059654</c:v>
                </c:pt>
                <c:pt idx="309">
                  <c:v>2776.541977400237</c:v>
                </c:pt>
                <c:pt idx="310">
                  <c:v>2803.9443909876327</c:v>
                </c:pt>
                <c:pt idx="311">
                  <c:v>2815.3888054453573</c:v>
                </c:pt>
                <c:pt idx="312">
                  <c:v>2833.732738950235</c:v>
                </c:pt>
                <c:pt idx="313">
                  <c:v>2862.476507168813</c:v>
                </c:pt>
                <c:pt idx="314">
                  <c:v>2877.4626799671305</c:v>
                </c:pt>
                <c:pt idx="315">
                  <c:v>2883.2338017467346</c:v>
                </c:pt>
                <c:pt idx="316">
                  <c:v>2905.200716437647</c:v>
                </c:pt>
                <c:pt idx="317">
                  <c:v>2928.3867354158137</c:v>
                </c:pt>
                <c:pt idx="318">
                  <c:v>2937.6793004130286</c:v>
                </c:pt>
                <c:pt idx="319">
                  <c:v>2953.9663535346663</c:v>
                </c:pt>
                <c:pt idx="320">
                  <c:v>2974.9538995915327</c:v>
                </c:pt>
                <c:pt idx="321">
                  <c:v>2992.4841324903796</c:v>
                </c:pt>
                <c:pt idx="322">
                  <c:v>3007.7069937121705</c:v>
                </c:pt>
                <c:pt idx="323">
                  <c:v>3017.088798008569</c:v>
                </c:pt>
                <c:pt idx="324">
                  <c:v>3015.915492644196</c:v>
                </c:pt>
                <c:pt idx="325">
                  <c:v>3040.5897868848974</c:v>
                </c:pt>
                <c:pt idx="326">
                  <c:v>3041.7665840315863</c:v>
                </c:pt>
                <c:pt idx="327">
                  <c:v>3044.120678753727</c:v>
                </c:pt>
                <c:pt idx="328">
                  <c:v>3066.517926456329</c:v>
                </c:pt>
                <c:pt idx="329">
                  <c:v>3054.7223714508955</c:v>
                </c:pt>
                <c:pt idx="330">
                  <c:v>3059.4385830087567</c:v>
                </c:pt>
                <c:pt idx="331">
                  <c:v>3097.265015184644</c:v>
                </c:pt>
                <c:pt idx="332">
                  <c:v>3061.7976936290356</c:v>
                </c:pt>
                <c:pt idx="333">
                  <c:v>3064.157474651182</c:v>
                </c:pt>
                <c:pt idx="334">
                  <c:v>3088.9757469696447</c:v>
                </c:pt>
                <c:pt idx="335">
                  <c:v>3086.608903654729</c:v>
                </c:pt>
                <c:pt idx="336">
                  <c:v>3085.425734928802</c:v>
                </c:pt>
                <c:pt idx="337">
                  <c:v>3092.527277320884</c:v>
                </c:pt>
                <c:pt idx="338">
                  <c:v>3080.6947451146098</c:v>
                </c:pt>
                <c:pt idx="339">
                  <c:v>3078.330260589459</c:v>
                </c:pt>
                <c:pt idx="340">
                  <c:v>3097.265015184644</c:v>
                </c:pt>
                <c:pt idx="341">
                  <c:v>3098.449872125755</c:v>
                </c:pt>
                <c:pt idx="342">
                  <c:v>3088.9757469696447</c:v>
                </c:pt>
                <c:pt idx="343">
                  <c:v>3083.059903099809</c:v>
                </c:pt>
                <c:pt idx="344">
                  <c:v>3059.4385830087567</c:v>
                </c:pt>
                <c:pt idx="345">
                  <c:v>3055.9011732489125</c:v>
                </c:pt>
                <c:pt idx="346">
                  <c:v>3046.4754410295686</c:v>
                </c:pt>
                <c:pt idx="347">
                  <c:v>3032.3568731172013</c:v>
                </c:pt>
                <c:pt idx="348">
                  <c:v>3024.1321137493956</c:v>
                </c:pt>
                <c:pt idx="349">
                  <c:v>3012.3965709151244</c:v>
                </c:pt>
                <c:pt idx="350">
                  <c:v>2988.97512405492</c:v>
                </c:pt>
                <c:pt idx="351">
                  <c:v>2995.994624357666</c:v>
                </c:pt>
                <c:pt idx="352">
                  <c:v>3007.7069937121705</c:v>
                </c:pt>
                <c:pt idx="353">
                  <c:v>2993.6541315584514</c:v>
                </c:pt>
                <c:pt idx="354">
                  <c:v>2985.467597798108</c:v>
                </c:pt>
                <c:pt idx="355">
                  <c:v>2986.6366086078187</c:v>
                </c:pt>
                <c:pt idx="356">
                  <c:v>2987.805784011305</c:v>
                </c:pt>
                <c:pt idx="357">
                  <c:v>2974.9538995915327</c:v>
                </c:pt>
                <c:pt idx="358">
                  <c:v>2969.1187028958448</c:v>
                </c:pt>
                <c:pt idx="359">
                  <c:v>2966.78577184565</c:v>
                </c:pt>
                <c:pt idx="360">
                  <c:v>2967.952155443377</c:v>
                </c:pt>
                <c:pt idx="361">
                  <c:v>2960.9563100679984</c:v>
                </c:pt>
                <c:pt idx="362">
                  <c:v>2956.2956853419714</c:v>
                </c:pt>
                <c:pt idx="363">
                  <c:v>2950.473580487266</c:v>
                </c:pt>
                <c:pt idx="364">
                  <c:v>2946.9822759377003</c:v>
                </c:pt>
                <c:pt idx="365">
                  <c:v>2951.6376749423075</c:v>
                </c:pt>
                <c:pt idx="366">
                  <c:v>2955.130937763546</c:v>
                </c:pt>
                <c:pt idx="367">
                  <c:v>2959.7909086329028</c:v>
                </c:pt>
                <c:pt idx="368">
                  <c:v>2960.9563100679984</c:v>
                </c:pt>
                <c:pt idx="369">
                  <c:v>2960.9563100679984</c:v>
                </c:pt>
                <c:pt idx="370">
                  <c:v>2966.78577184565</c:v>
                </c:pt>
                <c:pt idx="371">
                  <c:v>2980.793199570565</c:v>
                </c:pt>
                <c:pt idx="372">
                  <c:v>2986.6366086078187</c:v>
                </c:pt>
                <c:pt idx="373">
                  <c:v>2981.9615524683472</c:v>
                </c:pt>
                <c:pt idx="374">
                  <c:v>2979.6250110350734</c:v>
                </c:pt>
                <c:pt idx="375">
                  <c:v>2992.4841324903796</c:v>
                </c:pt>
                <c:pt idx="376">
                  <c:v>2995.994624357666</c:v>
                </c:pt>
                <c:pt idx="377">
                  <c:v>2985.467597798108</c:v>
                </c:pt>
                <c:pt idx="378">
                  <c:v>2993.6541315584514</c:v>
                </c:pt>
                <c:pt idx="379">
                  <c:v>3000.6775899103054</c:v>
                </c:pt>
                <c:pt idx="380">
                  <c:v>2997.1651181817747</c:v>
                </c:pt>
                <c:pt idx="381">
                  <c:v>2998.335777017557</c:v>
                </c:pt>
                <c:pt idx="382">
                  <c:v>3004.1915480009397</c:v>
                </c:pt>
                <c:pt idx="383">
                  <c:v>3007.7069937121705</c:v>
                </c:pt>
                <c:pt idx="384">
                  <c:v>3005.363197884646</c:v>
                </c:pt>
                <c:pt idx="385">
                  <c:v>3001.8487440603913</c:v>
                </c:pt>
                <c:pt idx="386">
                  <c:v>3013.5693791442923</c:v>
                </c:pt>
                <c:pt idx="387">
                  <c:v>3021.783677988893</c:v>
                </c:pt>
                <c:pt idx="388">
                  <c:v>3015.915492644196</c:v>
                </c:pt>
                <c:pt idx="389">
                  <c:v>3013.5693791442923</c:v>
                </c:pt>
                <c:pt idx="390">
                  <c:v>3021.783677988893</c:v>
                </c:pt>
                <c:pt idx="391">
                  <c:v>3030.006110494245</c:v>
                </c:pt>
                <c:pt idx="392">
                  <c:v>3031.1814086211543</c:v>
                </c:pt>
                <c:pt idx="393">
                  <c:v>3035.8842652913336</c:v>
                </c:pt>
                <c:pt idx="394">
                  <c:v>3040.5897868848974</c:v>
                </c:pt>
                <c:pt idx="395">
                  <c:v>3044.120678753727</c:v>
                </c:pt>
                <c:pt idx="396">
                  <c:v>3037.0603957352005</c:v>
                </c:pt>
                <c:pt idx="397">
                  <c:v>3040.5897868848974</c:v>
                </c:pt>
                <c:pt idx="398">
                  <c:v>3040.5897868848974</c:v>
                </c:pt>
                <c:pt idx="399">
                  <c:v>3054.7223714508955</c:v>
                </c:pt>
                <c:pt idx="400">
                  <c:v>3048.8308712378202</c:v>
                </c:pt>
                <c:pt idx="401">
                  <c:v>3038.236692783942</c:v>
                </c:pt>
                <c:pt idx="402">
                  <c:v>3004.1915480009397</c:v>
                </c:pt>
                <c:pt idx="403">
                  <c:v>2978.456986815632</c:v>
                </c:pt>
                <c:pt idx="404">
                  <c:v>2971.452289549205</c:v>
                </c:pt>
                <c:pt idx="405">
                  <c:v>2955.130937763546</c:v>
                </c:pt>
                <c:pt idx="406">
                  <c:v>2941.166694998541</c:v>
                </c:pt>
                <c:pt idx="407">
                  <c:v>2905.200716437647</c:v>
                </c:pt>
                <c:pt idx="408">
                  <c:v>2908.674494846228</c:v>
                </c:pt>
                <c:pt idx="409">
                  <c:v>2890.1644463688913</c:v>
                </c:pt>
                <c:pt idx="410">
                  <c:v>2875.1553538232765</c:v>
                </c:pt>
                <c:pt idx="411">
                  <c:v>2859.0219970216463</c:v>
                </c:pt>
                <c:pt idx="412">
                  <c:v>2838.325061024999</c:v>
                </c:pt>
                <c:pt idx="413">
                  <c:v>2809.664626645883</c:v>
                </c:pt>
                <c:pt idx="414">
                  <c:v>2793.6578861971475</c:v>
                </c:pt>
                <c:pt idx="415">
                  <c:v>2777.681941073985</c:v>
                </c:pt>
                <c:pt idx="416">
                  <c:v>2781.102771359097</c:v>
                </c:pt>
                <c:pt idx="417">
                  <c:v>2760.598896047042</c:v>
                </c:pt>
                <c:pt idx="418">
                  <c:v>2745.8219644179812</c:v>
                </c:pt>
                <c:pt idx="419">
                  <c:v>2734.4729605166613</c:v>
                </c:pt>
                <c:pt idx="420">
                  <c:v>2727.670995845768</c:v>
                </c:pt>
                <c:pt idx="421">
                  <c:v>2712.952491796614</c:v>
                </c:pt>
                <c:pt idx="422">
                  <c:v>2699.389296623502</c:v>
                </c:pt>
                <c:pt idx="423">
                  <c:v>2691.487651254846</c:v>
                </c:pt>
                <c:pt idx="424">
                  <c:v>2681.339428500844</c:v>
                </c:pt>
                <c:pt idx="425">
                  <c:v>2667.8277282134572</c:v>
                </c:pt>
                <c:pt idx="426">
                  <c:v>2668.9528638950887</c:v>
                </c:pt>
                <c:pt idx="427">
                  <c:v>2637.506547840035</c:v>
                </c:pt>
                <c:pt idx="428">
                  <c:v>2625.185145804404</c:v>
                </c:pt>
                <c:pt idx="429">
                  <c:v>2605.0622042136715</c:v>
                </c:pt>
                <c:pt idx="430">
                  <c:v>2595.0189903751366</c:v>
                </c:pt>
                <c:pt idx="431">
                  <c:v>2579.420316920089</c:v>
                </c:pt>
                <c:pt idx="432">
                  <c:v>2562.739904398583</c:v>
                </c:pt>
                <c:pt idx="433">
                  <c:v>2539.4434749242437</c:v>
                </c:pt>
                <c:pt idx="434">
                  <c:v>2526.1605149125985</c:v>
                </c:pt>
                <c:pt idx="435">
                  <c:v>2516.2122199220908</c:v>
                </c:pt>
                <c:pt idx="436">
                  <c:v>2484.237436040054</c:v>
                </c:pt>
                <c:pt idx="437">
                  <c:v>2444.715124308514</c:v>
                </c:pt>
                <c:pt idx="438">
                  <c:v>2441.43007348159</c:v>
                </c:pt>
                <c:pt idx="439">
                  <c:v>2415.1963467401024</c:v>
                </c:pt>
                <c:pt idx="440">
                  <c:v>2410.8321051586117</c:v>
                </c:pt>
                <c:pt idx="441">
                  <c:v>2380.3464688500962</c:v>
                </c:pt>
                <c:pt idx="442">
                  <c:v>2377.086778905066</c:v>
                </c:pt>
                <c:pt idx="443">
                  <c:v>2370.5712352484015</c:v>
                </c:pt>
                <c:pt idx="444">
                  <c:v>2358.6393334786508</c:v>
                </c:pt>
                <c:pt idx="445">
                  <c:v>2354.304707391632</c:v>
                </c:pt>
                <c:pt idx="446">
                  <c:v>2331.5849680171737</c:v>
                </c:pt>
                <c:pt idx="447">
                  <c:v>2341.3143885521918</c:v>
                </c:pt>
                <c:pt idx="448">
                  <c:v>2342.3961392926094</c:v>
                </c:pt>
                <c:pt idx="449">
                  <c:v>2335.90774762624</c:v>
                </c:pt>
                <c:pt idx="450">
                  <c:v>2298.159507697175</c:v>
                </c:pt>
                <c:pt idx="451">
                  <c:v>2275.5926564748265</c:v>
                </c:pt>
                <c:pt idx="452">
                  <c:v>2272.373821109304</c:v>
                </c:pt>
                <c:pt idx="453">
                  <c:v>2234.9126447164076</c:v>
                </c:pt>
                <c:pt idx="454">
                  <c:v>2224.2404184765205</c:v>
                </c:pt>
                <c:pt idx="455">
                  <c:v>2226.373766732163</c:v>
                </c:pt>
                <c:pt idx="456">
                  <c:v>2211.451825686672</c:v>
                </c:pt>
                <c:pt idx="457">
                  <c:v>2177.444887373626</c:v>
                </c:pt>
                <c:pt idx="458">
                  <c:v>2163.6692515468235</c:v>
                </c:pt>
                <c:pt idx="459">
                  <c:v>2149.9164306291486</c:v>
                </c:pt>
                <c:pt idx="460">
                  <c:v>2141.4644634653064</c:v>
                </c:pt>
                <c:pt idx="461">
                  <c:v>2167.9054752211937</c:v>
                </c:pt>
                <c:pt idx="462">
                  <c:v>2148.859464158091</c:v>
                </c:pt>
                <c:pt idx="463">
                  <c:v>2129.8570372364966</c:v>
                </c:pt>
                <c:pt idx="464">
                  <c:v>2093.03189224496</c:v>
                </c:pt>
                <c:pt idx="465">
                  <c:v>2093.03189224496</c:v>
                </c:pt>
                <c:pt idx="466">
                  <c:v>2068.9211270096807</c:v>
                </c:pt>
                <c:pt idx="467">
                  <c:v>2045.9239786383755</c:v>
                </c:pt>
                <c:pt idx="468">
                  <c:v>2038.6200402397606</c:v>
                </c:pt>
                <c:pt idx="469">
                  <c:v>2028.1969742263213</c:v>
                </c:pt>
                <c:pt idx="470">
                  <c:v>2007.3900091763558</c:v>
                </c:pt>
                <c:pt idx="471">
                  <c:v>1962.8308001275816</c:v>
                </c:pt>
                <c:pt idx="472">
                  <c:v>1941.1559203429645</c:v>
                </c:pt>
                <c:pt idx="473">
                  <c:v>1930.8544001194562</c:v>
                </c:pt>
                <c:pt idx="474">
                  <c:v>1900.0262959131976</c:v>
                </c:pt>
                <c:pt idx="475">
                  <c:v>1873.4008694507165</c:v>
                </c:pt>
                <c:pt idx="476">
                  <c:v>1874.4233472725816</c:v>
                </c:pt>
                <c:pt idx="477">
                  <c:v>1855.0177647833182</c:v>
                </c:pt>
                <c:pt idx="478">
                  <c:v>1834.6397097413067</c:v>
                </c:pt>
                <c:pt idx="479">
                  <c:v>1838.711322062304</c:v>
                </c:pt>
                <c:pt idx="480">
                  <c:v>1814.3115404394405</c:v>
                </c:pt>
                <c:pt idx="481">
                  <c:v>1782.9008955082584</c:v>
                </c:pt>
                <c:pt idx="482">
                  <c:v>1777.8457711818846</c:v>
                </c:pt>
                <c:pt idx="483">
                  <c:v>1745.5656440513487</c:v>
                </c:pt>
                <c:pt idx="484">
                  <c:v>1726.4585224780913</c:v>
                </c:pt>
                <c:pt idx="485">
                  <c:v>1686.3761394648309</c:v>
                </c:pt>
                <c:pt idx="486">
                  <c:v>1670.3972025024168</c:v>
                </c:pt>
                <c:pt idx="487">
                  <c:v>1653.4532048185326</c:v>
                </c:pt>
                <c:pt idx="488">
                  <c:v>1635.5501058960506</c:v>
                </c:pt>
                <c:pt idx="489">
                  <c:v>1622.6440529136216</c:v>
                </c:pt>
                <c:pt idx="490">
                  <c:v>1588.9842890604536</c:v>
                </c:pt>
                <c:pt idx="491">
                  <c:v>1567.2769215516967</c:v>
                </c:pt>
                <c:pt idx="492">
                  <c:v>1541.695705374059</c:v>
                </c:pt>
                <c:pt idx="493">
                  <c:v>1525.0120335455133</c:v>
                </c:pt>
                <c:pt idx="494">
                  <c:v>1525.0120335455133</c:v>
                </c:pt>
                <c:pt idx="495">
                  <c:v>1501.5155332451875</c:v>
                </c:pt>
                <c:pt idx="496">
                  <c:v>1468.3422234740601</c:v>
                </c:pt>
                <c:pt idx="497">
                  <c:v>1464.4481794528315</c:v>
                </c:pt>
                <c:pt idx="498">
                  <c:v>1439.1813065523697</c:v>
                </c:pt>
                <c:pt idx="499">
                  <c:v>1402.3905466847518</c:v>
                </c:pt>
                <c:pt idx="500">
                  <c:v>1349.4278088207802</c:v>
                </c:pt>
                <c:pt idx="501">
                  <c:v>1339.8344074464699</c:v>
                </c:pt>
                <c:pt idx="502">
                  <c:v>1319.724267902658</c:v>
                </c:pt>
                <c:pt idx="503">
                  <c:v>1305.3896416325722</c:v>
                </c:pt>
                <c:pt idx="504">
                  <c:v>1286.3152178463579</c:v>
                </c:pt>
                <c:pt idx="505">
                  <c:v>1274.8915591801567</c:v>
                </c:pt>
                <c:pt idx="506">
                  <c:v>1260.6340502314622</c:v>
                </c:pt>
                <c:pt idx="507">
                  <c:v>1227.4614197693368</c:v>
                </c:pt>
                <c:pt idx="508">
                  <c:v>1194.420780250762</c:v>
                </c:pt>
                <c:pt idx="509">
                  <c:v>1169.9611294363476</c:v>
                </c:pt>
                <c:pt idx="510">
                  <c:v>1153.0696314834036</c:v>
                </c:pt>
                <c:pt idx="511">
                  <c:v>1124.9932665428103</c:v>
                </c:pt>
                <c:pt idx="512">
                  <c:v>1094.2185137329668</c:v>
                </c:pt>
                <c:pt idx="513">
                  <c:v>1070.9800021041597</c:v>
                </c:pt>
                <c:pt idx="514">
                  <c:v>1063.5573923097256</c:v>
                </c:pt>
                <c:pt idx="515">
                  <c:v>1042.254272950347</c:v>
                </c:pt>
                <c:pt idx="516">
                  <c:v>1015.4714806659175</c:v>
                </c:pt>
                <c:pt idx="517">
                  <c:v>1014.5494750498508</c:v>
                </c:pt>
                <c:pt idx="518">
                  <c:v>998.8910222742345</c:v>
                </c:pt>
                <c:pt idx="519">
                  <c:v>972.2475016974988</c:v>
                </c:pt>
                <c:pt idx="520">
                  <c:v>954.8376396453511</c:v>
                </c:pt>
                <c:pt idx="521">
                  <c:v>938.3776881387872</c:v>
                </c:pt>
                <c:pt idx="522">
                  <c:v>917.3928964366861</c:v>
                </c:pt>
                <c:pt idx="523">
                  <c:v>887.3766090957293</c:v>
                </c:pt>
                <c:pt idx="524">
                  <c:v>863.8035947968723</c:v>
                </c:pt>
                <c:pt idx="525">
                  <c:v>859.2779846329726</c:v>
                </c:pt>
                <c:pt idx="526">
                  <c:v>839.3945490852445</c:v>
                </c:pt>
                <c:pt idx="527">
                  <c:v>803.3643745539493</c:v>
                </c:pt>
                <c:pt idx="528">
                  <c:v>766.5949766957195</c:v>
                </c:pt>
                <c:pt idx="529">
                  <c:v>738.0096104257982</c:v>
                </c:pt>
                <c:pt idx="530">
                  <c:v>707.7450927259852</c:v>
                </c:pt>
                <c:pt idx="531">
                  <c:v>661.670488948599</c:v>
                </c:pt>
                <c:pt idx="532">
                  <c:v>635.2048139671324</c:v>
                </c:pt>
                <c:pt idx="533">
                  <c:v>628.1615231181335</c:v>
                </c:pt>
                <c:pt idx="534">
                  <c:v>567.6598358276397</c:v>
                </c:pt>
                <c:pt idx="535">
                  <c:v>556.3101518020235</c:v>
                </c:pt>
                <c:pt idx="536">
                  <c:v>563.2927367451399</c:v>
                </c:pt>
                <c:pt idx="537">
                  <c:v>529.3079574790697</c:v>
                </c:pt>
                <c:pt idx="538">
                  <c:v>500.65984374937676</c:v>
                </c:pt>
                <c:pt idx="539">
                  <c:v>466.92991386581406</c:v>
                </c:pt>
                <c:pt idx="540">
                  <c:v>435.0558783452417</c:v>
                </c:pt>
                <c:pt idx="541">
                  <c:v>420.45197102619136</c:v>
                </c:pt>
                <c:pt idx="542">
                  <c:v>407.58746475789377</c:v>
                </c:pt>
                <c:pt idx="543">
                  <c:v>377.64756191374755</c:v>
                </c:pt>
                <c:pt idx="544">
                  <c:v>343.56219200238974</c:v>
                </c:pt>
                <c:pt idx="545">
                  <c:v>333.36380403515767</c:v>
                </c:pt>
                <c:pt idx="546">
                  <c:v>335.06266580767397</c:v>
                </c:pt>
                <c:pt idx="547">
                  <c:v>326.5718304254166</c:v>
                </c:pt>
                <c:pt idx="548">
                  <c:v>312.15730546254963</c:v>
                </c:pt>
                <c:pt idx="549">
                  <c:v>313.00452640845566</c:v>
                </c:pt>
                <c:pt idx="550">
                  <c:v>289.3149527900984</c:v>
                </c:pt>
                <c:pt idx="551">
                  <c:v>282.5588976445714</c:v>
                </c:pt>
                <c:pt idx="552">
                  <c:v>274.96490008766216</c:v>
                </c:pt>
                <c:pt idx="553">
                  <c:v>269.90609049746286</c:v>
                </c:pt>
                <c:pt idx="554">
                  <c:v>227.8687654972801</c:v>
                </c:pt>
                <c:pt idx="555">
                  <c:v>199.4044576510076</c:v>
                </c:pt>
                <c:pt idx="556">
                  <c:v>153.56483611140968</c:v>
                </c:pt>
                <c:pt idx="557">
                  <c:v>158.5532430568473</c:v>
                </c:pt>
                <c:pt idx="558">
                  <c:v>95.58710270533103</c:v>
                </c:pt>
                <c:pt idx="559">
                  <c:v>41.29067187256622</c:v>
                </c:pt>
                <c:pt idx="560">
                  <c:v>15.909825826595902</c:v>
                </c:pt>
                <c:pt idx="561">
                  <c:v>14.275012726984944</c:v>
                </c:pt>
                <c:pt idx="562">
                  <c:v>18.36264910030779</c:v>
                </c:pt>
                <c:pt idx="563">
                  <c:v>46.21206675895926</c:v>
                </c:pt>
                <c:pt idx="564">
                  <c:v>79.0961156015986</c:v>
                </c:pt>
                <c:pt idx="565">
                  <c:v>89.8115311911559</c:v>
                </c:pt>
                <c:pt idx="566">
                  <c:v>137.7879548338363</c:v>
                </c:pt>
                <c:pt idx="567">
                  <c:v>163.54464847386643</c:v>
                </c:pt>
                <c:pt idx="568">
                  <c:v>206.92963712848314</c:v>
                </c:pt>
                <c:pt idx="569">
                  <c:v>247.17950799784109</c:v>
                </c:pt>
                <c:pt idx="570">
                  <c:v>265.6927687578588</c:v>
                </c:pt>
                <c:pt idx="571">
                  <c:v>269.0632551092174</c:v>
                </c:pt>
                <c:pt idx="572">
                  <c:v>306.22917789277363</c:v>
                </c:pt>
                <c:pt idx="573">
                  <c:v>313.00452640845566</c:v>
                </c:pt>
                <c:pt idx="574">
                  <c:v>314.69922766067765</c:v>
                </c:pt>
                <c:pt idx="575">
                  <c:v>351.2192109404833</c:v>
                </c:pt>
                <c:pt idx="576">
                  <c:v>395.59854671171576</c:v>
                </c:pt>
                <c:pt idx="577">
                  <c:v>407.58746475789377</c:v>
                </c:pt>
                <c:pt idx="578">
                  <c:v>430.7579447413656</c:v>
                </c:pt>
                <c:pt idx="579">
                  <c:v>454.85507514787395</c:v>
                </c:pt>
                <c:pt idx="580">
                  <c:v>466.06684285957056</c:v>
                </c:pt>
                <c:pt idx="581">
                  <c:v>487.6705747671959</c:v>
                </c:pt>
                <c:pt idx="582">
                  <c:v>501.5265178658448</c:v>
                </c:pt>
                <c:pt idx="583">
                  <c:v>512.8015204164822</c:v>
                </c:pt>
                <c:pt idx="584">
                  <c:v>517.1421395024988</c:v>
                </c:pt>
                <c:pt idx="585">
                  <c:v>547.5901693018687</c:v>
                </c:pt>
                <c:pt idx="586">
                  <c:v>559.8007103384828</c:v>
                </c:pt>
                <c:pt idx="587">
                  <c:v>561.54653998088</c:v>
                </c:pt>
                <c:pt idx="588">
                  <c:v>546.7186744675195</c:v>
                </c:pt>
                <c:pt idx="589">
                  <c:v>542.3625717111412</c:v>
                </c:pt>
                <c:pt idx="590">
                  <c:v>567.6598358276397</c:v>
                </c:pt>
                <c:pt idx="591">
                  <c:v>568.5335313139053</c:v>
                </c:pt>
                <c:pt idx="592">
                  <c:v>589.529848079276</c:v>
                </c:pt>
                <c:pt idx="593">
                  <c:v>558.0552476636096</c:v>
                </c:pt>
                <c:pt idx="594">
                  <c:v>572.0292328029259</c:v>
                </c:pt>
                <c:pt idx="595">
                  <c:v>565.9127205828678</c:v>
                </c:pt>
                <c:pt idx="596">
                  <c:v>539.7500064992486</c:v>
                </c:pt>
                <c:pt idx="597">
                  <c:v>527.5688918548533</c:v>
                </c:pt>
                <c:pt idx="598">
                  <c:v>535.3975568891534</c:v>
                </c:pt>
                <c:pt idx="599">
                  <c:v>514.5374957903734</c:v>
                </c:pt>
                <c:pt idx="600">
                  <c:v>498.0603639906856</c:v>
                </c:pt>
                <c:pt idx="601">
                  <c:v>495.46169772187636</c:v>
                </c:pt>
                <c:pt idx="602">
                  <c:v>491.9980739124983</c:v>
                </c:pt>
                <c:pt idx="603">
                  <c:v>491.9980739124983</c:v>
                </c:pt>
                <c:pt idx="604">
                  <c:v>500.65984374937676</c:v>
                </c:pt>
                <c:pt idx="605">
                  <c:v>518.879022632897</c:v>
                </c:pt>
                <c:pt idx="606">
                  <c:v>513.6694627393241</c:v>
                </c:pt>
                <c:pt idx="607">
                  <c:v>504.9941191531199</c:v>
                </c:pt>
                <c:pt idx="608">
                  <c:v>506.72846295415957</c:v>
                </c:pt>
                <c:pt idx="609">
                  <c:v>503.2601375074202</c:v>
                </c:pt>
                <c:pt idx="610">
                  <c:v>508.46316906184694</c:v>
                </c:pt>
                <c:pt idx="611">
                  <c:v>507.5957707102129</c:v>
                </c:pt>
                <c:pt idx="612">
                  <c:v>506.72846295415957</c:v>
                </c:pt>
                <c:pt idx="613">
                  <c:v>521.4850286919024</c:v>
                </c:pt>
                <c:pt idx="614">
                  <c:v>535.3975568891534</c:v>
                </c:pt>
                <c:pt idx="615">
                  <c:v>535.3975568891534</c:v>
                </c:pt>
                <c:pt idx="616">
                  <c:v>550.2052027165789</c:v>
                </c:pt>
                <c:pt idx="617">
                  <c:v>549.3334334071915</c:v>
                </c:pt>
                <c:pt idx="618">
                  <c:v>545.8472710864434</c:v>
                </c:pt>
                <c:pt idx="619">
                  <c:v>526.6994956009453</c:v>
                </c:pt>
                <c:pt idx="620">
                  <c:v>524.9609761142269</c:v>
                </c:pt>
                <c:pt idx="621">
                  <c:v>524.9609761142269</c:v>
                </c:pt>
                <c:pt idx="622">
                  <c:v>539.7500064992486</c:v>
                </c:pt>
                <c:pt idx="623">
                  <c:v>566.7862322570733</c:v>
                </c:pt>
                <c:pt idx="624">
                  <c:v>570.2811981109145</c:v>
                </c:pt>
                <c:pt idx="625">
                  <c:v>556.3101518020235</c:v>
                </c:pt>
                <c:pt idx="626">
                  <c:v>559.8007103384828</c:v>
                </c:pt>
                <c:pt idx="627">
                  <c:v>560.6735792790962</c:v>
                </c:pt>
                <c:pt idx="628">
                  <c:v>527.5688918548533</c:v>
                </c:pt>
                <c:pt idx="629">
                  <c:v>544.1047386073548</c:v>
                </c:pt>
                <c:pt idx="630">
                  <c:v>538.0087528894549</c:v>
                </c:pt>
                <c:pt idx="631">
                  <c:v>516.2738341529816</c:v>
                </c:pt>
                <c:pt idx="632">
                  <c:v>511.0659078795701</c:v>
                </c:pt>
                <c:pt idx="633">
                  <c:v>513.6694627393241</c:v>
                </c:pt>
                <c:pt idx="634">
                  <c:v>487.6705747671959</c:v>
                </c:pt>
                <c:pt idx="635">
                  <c:v>491.9980739124983</c:v>
                </c:pt>
                <c:pt idx="636">
                  <c:v>488.5358941973498</c:v>
                </c:pt>
                <c:pt idx="637">
                  <c:v>481.615862236548</c:v>
                </c:pt>
                <c:pt idx="638">
                  <c:v>485.9402063736851</c:v>
                </c:pt>
                <c:pt idx="639">
                  <c:v>479.8867549263196</c:v>
                </c:pt>
                <c:pt idx="640">
                  <c:v>483.34532966868</c:v>
                </c:pt>
                <c:pt idx="641">
                  <c:v>472.1102245207219</c:v>
                </c:pt>
                <c:pt idx="642">
                  <c:v>489.4013038081539</c:v>
                </c:pt>
                <c:pt idx="643">
                  <c:v>489.4013038081539</c:v>
                </c:pt>
                <c:pt idx="644">
                  <c:v>491.13239364692106</c:v>
                </c:pt>
                <c:pt idx="645">
                  <c:v>514.5374957903734</c:v>
                </c:pt>
                <c:pt idx="646">
                  <c:v>504.9941191531199</c:v>
                </c:pt>
                <c:pt idx="647">
                  <c:v>510.1982376275887</c:v>
                </c:pt>
                <c:pt idx="648">
                  <c:v>506.72846295415957</c:v>
                </c:pt>
                <c:pt idx="649">
                  <c:v>505.8612457747682</c:v>
                </c:pt>
                <c:pt idx="650">
                  <c:v>518.879022632897</c:v>
                </c:pt>
                <c:pt idx="651">
                  <c:v>525.8301903604201</c:v>
                </c:pt>
                <c:pt idx="652">
                  <c:v>516.2738341529816</c:v>
                </c:pt>
                <c:pt idx="653">
                  <c:v>522.3538791511872</c:v>
                </c:pt>
                <c:pt idx="654">
                  <c:v>536.2678643261752</c:v>
                </c:pt>
                <c:pt idx="655">
                  <c:v>522.3538791511872</c:v>
                </c:pt>
                <c:pt idx="656">
                  <c:v>531.0473873856176</c:v>
                </c:pt>
                <c:pt idx="657">
                  <c:v>547.5901693018687</c:v>
                </c:pt>
                <c:pt idx="658">
                  <c:v>541.491625308683</c:v>
                </c:pt>
                <c:pt idx="659">
                  <c:v>544.1047386073548</c:v>
                </c:pt>
                <c:pt idx="660">
                  <c:v>547.5901693018687</c:v>
                </c:pt>
                <c:pt idx="661">
                  <c:v>547.5901693018687</c:v>
                </c:pt>
                <c:pt idx="662">
                  <c:v>548.4617556086926</c:v>
                </c:pt>
                <c:pt idx="663">
                  <c:v>562.4195924631288</c:v>
                </c:pt>
                <c:pt idx="664">
                  <c:v>565.9127205828678</c:v>
                </c:pt>
                <c:pt idx="665">
                  <c:v>544.1047386073548</c:v>
                </c:pt>
                <c:pt idx="666">
                  <c:v>537.1382629865673</c:v>
                </c:pt>
                <c:pt idx="667">
                  <c:v>564.1659728462255</c:v>
                </c:pt>
                <c:pt idx="668">
                  <c:v>554.565422599585</c:v>
                </c:pt>
                <c:pt idx="669">
                  <c:v>551.9490159448809</c:v>
                </c:pt>
                <c:pt idx="670">
                  <c:v>577.275545798668</c:v>
                </c:pt>
                <c:pt idx="671">
                  <c:v>567.6598358276397</c:v>
                </c:pt>
                <c:pt idx="672">
                  <c:v>543.2336094709773</c:v>
                </c:pt>
                <c:pt idx="673">
                  <c:v>566.7862322570733</c:v>
                </c:pt>
                <c:pt idx="674">
                  <c:v>565.9127205828678</c:v>
                </c:pt>
                <c:pt idx="675">
                  <c:v>556.3101518020235</c:v>
                </c:pt>
                <c:pt idx="676">
                  <c:v>539.7500064992486</c:v>
                </c:pt>
                <c:pt idx="677">
                  <c:v>525.8301903604201</c:v>
                </c:pt>
                <c:pt idx="678">
                  <c:v>537.1382629865673</c:v>
                </c:pt>
                <c:pt idx="679">
                  <c:v>514.5374957903734</c:v>
                </c:pt>
                <c:pt idx="680">
                  <c:v>505.8612457747682</c:v>
                </c:pt>
                <c:pt idx="681">
                  <c:v>504.9941191531199</c:v>
                </c:pt>
                <c:pt idx="682">
                  <c:v>494.5956563198151</c:v>
                </c:pt>
                <c:pt idx="683">
                  <c:v>516.2738341529816</c:v>
                </c:pt>
                <c:pt idx="684">
                  <c:v>505.8612457747682</c:v>
                </c:pt>
                <c:pt idx="685">
                  <c:v>498.0603639906856</c:v>
                </c:pt>
                <c:pt idx="686">
                  <c:v>506.72846295415957</c:v>
                </c:pt>
                <c:pt idx="687">
                  <c:v>489.4013038081539</c:v>
                </c:pt>
                <c:pt idx="688">
                  <c:v>472.9739239070063</c:v>
                </c:pt>
                <c:pt idx="689">
                  <c:v>460.8902997427081</c:v>
                </c:pt>
                <c:pt idx="690">
                  <c:v>483.34532966868</c:v>
                </c:pt>
                <c:pt idx="691">
                  <c:v>478.1580075880535</c:v>
                </c:pt>
                <c:pt idx="692">
                  <c:v>435.0558783452417</c:v>
                </c:pt>
                <c:pt idx="693">
                  <c:v>463.4781679299462</c:v>
                </c:pt>
                <c:pt idx="694">
                  <c:v>461.7528328647842</c:v>
                </c:pt>
                <c:pt idx="695">
                  <c:v>478.1580075880535</c:v>
                </c:pt>
                <c:pt idx="696">
                  <c:v>473.83771313656945</c:v>
                </c:pt>
                <c:pt idx="697">
                  <c:v>467.7930745846496</c:v>
                </c:pt>
                <c:pt idx="698">
                  <c:v>488.5358941973498</c:v>
                </c:pt>
                <c:pt idx="699">
                  <c:v>504.12708307030584</c:v>
                </c:pt>
                <c:pt idx="700">
                  <c:v>489.4013038081539</c:v>
                </c:pt>
                <c:pt idx="701">
                  <c:v>503.2601375074202</c:v>
                </c:pt>
                <c:pt idx="702">
                  <c:v>510.1982376275887</c:v>
                </c:pt>
                <c:pt idx="703">
                  <c:v>498.92676683066884</c:v>
                </c:pt>
                <c:pt idx="704">
                  <c:v>518.0105356561382</c:v>
                </c:pt>
                <c:pt idx="705">
                  <c:v>519.7476004517717</c:v>
                </c:pt>
                <c:pt idx="706">
                  <c:v>513.6694627393241</c:v>
                </c:pt>
                <c:pt idx="707">
                  <c:v>516.2738341529816</c:v>
                </c:pt>
                <c:pt idx="708">
                  <c:v>516.2738341529816</c:v>
                </c:pt>
                <c:pt idx="709">
                  <c:v>524.0918528433174</c:v>
                </c:pt>
                <c:pt idx="710">
                  <c:v>531.9172389924637</c:v>
                </c:pt>
                <c:pt idx="711">
                  <c:v>531.0473873856176</c:v>
                </c:pt>
                <c:pt idx="712">
                  <c:v>545.8472710864434</c:v>
                </c:pt>
                <c:pt idx="713">
                  <c:v>538.8793340539677</c:v>
                </c:pt>
                <c:pt idx="714">
                  <c:v>537.1382629865673</c:v>
                </c:pt>
                <c:pt idx="715">
                  <c:v>529.3079574790697</c:v>
                </c:pt>
                <c:pt idx="716">
                  <c:v>543.2336094709773</c:v>
                </c:pt>
                <c:pt idx="717">
                  <c:v>556.3101518020235</c:v>
                </c:pt>
                <c:pt idx="718">
                  <c:v>528.4383791412068</c:v>
                </c:pt>
                <c:pt idx="719">
                  <c:v>539.7500064992486</c:v>
                </c:pt>
                <c:pt idx="720">
                  <c:v>538.8793340539677</c:v>
                </c:pt>
                <c:pt idx="721">
                  <c:v>532.7871817271413</c:v>
                </c:pt>
                <c:pt idx="722">
                  <c:v>542.3625717111412</c:v>
                </c:pt>
                <c:pt idx="723">
                  <c:v>549.3334334071915</c:v>
                </c:pt>
                <c:pt idx="724">
                  <c:v>538.0087528894549</c:v>
                </c:pt>
                <c:pt idx="725">
                  <c:v>545.8472710864434</c:v>
                </c:pt>
                <c:pt idx="726">
                  <c:v>545.8472710864434</c:v>
                </c:pt>
                <c:pt idx="727">
                  <c:v>538.8793340539677</c:v>
                </c:pt>
                <c:pt idx="728">
                  <c:v>544.1047386073548</c:v>
                </c:pt>
                <c:pt idx="729">
                  <c:v>539.7500064992486</c:v>
                </c:pt>
                <c:pt idx="730">
                  <c:v>535.3975568891534</c:v>
                </c:pt>
                <c:pt idx="731">
                  <c:v>539.7500064992486</c:v>
                </c:pt>
                <c:pt idx="732">
                  <c:v>540.6207702444364</c:v>
                </c:pt>
                <c:pt idx="733">
                  <c:v>538.8793340539677</c:v>
                </c:pt>
                <c:pt idx="734">
                  <c:v>537.1382629865673</c:v>
                </c:pt>
                <c:pt idx="735">
                  <c:v>548.4617556086926</c:v>
                </c:pt>
                <c:pt idx="736">
                  <c:v>551.9490159448809</c:v>
                </c:pt>
                <c:pt idx="737">
                  <c:v>544.1047386073548</c:v>
                </c:pt>
                <c:pt idx="738">
                  <c:v>539.7500064992486</c:v>
                </c:pt>
                <c:pt idx="739">
                  <c:v>532.7871817271413</c:v>
                </c:pt>
                <c:pt idx="740">
                  <c:v>466.92991386581406</c:v>
                </c:pt>
                <c:pt idx="741">
                  <c:v>425.6033590502433</c:v>
                </c:pt>
                <c:pt idx="742">
                  <c:v>389.61057237020367</c:v>
                </c:pt>
                <c:pt idx="743">
                  <c:v>387.9005153470974</c:v>
                </c:pt>
                <c:pt idx="744">
                  <c:v>389.61057237020367</c:v>
                </c:pt>
                <c:pt idx="745">
                  <c:v>364.8491468016621</c:v>
                </c:pt>
                <c:pt idx="746">
                  <c:v>318.08966810096274</c:v>
                </c:pt>
                <c:pt idx="747">
                  <c:v>301.1512918783867</c:v>
                </c:pt>
                <c:pt idx="748">
                  <c:v>252.22448716576537</c:v>
                </c:pt>
                <c:pt idx="749">
                  <c:v>206.92963712848314</c:v>
                </c:pt>
                <c:pt idx="750">
                  <c:v>171.03738662539</c:v>
                </c:pt>
                <c:pt idx="751">
                  <c:v>163.54464847386643</c:v>
                </c:pt>
                <c:pt idx="752">
                  <c:v>181.87218028529287</c:v>
                </c:pt>
                <c:pt idx="753">
                  <c:v>219.4867771083143</c:v>
                </c:pt>
                <c:pt idx="754">
                  <c:v>266.53526210016673</c:v>
                </c:pt>
                <c:pt idx="755">
                  <c:v>314.69922766067765</c:v>
                </c:pt>
                <c:pt idx="756">
                  <c:v>335.06266580767397</c:v>
                </c:pt>
                <c:pt idx="757">
                  <c:v>329.1181695622397</c:v>
                </c:pt>
                <c:pt idx="758">
                  <c:v>363.1441808537161</c:v>
                </c:pt>
                <c:pt idx="759">
                  <c:v>396.45432421025606</c:v>
                </c:pt>
                <c:pt idx="760">
                  <c:v>421.31031380500934</c:v>
                </c:pt>
                <c:pt idx="761">
                  <c:v>427.3211987882654</c:v>
                </c:pt>
                <c:pt idx="762">
                  <c:v>460.8902997427081</c:v>
                </c:pt>
                <c:pt idx="763">
                  <c:v>488.5358941973498</c:v>
                </c:pt>
                <c:pt idx="764">
                  <c:v>510.1982376275887</c:v>
                </c:pt>
                <c:pt idx="765">
                  <c:v>506.72846295415957</c:v>
                </c:pt>
                <c:pt idx="766">
                  <c:v>539.7500064992486</c:v>
                </c:pt>
                <c:pt idx="767">
                  <c:v>547.5901693018687</c:v>
                </c:pt>
                <c:pt idx="768">
                  <c:v>551.9490159448809</c:v>
                </c:pt>
                <c:pt idx="769">
                  <c:v>569.4073187352124</c:v>
                </c:pt>
                <c:pt idx="770">
                  <c:v>579.8999457737386</c:v>
                </c:pt>
                <c:pt idx="771">
                  <c:v>579.0250536208754</c:v>
                </c:pt>
                <c:pt idx="772">
                  <c:v>585.1512352995993</c:v>
                </c:pt>
                <c:pt idx="773">
                  <c:v>615.8501208473305</c:v>
                </c:pt>
                <c:pt idx="774">
                  <c:v>635.2048139671324</c:v>
                </c:pt>
                <c:pt idx="775">
                  <c:v>654.6047240517036</c:v>
                </c:pt>
                <c:pt idx="776">
                  <c:v>679.3612494226215</c:v>
                </c:pt>
                <c:pt idx="777">
                  <c:v>700.6400311714411</c:v>
                </c:pt>
                <c:pt idx="778">
                  <c:v>744.2542563739053</c:v>
                </c:pt>
                <c:pt idx="779">
                  <c:v>750.5036018861357</c:v>
                </c:pt>
                <c:pt idx="780">
                  <c:v>761.2277196998918</c:v>
                </c:pt>
                <c:pt idx="781">
                  <c:v>776.4439670131577</c:v>
                </c:pt>
                <c:pt idx="782">
                  <c:v>792.5857365530164</c:v>
                </c:pt>
                <c:pt idx="783">
                  <c:v>817.757689963723</c:v>
                </c:pt>
                <c:pt idx="784">
                  <c:v>813.2570983496623</c:v>
                </c:pt>
                <c:pt idx="785">
                  <c:v>830.3723387299797</c:v>
                </c:pt>
                <c:pt idx="786">
                  <c:v>853.8505061195129</c:v>
                </c:pt>
                <c:pt idx="787">
                  <c:v>879.2091444632641</c:v>
                </c:pt>
                <c:pt idx="788">
                  <c:v>902.8259944836699</c:v>
                </c:pt>
                <c:pt idx="789">
                  <c:v>923.7739602240216</c:v>
                </c:pt>
                <c:pt idx="790">
                  <c:v>938.3776881387872</c:v>
                </c:pt>
                <c:pt idx="791">
                  <c:v>943.8607142579484</c:v>
                </c:pt>
                <c:pt idx="792">
                  <c:v>952.0920476574586</c:v>
                </c:pt>
                <c:pt idx="793">
                  <c:v>983.2620404979638</c:v>
                </c:pt>
                <c:pt idx="794">
                  <c:v>1005.3350449917484</c:v>
                </c:pt>
                <c:pt idx="795">
                  <c:v>1009.9409819287035</c:v>
                </c:pt>
                <c:pt idx="796">
                  <c:v>1024.6971716814219</c:v>
                </c:pt>
                <c:pt idx="797">
                  <c:v>1061.7027760869844</c:v>
                </c:pt>
                <c:pt idx="798">
                  <c:v>1075.62250472525</c:v>
                </c:pt>
                <c:pt idx="799">
                  <c:v>1085.8451558240213</c:v>
                </c:pt>
                <c:pt idx="800">
                  <c:v>1099.805446767814</c:v>
                </c:pt>
                <c:pt idx="801">
                  <c:v>1134.3415112027628</c:v>
                </c:pt>
                <c:pt idx="802">
                  <c:v>1135.276914742175</c:v>
                </c:pt>
                <c:pt idx="803">
                  <c:v>1138.0837577411596</c:v>
                </c:pt>
                <c:pt idx="804">
                  <c:v>1151.1949176008063</c:v>
                </c:pt>
                <c:pt idx="805">
                  <c:v>1160.5727222677644</c:v>
                </c:pt>
                <c:pt idx="806">
                  <c:v>1178.4197808624497</c:v>
                </c:pt>
                <c:pt idx="807">
                  <c:v>1189.7114025032868</c:v>
                </c:pt>
                <c:pt idx="808">
                  <c:v>1208.5649595629493</c:v>
                </c:pt>
                <c:pt idx="809">
                  <c:v>1225.569837539947</c:v>
                </c:pt>
                <c:pt idx="810">
                  <c:v>1240.7145740330036</c:v>
                </c:pt>
                <c:pt idx="811">
                  <c:v>1235.97887610827</c:v>
                </c:pt>
                <c:pt idx="812">
                  <c:v>1254.9378938576995</c:v>
                </c:pt>
                <c:pt idx="813">
                  <c:v>1273.9402966213227</c:v>
                </c:pt>
                <c:pt idx="814">
                  <c:v>1290.1265990522365</c:v>
                </c:pt>
                <c:pt idx="815">
                  <c:v>1331.209812036423</c:v>
                </c:pt>
                <c:pt idx="816">
                  <c:v>1336.0001480093138</c:v>
                </c:pt>
                <c:pt idx="817">
                  <c:v>1369.6100995310353</c:v>
                </c:pt>
                <c:pt idx="818">
                  <c:v>1391.7709408599721</c:v>
                </c:pt>
                <c:pt idx="819">
                  <c:v>1399.4929434129745</c:v>
                </c:pt>
                <c:pt idx="820">
                  <c:v>1440.1516890729313</c:v>
                </c:pt>
                <c:pt idx="821">
                  <c:v>1478.0853300746787</c:v>
                </c:pt>
                <c:pt idx="822">
                  <c:v>1491.7449131296107</c:v>
                </c:pt>
                <c:pt idx="823">
                  <c:v>1510.3189315239424</c:v>
                </c:pt>
                <c:pt idx="824">
                  <c:v>1530.8965615684042</c:v>
                </c:pt>
                <c:pt idx="825">
                  <c:v>1543.660695828454</c:v>
                </c:pt>
                <c:pt idx="826">
                  <c:v>1570.2336778337956</c:v>
                </c:pt>
                <c:pt idx="827">
                  <c:v>1590.9605028210142</c:v>
                </c:pt>
                <c:pt idx="828">
                  <c:v>1639.525237973063</c:v>
                </c:pt>
                <c:pt idx="829">
                  <c:v>1642.5078363141165</c:v>
                </c:pt>
                <c:pt idx="830">
                  <c:v>1661.422544190982</c:v>
                </c:pt>
                <c:pt idx="831">
                  <c:v>1673.3909120207472</c:v>
                </c:pt>
                <c:pt idx="832">
                  <c:v>1706.3931467639025</c:v>
                </c:pt>
                <c:pt idx="833">
                  <c:v>1727.4630651305297</c:v>
                </c:pt>
                <c:pt idx="834">
                  <c:v>1744.558909244336</c:v>
                </c:pt>
                <c:pt idx="835">
                  <c:v>1785.9354478985956</c:v>
                </c:pt>
                <c:pt idx="836">
                  <c:v>1805.180074494584</c:v>
                </c:pt>
                <c:pt idx="837">
                  <c:v>1798.0847589410803</c:v>
                </c:pt>
                <c:pt idx="838">
                  <c:v>1799.098004344881</c:v>
                </c:pt>
                <c:pt idx="839">
                  <c:v>1818.3731951613388</c:v>
                </c:pt>
                <c:pt idx="840">
                  <c:v>1804.1660867320709</c:v>
                </c:pt>
                <c:pt idx="841">
                  <c:v>1799.098004344881</c:v>
                </c:pt>
                <c:pt idx="842">
                  <c:v>1782.9008955082584</c:v>
                </c:pt>
                <c:pt idx="843">
                  <c:v>1795.045764333761</c:v>
                </c:pt>
                <c:pt idx="844">
                  <c:v>1772.79372234748</c:v>
                </c:pt>
                <c:pt idx="845">
                  <c:v>1768.7542951207129</c:v>
                </c:pt>
                <c:pt idx="846">
                  <c:v>1749.5938042448217</c:v>
                </c:pt>
                <c:pt idx="847">
                  <c:v>1724.449801663255</c:v>
                </c:pt>
                <c:pt idx="848">
                  <c:v>1702.3858832991964</c:v>
                </c:pt>
                <c:pt idx="849">
                  <c:v>1646.4863012763706</c:v>
                </c:pt>
                <c:pt idx="850">
                  <c:v>1614.7118249434466</c:v>
                </c:pt>
                <c:pt idx="851">
                  <c:v>1577.136872806907</c:v>
                </c:pt>
                <c:pt idx="852">
                  <c:v>1540.7133844875896</c:v>
                </c:pt>
                <c:pt idx="853">
                  <c:v>1544.6433654513946</c:v>
                </c:pt>
                <c:pt idx="854">
                  <c:v>1511.2976632411671</c:v>
                </c:pt>
                <c:pt idx="855">
                  <c:v>1528.9345888550515</c:v>
                </c:pt>
                <c:pt idx="856">
                  <c:v>1518.152017151876</c:v>
                </c:pt>
                <c:pt idx="857">
                  <c:v>1484.9123129364289</c:v>
                </c:pt>
                <c:pt idx="858">
                  <c:v>1457.6379933031499</c:v>
                </c:pt>
                <c:pt idx="859">
                  <c:v>1425.6078445046267</c:v>
                </c:pt>
                <c:pt idx="860">
                  <c:v>1418.829424508864</c:v>
                </c:pt>
                <c:pt idx="861">
                  <c:v>1413.9910813440404</c:v>
                </c:pt>
                <c:pt idx="862">
                  <c:v>1395.631044531847</c:v>
                </c:pt>
                <c:pt idx="863">
                  <c:v>1396.5963508860457</c:v>
                </c:pt>
                <c:pt idx="864">
                  <c:v>1367.6858618711944</c:v>
                </c:pt>
                <c:pt idx="865">
                  <c:v>1364.800341176373</c:v>
                </c:pt>
                <c:pt idx="866">
                  <c:v>1394.6658503782176</c:v>
                </c:pt>
                <c:pt idx="867">
                  <c:v>1399.4929434129745</c:v>
                </c:pt>
                <c:pt idx="868">
                  <c:v>1407.2221334875705</c:v>
                </c:pt>
                <c:pt idx="869">
                  <c:v>1420.7655513953084</c:v>
                </c:pt>
                <c:pt idx="870">
                  <c:v>1420.7655513953084</c:v>
                </c:pt>
                <c:pt idx="871">
                  <c:v>1420.7655513953084</c:v>
                </c:pt>
                <c:pt idx="872">
                  <c:v>1427.5455526588898</c:v>
                </c:pt>
                <c:pt idx="873">
                  <c:v>1428.5145763223222</c:v>
                </c:pt>
                <c:pt idx="874">
                  <c:v>1443.0635172015118</c:v>
                </c:pt>
                <c:pt idx="875">
                  <c:v>1443.0635172015118</c:v>
                </c:pt>
                <c:pt idx="876">
                  <c:v>1441.122185003632</c:v>
                </c:pt>
                <c:pt idx="877">
                  <c:v>1425.6078445046267</c:v>
                </c:pt>
                <c:pt idx="878">
                  <c:v>1439.1813065523697</c:v>
                </c:pt>
                <c:pt idx="879">
                  <c:v>1439.1813065523697</c:v>
                </c:pt>
                <c:pt idx="880">
                  <c:v>1447.9188342306388</c:v>
                </c:pt>
                <c:pt idx="881">
                  <c:v>1468.3422234740601</c:v>
                </c:pt>
                <c:pt idx="882">
                  <c:v>1450.8333877055825</c:v>
                </c:pt>
                <c:pt idx="883">
                  <c:v>1467.3685412615123</c:v>
                </c:pt>
                <c:pt idx="884">
                  <c:v>1470.2899304742778</c:v>
                </c:pt>
                <c:pt idx="885">
                  <c:v>1458.6105351589415</c:v>
                </c:pt>
                <c:pt idx="886">
                  <c:v>1455.693251231239</c:v>
                </c:pt>
                <c:pt idx="887">
                  <c:v>1470.2899304742778</c:v>
                </c:pt>
                <c:pt idx="888">
                  <c:v>1470.2899304742778</c:v>
                </c:pt>
                <c:pt idx="889">
                  <c:v>1462.501842003661</c:v>
                </c:pt>
                <c:pt idx="890">
                  <c:v>1481.010492628529</c:v>
                </c:pt>
                <c:pt idx="891">
                  <c:v>1473.2123478142794</c:v>
                </c:pt>
                <c:pt idx="892">
                  <c:v>1474.186715525432</c:v>
                </c:pt>
                <c:pt idx="893">
                  <c:v>1490.768483119078</c:v>
                </c:pt>
                <c:pt idx="894">
                  <c:v>1494.674892238385</c:v>
                </c:pt>
                <c:pt idx="895">
                  <c:v>1481.9857758406808</c:v>
                </c:pt>
                <c:pt idx="896">
                  <c:v>1494.674892238385</c:v>
                </c:pt>
                <c:pt idx="897">
                  <c:v>1478.0853300746787</c:v>
                </c:pt>
                <c:pt idx="898">
                  <c:v>1482.9611736114346</c:v>
                </c:pt>
                <c:pt idx="899">
                  <c:v>1491.7449131296107</c:v>
                </c:pt>
                <c:pt idx="900">
                  <c:v>1489.7921679097333</c:v>
                </c:pt>
                <c:pt idx="901">
                  <c:v>1499.5604892987349</c:v>
                </c:pt>
                <c:pt idx="902">
                  <c:v>1494.674892238385</c:v>
                </c:pt>
                <c:pt idx="903">
                  <c:v>1487.839881786644</c:v>
                </c:pt>
                <c:pt idx="904">
                  <c:v>1483.9366859677089</c:v>
                </c:pt>
                <c:pt idx="905">
                  <c:v>1488.8159674745814</c:v>
                </c:pt>
                <c:pt idx="906">
                  <c:v>1489.7921679097333</c:v>
                </c:pt>
                <c:pt idx="907">
                  <c:v>1482.9611736114346</c:v>
                </c:pt>
                <c:pt idx="908">
                  <c:v>1494.674892238385</c:v>
                </c:pt>
                <c:pt idx="909">
                  <c:v>1502.4932278529518</c:v>
                </c:pt>
                <c:pt idx="910">
                  <c:v>1511.2976632411671</c:v>
                </c:pt>
                <c:pt idx="911">
                  <c:v>1484.9123129364289</c:v>
                </c:pt>
                <c:pt idx="912">
                  <c:v>1494.674892238385</c:v>
                </c:pt>
                <c:pt idx="913">
                  <c:v>1511.2976632411671</c:v>
                </c:pt>
                <c:pt idx="914">
                  <c:v>1466.3949732049648</c:v>
                </c:pt>
                <c:pt idx="915">
                  <c:v>1458.6105351589415</c:v>
                </c:pt>
                <c:pt idx="916">
                  <c:v>1436.2708391865463</c:v>
                </c:pt>
                <c:pt idx="917">
                  <c:v>1415.9260803326285</c:v>
                </c:pt>
                <c:pt idx="918">
                  <c:v>1399.4929434129745</c:v>
                </c:pt>
                <c:pt idx="919">
                  <c:v>1400.4586988304197</c:v>
                </c:pt>
                <c:pt idx="920">
                  <c:v>1395.631044531847</c:v>
                </c:pt>
                <c:pt idx="921">
                  <c:v>1410.122435530697</c:v>
                </c:pt>
                <c:pt idx="922">
                  <c:v>1402.3905466847518</c:v>
                </c:pt>
                <c:pt idx="923">
                  <c:v>1371.5347831892466</c:v>
                </c:pt>
                <c:pt idx="924">
                  <c:v>1343.670438129199</c:v>
                </c:pt>
                <c:pt idx="925">
                  <c:v>1307.299496025701</c:v>
                </c:pt>
                <c:pt idx="926">
                  <c:v>1281.55345006443</c:v>
                </c:pt>
                <c:pt idx="927">
                  <c:v>1256.8361785353538</c:v>
                </c:pt>
                <c:pt idx="928">
                  <c:v>1226.515574793486</c:v>
                </c:pt>
                <c:pt idx="929">
                  <c:v>1208.5649595629493</c:v>
                </c:pt>
                <c:pt idx="930">
                  <c:v>1189.7114025032868</c:v>
                </c:pt>
                <c:pt idx="931">
                  <c:v>1171.8400852809507</c:v>
                </c:pt>
                <c:pt idx="932">
                  <c:v>1168.082598651605</c:v>
                </c:pt>
                <c:pt idx="933">
                  <c:v>1142.763938767727</c:v>
                </c:pt>
                <c:pt idx="934">
                  <c:v>1125.9276175769448</c:v>
                </c:pt>
                <c:pt idx="935">
                  <c:v>1094.2185137329668</c:v>
                </c:pt>
                <c:pt idx="936">
                  <c:v>1089.565605878751</c:v>
                </c:pt>
                <c:pt idx="937">
                  <c:v>1083.0559117693122</c:v>
                </c:pt>
                <c:pt idx="938">
                  <c:v>1059.8485739843577</c:v>
                </c:pt>
                <c:pt idx="939">
                  <c:v>1052.4359030789287</c:v>
                </c:pt>
                <c:pt idx="940">
                  <c:v>1042.254272950347</c:v>
                </c:pt>
                <c:pt idx="941">
                  <c:v>1008.0983005706341</c:v>
                </c:pt>
                <c:pt idx="942">
                  <c:v>997.0507910459702</c:v>
                </c:pt>
                <c:pt idx="943">
                  <c:v>999.8112908404618</c:v>
                </c:pt>
                <c:pt idx="944">
                  <c:v>972.2475016974988</c:v>
                </c:pt>
                <c:pt idx="945">
                  <c:v>971.3302825996535</c:v>
                </c:pt>
                <c:pt idx="946">
                  <c:v>959.4156445752933</c:v>
                </c:pt>
                <c:pt idx="947">
                  <c:v>931.072613829609</c:v>
                </c:pt>
                <c:pt idx="948">
                  <c:v>912.8379939748062</c:v>
                </c:pt>
                <c:pt idx="949">
                  <c:v>894.6433277445193</c:v>
                </c:pt>
                <c:pt idx="950">
                  <c:v>881.9307401915172</c:v>
                </c:pt>
                <c:pt idx="951">
                  <c:v>881.0234425012659</c:v>
                </c:pt>
                <c:pt idx="952">
                  <c:v>881.0234425012659</c:v>
                </c:pt>
                <c:pt idx="953">
                  <c:v>858.3731584970061</c:v>
                </c:pt>
                <c:pt idx="954">
                  <c:v>847.5229281328595</c:v>
                </c:pt>
                <c:pt idx="955">
                  <c:v>821.3599203326551</c:v>
                </c:pt>
                <c:pt idx="956">
                  <c:v>799.7699404613138</c:v>
                </c:pt>
                <c:pt idx="957">
                  <c:v>791.6881479307447</c:v>
                </c:pt>
                <c:pt idx="958">
                  <c:v>770.1750762874906</c:v>
                </c:pt>
                <c:pt idx="959">
                  <c:v>757.6514746927983</c:v>
                </c:pt>
                <c:pt idx="960">
                  <c:v>744.2542563739053</c:v>
                </c:pt>
                <c:pt idx="961">
                  <c:v>727.3154164296786</c:v>
                </c:pt>
                <c:pt idx="962">
                  <c:v>716.6349771751253</c:v>
                </c:pt>
                <c:pt idx="963">
                  <c:v>706.8566275008809</c:v>
                </c:pt>
                <c:pt idx="964">
                  <c:v>682.903928631209</c:v>
                </c:pt>
                <c:pt idx="965">
                  <c:v>646.6629183851437</c:v>
                </c:pt>
                <c:pt idx="966">
                  <c:v>635.2048139671324</c:v>
                </c:pt>
                <c:pt idx="967">
                  <c:v>612.335927300664</c:v>
                </c:pt>
                <c:pt idx="968">
                  <c:v>580.7749301136697</c:v>
                </c:pt>
                <c:pt idx="969">
                  <c:v>565.0393007856946</c:v>
                </c:pt>
                <c:pt idx="970">
                  <c:v>556.3101518020235</c:v>
                </c:pt>
                <c:pt idx="971">
                  <c:v>527.5688918548533</c:v>
                </c:pt>
                <c:pt idx="972">
                  <c:v>491.9980739124983</c:v>
                </c:pt>
                <c:pt idx="973">
                  <c:v>463.4781679299462</c:v>
                </c:pt>
                <c:pt idx="974">
                  <c:v>449.6855143679178</c:v>
                </c:pt>
                <c:pt idx="975">
                  <c:v>423.885874608501</c:v>
                </c:pt>
                <c:pt idx="976">
                  <c:v>404.1602930000876</c:v>
                </c:pt>
                <c:pt idx="977">
                  <c:v>416.16158747444825</c:v>
                </c:pt>
                <c:pt idx="978">
                  <c:v>379.35550860206666</c:v>
                </c:pt>
                <c:pt idx="979">
                  <c:v>396.45432421025606</c:v>
                </c:pt>
                <c:pt idx="980">
                  <c:v>375.08630036646315</c:v>
                </c:pt>
                <c:pt idx="981">
                  <c:v>367.40725227206957</c:v>
                </c:pt>
                <c:pt idx="982">
                  <c:v>375.08630036646315</c:v>
                </c:pt>
                <c:pt idx="983">
                  <c:v>352.92172996191584</c:v>
                </c:pt>
                <c:pt idx="984">
                  <c:v>339.31134144167845</c:v>
                </c:pt>
                <c:pt idx="985">
                  <c:v>346.11374723028246</c:v>
                </c:pt>
                <c:pt idx="986">
                  <c:v>334.21319147626633</c:v>
                </c:pt>
                <c:pt idx="987">
                  <c:v>324.87470468309124</c:v>
                </c:pt>
                <c:pt idx="988">
                  <c:v>357.17955527619506</c:v>
                </c:pt>
                <c:pt idx="989">
                  <c:v>346.11374723028246</c:v>
                </c:pt>
                <c:pt idx="990">
                  <c:v>324.87470468309124</c:v>
                </c:pt>
                <c:pt idx="991">
                  <c:v>313.00452640845566</c:v>
                </c:pt>
                <c:pt idx="992">
                  <c:v>294.38560380223424</c:v>
                </c:pt>
                <c:pt idx="993">
                  <c:v>266.53526210016673</c:v>
                </c:pt>
                <c:pt idx="994">
                  <c:v>232.90202270337267</c:v>
                </c:pt>
                <c:pt idx="995">
                  <c:v>185.20880907462202</c:v>
                </c:pt>
                <c:pt idx="996">
                  <c:v>122.04099160765603</c:v>
                </c:pt>
                <c:pt idx="997">
                  <c:v>81.56767683539343</c:v>
                </c:pt>
                <c:pt idx="998">
                  <c:v>63.45995423184448</c:v>
                </c:pt>
                <c:pt idx="999">
                  <c:v>52.77846698408713</c:v>
                </c:pt>
                <c:pt idx="1000">
                  <c:v>62.6378133880372</c:v>
                </c:pt>
                <c:pt idx="1001">
                  <c:v>98.06357787289986</c:v>
                </c:pt>
                <c:pt idx="1002">
                  <c:v>139.4472683247572</c:v>
                </c:pt>
                <c:pt idx="1003">
                  <c:v>175.2029421093343</c:v>
                </c:pt>
                <c:pt idx="1004">
                  <c:v>206.92963712848314</c:v>
                </c:pt>
                <c:pt idx="1005">
                  <c:v>244.65816733274818</c:v>
                </c:pt>
                <c:pt idx="1006">
                  <c:v>269.0632551092174</c:v>
                </c:pt>
                <c:pt idx="1007">
                  <c:v>291.8498912590186</c:v>
                </c:pt>
                <c:pt idx="1008">
                  <c:v>308.769285802132</c:v>
                </c:pt>
                <c:pt idx="1009">
                  <c:v>341.011420550075</c:v>
                </c:pt>
                <c:pt idx="1010">
                  <c:v>339.31134144167845</c:v>
                </c:pt>
                <c:pt idx="1011">
                  <c:v>334.21319147626633</c:v>
                </c:pt>
                <c:pt idx="1012">
                  <c:v>332.5145034665774</c:v>
                </c:pt>
                <c:pt idx="1013">
                  <c:v>341.8615906443943</c:v>
                </c:pt>
                <c:pt idx="1014">
                  <c:v>352.0704268187939</c:v>
                </c:pt>
                <c:pt idx="1015">
                  <c:v>369.9661460322784</c:v>
                </c:pt>
                <c:pt idx="1016">
                  <c:v>363.1441808537161</c:v>
                </c:pt>
                <c:pt idx="1017">
                  <c:v>358.88329688231073</c:v>
                </c:pt>
                <c:pt idx="1018">
                  <c:v>381.0638066510669</c:v>
                </c:pt>
                <c:pt idx="1019">
                  <c:v>358.88329688231073</c:v>
                </c:pt>
                <c:pt idx="1020">
                  <c:v>341.011420550075</c:v>
                </c:pt>
                <c:pt idx="1021">
                  <c:v>346.11374723028246</c:v>
                </c:pt>
                <c:pt idx="1022">
                  <c:v>375.93996644160296</c:v>
                </c:pt>
                <c:pt idx="1023">
                  <c:v>376.7937202846806</c:v>
                </c:pt>
                <c:pt idx="1024">
                  <c:v>367.40725227206957</c:v>
                </c:pt>
                <c:pt idx="1025">
                  <c:v>363.9966200697727</c:v>
                </c:pt>
                <c:pt idx="1026">
                  <c:v>355.47616315912376</c:v>
                </c:pt>
                <c:pt idx="1027">
                  <c:v>333.36380403515767</c:v>
                </c:pt>
                <c:pt idx="1028">
                  <c:v>313.85183380195184</c:v>
                </c:pt>
                <c:pt idx="1029">
                  <c:v>296.0765091058295</c:v>
                </c:pt>
                <c:pt idx="1030">
                  <c:v>257.2725332215909</c:v>
                </c:pt>
                <c:pt idx="1031">
                  <c:v>255.58951020748964</c:v>
                </c:pt>
                <c:pt idx="1032">
                  <c:v>253.06561509606775</c:v>
                </c:pt>
                <c:pt idx="1033">
                  <c:v>260.6396029276275</c:v>
                </c:pt>
                <c:pt idx="1034">
                  <c:v>230.38501275058394</c:v>
                </c:pt>
                <c:pt idx="1035">
                  <c:v>201.07613052140357</c:v>
                </c:pt>
                <c:pt idx="1036">
                  <c:v>160.2167115210275</c:v>
                </c:pt>
                <c:pt idx="1037">
                  <c:v>88.98677736941492</c:v>
                </c:pt>
                <c:pt idx="1038">
                  <c:v>59.350063739728775</c:v>
                </c:pt>
                <c:pt idx="1039">
                  <c:v>33.0948230721481</c:v>
                </c:pt>
                <c:pt idx="1040">
                  <c:v>32.27568291996435</c:v>
                </c:pt>
                <c:pt idx="1041">
                  <c:v>38.83106775956239</c:v>
                </c:pt>
                <c:pt idx="1042">
                  <c:v>34.7333458276872</c:v>
                </c:pt>
                <c:pt idx="1043">
                  <c:v>38.83106775956239</c:v>
                </c:pt>
                <c:pt idx="1044">
                  <c:v>38.83106775956239</c:v>
                </c:pt>
                <c:pt idx="1045">
                  <c:v>38.83106775956239</c:v>
                </c:pt>
                <c:pt idx="1046">
                  <c:v>38.83106775956239</c:v>
                </c:pt>
                <c:pt idx="1047">
                  <c:v>37.19173632820723</c:v>
                </c:pt>
                <c:pt idx="1048">
                  <c:v>36.37219195779611</c:v>
                </c:pt>
                <c:pt idx="1049">
                  <c:v>39.65085485245679</c:v>
                </c:pt>
                <c:pt idx="1050">
                  <c:v>42.11070183175611</c:v>
                </c:pt>
                <c:pt idx="1051">
                  <c:v>41.29067187256622</c:v>
                </c:pt>
                <c:pt idx="1052">
                  <c:v>42.11070183175611</c:v>
                </c:pt>
                <c:pt idx="1053">
                  <c:v>39.65085485245679</c:v>
                </c:pt>
                <c:pt idx="1054">
                  <c:v>43.75100472837866</c:v>
                </c:pt>
              </c:numCache>
            </c:numRef>
          </c:yVal>
          <c:smooth val="0"/>
        </c:ser>
        <c:axId val="24503558"/>
        <c:axId val="19205431"/>
      </c:scatterChart>
      <c:valAx>
        <c:axId val="24503558"/>
        <c:scaling>
          <c:orientation val="minMax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05431"/>
        <c:crosses val="autoZero"/>
        <c:crossBetween val="midCat"/>
        <c:dispUnits/>
      </c:valAx>
      <c:valAx>
        <c:axId val="19205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503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1321-1349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Data!$S$409:$S$571</c:f>
              <c:numCache>
                <c:ptCount val="163"/>
                <c:pt idx="1">
                  <c:v>2.113E-05</c:v>
                </c:pt>
                <c:pt idx="4">
                  <c:v>2.299E-05</c:v>
                </c:pt>
                <c:pt idx="7">
                  <c:v>2.302E-05</c:v>
                </c:pt>
                <c:pt idx="10">
                  <c:v>2.454E-05</c:v>
                </c:pt>
                <c:pt idx="13">
                  <c:v>3.103E-05</c:v>
                </c:pt>
                <c:pt idx="17">
                  <c:v>3.086E-05</c:v>
                </c:pt>
                <c:pt idx="20">
                  <c:v>3.999E-05</c:v>
                </c:pt>
                <c:pt idx="23">
                  <c:v>5.004E-05</c:v>
                </c:pt>
                <c:pt idx="26">
                  <c:v>3.204E-05</c:v>
                </c:pt>
                <c:pt idx="29">
                  <c:v>2.757E-05</c:v>
                </c:pt>
                <c:pt idx="32">
                  <c:v>2.366E-05</c:v>
                </c:pt>
                <c:pt idx="35">
                  <c:v>2.688E-05</c:v>
                </c:pt>
                <c:pt idx="39">
                  <c:v>3.11E-05</c:v>
                </c:pt>
                <c:pt idx="42">
                  <c:v>2.947E-05</c:v>
                </c:pt>
                <c:pt idx="45">
                  <c:v>2.507E-05</c:v>
                </c:pt>
                <c:pt idx="48">
                  <c:v>2.695E-05</c:v>
                </c:pt>
                <c:pt idx="51">
                  <c:v>3.393E-05</c:v>
                </c:pt>
                <c:pt idx="54">
                  <c:v>3.9E-05</c:v>
                </c:pt>
                <c:pt idx="58">
                  <c:v>2.073E-05</c:v>
                </c:pt>
                <c:pt idx="61">
                  <c:v>1.831E-05</c:v>
                </c:pt>
                <c:pt idx="64">
                  <c:v>1.874E-05</c:v>
                </c:pt>
                <c:pt idx="67">
                  <c:v>1.78E-05</c:v>
                </c:pt>
                <c:pt idx="70">
                  <c:v>2.038E-05</c:v>
                </c:pt>
                <c:pt idx="73">
                  <c:v>2.56E-05</c:v>
                </c:pt>
                <c:pt idx="76">
                  <c:v>3.006E-05</c:v>
                </c:pt>
                <c:pt idx="80">
                  <c:v>3.572E-05</c:v>
                </c:pt>
                <c:pt idx="83">
                  <c:v>4.368E-05</c:v>
                </c:pt>
                <c:pt idx="86">
                  <c:v>6.245E-05</c:v>
                </c:pt>
                <c:pt idx="89">
                  <c:v>7.219E-05</c:v>
                </c:pt>
                <c:pt idx="92">
                  <c:v>7.328E-05</c:v>
                </c:pt>
                <c:pt idx="95">
                  <c:v>7.804E-05</c:v>
                </c:pt>
                <c:pt idx="99">
                  <c:v>8.122E-05</c:v>
                </c:pt>
                <c:pt idx="102">
                  <c:v>9.861E-05</c:v>
                </c:pt>
                <c:pt idx="105">
                  <c:v>0.0001047</c:v>
                </c:pt>
                <c:pt idx="108">
                  <c:v>0.0001025</c:v>
                </c:pt>
                <c:pt idx="111">
                  <c:v>0.0001048</c:v>
                </c:pt>
                <c:pt idx="114">
                  <c:v>0.0001418</c:v>
                </c:pt>
                <c:pt idx="117">
                  <c:v>0.0001625</c:v>
                </c:pt>
                <c:pt idx="120">
                  <c:v>0.0001986</c:v>
                </c:pt>
                <c:pt idx="124">
                  <c:v>0.0002331</c:v>
                </c:pt>
                <c:pt idx="127">
                  <c:v>0.0002413</c:v>
                </c:pt>
                <c:pt idx="130">
                  <c:v>0.0002302</c:v>
                </c:pt>
                <c:pt idx="133">
                  <c:v>0.0002098</c:v>
                </c:pt>
                <c:pt idx="136">
                  <c:v>0.0001544</c:v>
                </c:pt>
                <c:pt idx="139">
                  <c:v>8.889E-05</c:v>
                </c:pt>
                <c:pt idx="143">
                  <c:v>6.713E-05</c:v>
                </c:pt>
                <c:pt idx="146">
                  <c:v>6.078E-05</c:v>
                </c:pt>
                <c:pt idx="149">
                  <c:v>6.141E-05</c:v>
                </c:pt>
                <c:pt idx="152">
                  <c:v>6.113E-05</c:v>
                </c:pt>
                <c:pt idx="155">
                  <c:v>5.923E-05</c:v>
                </c:pt>
                <c:pt idx="158">
                  <c:v>6.057E-05</c:v>
                </c:pt>
                <c:pt idx="162">
                  <c:v>6.285E-05</c:v>
                </c:pt>
              </c:numCache>
            </c:numRef>
          </c:xVal>
          <c:yVal>
            <c:numRef>
              <c:f>Data!$AG$409:$AG$571</c:f>
              <c:numCache>
                <c:ptCount val="163"/>
                <c:pt idx="0">
                  <c:v>3048.8308712378202</c:v>
                </c:pt>
                <c:pt idx="1">
                  <c:v>3038.236692783942</c:v>
                </c:pt>
                <c:pt idx="2">
                  <c:v>3004.1915480009397</c:v>
                </c:pt>
                <c:pt idx="3">
                  <c:v>2978.456986815632</c:v>
                </c:pt>
                <c:pt idx="4">
                  <c:v>2971.452289549205</c:v>
                </c:pt>
                <c:pt idx="5">
                  <c:v>2955.130937763546</c:v>
                </c:pt>
                <c:pt idx="6">
                  <c:v>2941.166694998541</c:v>
                </c:pt>
                <c:pt idx="7">
                  <c:v>2905.200716437647</c:v>
                </c:pt>
                <c:pt idx="8">
                  <c:v>2908.674494846228</c:v>
                </c:pt>
                <c:pt idx="9">
                  <c:v>2890.1644463688913</c:v>
                </c:pt>
                <c:pt idx="10">
                  <c:v>2875.1553538232765</c:v>
                </c:pt>
                <c:pt idx="11">
                  <c:v>2859.0219970216463</c:v>
                </c:pt>
                <c:pt idx="12">
                  <c:v>2838.325061024999</c:v>
                </c:pt>
                <c:pt idx="13">
                  <c:v>2809.664626645883</c:v>
                </c:pt>
                <c:pt idx="14">
                  <c:v>2793.6578861971475</c:v>
                </c:pt>
                <c:pt idx="15">
                  <c:v>2777.681941073985</c:v>
                </c:pt>
                <c:pt idx="16">
                  <c:v>2781.102771359097</c:v>
                </c:pt>
                <c:pt idx="17">
                  <c:v>2760.598896047042</c:v>
                </c:pt>
                <c:pt idx="18">
                  <c:v>2745.8219644179812</c:v>
                </c:pt>
                <c:pt idx="19">
                  <c:v>2734.4729605166613</c:v>
                </c:pt>
                <c:pt idx="20">
                  <c:v>2727.670995845768</c:v>
                </c:pt>
                <c:pt idx="21">
                  <c:v>2712.952491796614</c:v>
                </c:pt>
                <c:pt idx="22">
                  <c:v>2699.389296623502</c:v>
                </c:pt>
                <c:pt idx="23">
                  <c:v>2691.487651254846</c:v>
                </c:pt>
                <c:pt idx="24">
                  <c:v>2681.339428500844</c:v>
                </c:pt>
                <c:pt idx="25">
                  <c:v>2667.8277282134572</c:v>
                </c:pt>
                <c:pt idx="26">
                  <c:v>2668.9528638950887</c:v>
                </c:pt>
                <c:pt idx="27">
                  <c:v>2637.506547840035</c:v>
                </c:pt>
                <c:pt idx="28">
                  <c:v>2625.185145804404</c:v>
                </c:pt>
                <c:pt idx="29">
                  <c:v>2605.0622042136715</c:v>
                </c:pt>
                <c:pt idx="30">
                  <c:v>2595.0189903751366</c:v>
                </c:pt>
                <c:pt idx="31">
                  <c:v>2579.420316920089</c:v>
                </c:pt>
                <c:pt idx="32">
                  <c:v>2562.739904398583</c:v>
                </c:pt>
                <c:pt idx="33">
                  <c:v>2539.4434749242437</c:v>
                </c:pt>
                <c:pt idx="34">
                  <c:v>2526.1605149125985</c:v>
                </c:pt>
                <c:pt idx="35">
                  <c:v>2516.2122199220908</c:v>
                </c:pt>
                <c:pt idx="36">
                  <c:v>2484.237436040054</c:v>
                </c:pt>
                <c:pt idx="37">
                  <c:v>2444.715124308514</c:v>
                </c:pt>
                <c:pt idx="38">
                  <c:v>2441.43007348159</c:v>
                </c:pt>
                <c:pt idx="39">
                  <c:v>2415.1963467401024</c:v>
                </c:pt>
                <c:pt idx="40">
                  <c:v>2410.8321051586117</c:v>
                </c:pt>
                <c:pt idx="41">
                  <c:v>2380.3464688500962</c:v>
                </c:pt>
                <c:pt idx="42">
                  <c:v>2377.086778905066</c:v>
                </c:pt>
                <c:pt idx="43">
                  <c:v>2370.5712352484015</c:v>
                </c:pt>
                <c:pt idx="44">
                  <c:v>2358.6393334786508</c:v>
                </c:pt>
                <c:pt idx="45">
                  <c:v>2354.304707391632</c:v>
                </c:pt>
                <c:pt idx="46">
                  <c:v>2331.5849680171737</c:v>
                </c:pt>
                <c:pt idx="47">
                  <c:v>2341.3143885521918</c:v>
                </c:pt>
                <c:pt idx="48">
                  <c:v>2342.3961392926094</c:v>
                </c:pt>
                <c:pt idx="49">
                  <c:v>2335.90774762624</c:v>
                </c:pt>
                <c:pt idx="50">
                  <c:v>2298.159507697175</c:v>
                </c:pt>
                <c:pt idx="51">
                  <c:v>2275.5926564748265</c:v>
                </c:pt>
                <c:pt idx="52">
                  <c:v>2272.373821109304</c:v>
                </c:pt>
                <c:pt idx="53">
                  <c:v>2234.9126447164076</c:v>
                </c:pt>
                <c:pt idx="54">
                  <c:v>2224.2404184765205</c:v>
                </c:pt>
                <c:pt idx="55">
                  <c:v>2226.373766732163</c:v>
                </c:pt>
                <c:pt idx="56">
                  <c:v>2211.451825686672</c:v>
                </c:pt>
                <c:pt idx="57">
                  <c:v>2177.444887373626</c:v>
                </c:pt>
                <c:pt idx="58">
                  <c:v>2163.6692515468235</c:v>
                </c:pt>
                <c:pt idx="59">
                  <c:v>2149.9164306291486</c:v>
                </c:pt>
                <c:pt idx="60">
                  <c:v>2141.4644634653064</c:v>
                </c:pt>
                <c:pt idx="61">
                  <c:v>2167.9054752211937</c:v>
                </c:pt>
                <c:pt idx="62">
                  <c:v>2148.859464158091</c:v>
                </c:pt>
                <c:pt idx="63">
                  <c:v>2129.8570372364966</c:v>
                </c:pt>
                <c:pt idx="64">
                  <c:v>2093.03189224496</c:v>
                </c:pt>
                <c:pt idx="65">
                  <c:v>2093.03189224496</c:v>
                </c:pt>
                <c:pt idx="66">
                  <c:v>2068.9211270096807</c:v>
                </c:pt>
                <c:pt idx="67">
                  <c:v>2045.9239786383755</c:v>
                </c:pt>
                <c:pt idx="68">
                  <c:v>2038.6200402397606</c:v>
                </c:pt>
                <c:pt idx="69">
                  <c:v>2028.1969742263213</c:v>
                </c:pt>
                <c:pt idx="70">
                  <c:v>2007.3900091763558</c:v>
                </c:pt>
                <c:pt idx="71">
                  <c:v>1962.8308001275816</c:v>
                </c:pt>
                <c:pt idx="72">
                  <c:v>1941.1559203429645</c:v>
                </c:pt>
                <c:pt idx="73">
                  <c:v>1930.8544001194562</c:v>
                </c:pt>
                <c:pt idx="74">
                  <c:v>1900.0262959131976</c:v>
                </c:pt>
                <c:pt idx="75">
                  <c:v>1873.4008694507165</c:v>
                </c:pt>
                <c:pt idx="76">
                  <c:v>1874.4233472725816</c:v>
                </c:pt>
                <c:pt idx="77">
                  <c:v>1855.0177647833182</c:v>
                </c:pt>
                <c:pt idx="78">
                  <c:v>1834.6397097413067</c:v>
                </c:pt>
                <c:pt idx="79">
                  <c:v>1838.711322062304</c:v>
                </c:pt>
                <c:pt idx="80">
                  <c:v>1814.3115404394405</c:v>
                </c:pt>
                <c:pt idx="81">
                  <c:v>1782.9008955082584</c:v>
                </c:pt>
                <c:pt idx="82">
                  <c:v>1777.8457711818846</c:v>
                </c:pt>
                <c:pt idx="83">
                  <c:v>1745.5656440513487</c:v>
                </c:pt>
                <c:pt idx="84">
                  <c:v>1726.4585224780913</c:v>
                </c:pt>
                <c:pt idx="85">
                  <c:v>1686.3761394648309</c:v>
                </c:pt>
                <c:pt idx="86">
                  <c:v>1670.3972025024168</c:v>
                </c:pt>
                <c:pt idx="87">
                  <c:v>1653.4532048185326</c:v>
                </c:pt>
                <c:pt idx="88">
                  <c:v>1635.5501058960506</c:v>
                </c:pt>
                <c:pt idx="89">
                  <c:v>1622.6440529136216</c:v>
                </c:pt>
                <c:pt idx="90">
                  <c:v>1588.9842890604536</c:v>
                </c:pt>
                <c:pt idx="91">
                  <c:v>1567.2769215516967</c:v>
                </c:pt>
                <c:pt idx="92">
                  <c:v>1541.695705374059</c:v>
                </c:pt>
                <c:pt idx="93">
                  <c:v>1525.0120335455133</c:v>
                </c:pt>
                <c:pt idx="94">
                  <c:v>1525.0120335455133</c:v>
                </c:pt>
                <c:pt idx="95">
                  <c:v>1501.5155332451875</c:v>
                </c:pt>
                <c:pt idx="96">
                  <c:v>1468.3422234740601</c:v>
                </c:pt>
                <c:pt idx="97">
                  <c:v>1464.4481794528315</c:v>
                </c:pt>
                <c:pt idx="98">
                  <c:v>1439.1813065523697</c:v>
                </c:pt>
                <c:pt idx="99">
                  <c:v>1402.3905466847518</c:v>
                </c:pt>
                <c:pt idx="100">
                  <c:v>1349.4278088207802</c:v>
                </c:pt>
                <c:pt idx="101">
                  <c:v>1339.8344074464699</c:v>
                </c:pt>
                <c:pt idx="102">
                  <c:v>1319.724267902658</c:v>
                </c:pt>
                <c:pt idx="103">
                  <c:v>1305.3896416325722</c:v>
                </c:pt>
                <c:pt idx="104">
                  <c:v>1286.3152178463579</c:v>
                </c:pt>
                <c:pt idx="105">
                  <c:v>1274.8915591801567</c:v>
                </c:pt>
                <c:pt idx="106">
                  <c:v>1260.6340502314622</c:v>
                </c:pt>
                <c:pt idx="107">
                  <c:v>1227.4614197693368</c:v>
                </c:pt>
                <c:pt idx="108">
                  <c:v>1194.420780250762</c:v>
                </c:pt>
                <c:pt idx="109">
                  <c:v>1169.9611294363476</c:v>
                </c:pt>
                <c:pt idx="110">
                  <c:v>1153.0696314834036</c:v>
                </c:pt>
                <c:pt idx="111">
                  <c:v>1124.9932665428103</c:v>
                </c:pt>
                <c:pt idx="112">
                  <c:v>1094.2185137329668</c:v>
                </c:pt>
                <c:pt idx="113">
                  <c:v>1070.9800021041597</c:v>
                </c:pt>
                <c:pt idx="114">
                  <c:v>1063.5573923097256</c:v>
                </c:pt>
                <c:pt idx="115">
                  <c:v>1042.254272950347</c:v>
                </c:pt>
                <c:pt idx="116">
                  <c:v>1015.4714806659175</c:v>
                </c:pt>
                <c:pt idx="117">
                  <c:v>1014.5494750498508</c:v>
                </c:pt>
                <c:pt idx="118">
                  <c:v>998.8910222742345</c:v>
                </c:pt>
                <c:pt idx="119">
                  <c:v>972.2475016974988</c:v>
                </c:pt>
                <c:pt idx="120">
                  <c:v>954.8376396453511</c:v>
                </c:pt>
                <c:pt idx="121">
                  <c:v>938.3776881387872</c:v>
                </c:pt>
                <c:pt idx="122">
                  <c:v>917.3928964366861</c:v>
                </c:pt>
                <c:pt idx="123">
                  <c:v>887.3766090957293</c:v>
                </c:pt>
                <c:pt idx="124">
                  <c:v>863.8035947968723</c:v>
                </c:pt>
                <c:pt idx="125">
                  <c:v>859.2779846329726</c:v>
                </c:pt>
                <c:pt idx="126">
                  <c:v>839.3945490852445</c:v>
                </c:pt>
                <c:pt idx="127">
                  <c:v>803.3643745539493</c:v>
                </c:pt>
                <c:pt idx="128">
                  <c:v>766.5949766957195</c:v>
                </c:pt>
                <c:pt idx="129">
                  <c:v>738.0096104257982</c:v>
                </c:pt>
                <c:pt idx="130">
                  <c:v>707.7450927259852</c:v>
                </c:pt>
                <c:pt idx="131">
                  <c:v>661.670488948599</c:v>
                </c:pt>
                <c:pt idx="132">
                  <c:v>635.2048139671324</c:v>
                </c:pt>
                <c:pt idx="133">
                  <c:v>628.1615231181335</c:v>
                </c:pt>
                <c:pt idx="134">
                  <c:v>567.6598358276397</c:v>
                </c:pt>
                <c:pt idx="135">
                  <c:v>556.3101518020235</c:v>
                </c:pt>
                <c:pt idx="136">
                  <c:v>563.2927367451399</c:v>
                </c:pt>
                <c:pt idx="137">
                  <c:v>529.3079574790697</c:v>
                </c:pt>
                <c:pt idx="138">
                  <c:v>500.65984374937676</c:v>
                </c:pt>
                <c:pt idx="139">
                  <c:v>466.92991386581406</c:v>
                </c:pt>
                <c:pt idx="140">
                  <c:v>435.0558783452417</c:v>
                </c:pt>
                <c:pt idx="141">
                  <c:v>420.45197102619136</c:v>
                </c:pt>
                <c:pt idx="142">
                  <c:v>407.58746475789377</c:v>
                </c:pt>
                <c:pt idx="143">
                  <c:v>377.64756191374755</c:v>
                </c:pt>
                <c:pt idx="144">
                  <c:v>343.56219200238974</c:v>
                </c:pt>
                <c:pt idx="145">
                  <c:v>333.36380403515767</c:v>
                </c:pt>
                <c:pt idx="146">
                  <c:v>335.06266580767397</c:v>
                </c:pt>
                <c:pt idx="147">
                  <c:v>326.5718304254166</c:v>
                </c:pt>
                <c:pt idx="148">
                  <c:v>312.15730546254963</c:v>
                </c:pt>
                <c:pt idx="149">
                  <c:v>313.00452640845566</c:v>
                </c:pt>
                <c:pt idx="150">
                  <c:v>289.3149527900984</c:v>
                </c:pt>
                <c:pt idx="151">
                  <c:v>282.5588976445714</c:v>
                </c:pt>
                <c:pt idx="152">
                  <c:v>274.96490008766216</c:v>
                </c:pt>
                <c:pt idx="153">
                  <c:v>269.90609049746286</c:v>
                </c:pt>
                <c:pt idx="154">
                  <c:v>227.8687654972801</c:v>
                </c:pt>
                <c:pt idx="155">
                  <c:v>199.4044576510076</c:v>
                </c:pt>
                <c:pt idx="156">
                  <c:v>153.56483611140968</c:v>
                </c:pt>
                <c:pt idx="157">
                  <c:v>158.5532430568473</c:v>
                </c:pt>
                <c:pt idx="158">
                  <c:v>95.58710270533103</c:v>
                </c:pt>
                <c:pt idx="159">
                  <c:v>41.29067187256622</c:v>
                </c:pt>
                <c:pt idx="160">
                  <c:v>15.909825826595902</c:v>
                </c:pt>
                <c:pt idx="161">
                  <c:v>14.275012726984944</c:v>
                </c:pt>
                <c:pt idx="162">
                  <c:v>18.36264910030779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Data!$T$409:$T$571</c:f>
              <c:numCache>
                <c:ptCount val="163"/>
                <c:pt idx="1">
                  <c:v>1.491E-05</c:v>
                </c:pt>
                <c:pt idx="4">
                  <c:v>1.697E-05</c:v>
                </c:pt>
                <c:pt idx="7">
                  <c:v>1.672E-05</c:v>
                </c:pt>
                <c:pt idx="10">
                  <c:v>1.72E-05</c:v>
                </c:pt>
                <c:pt idx="13">
                  <c:v>2.174E-05</c:v>
                </c:pt>
                <c:pt idx="17">
                  <c:v>2.12E-05</c:v>
                </c:pt>
                <c:pt idx="20">
                  <c:v>2.856E-05</c:v>
                </c:pt>
                <c:pt idx="23">
                  <c:v>3.651E-05</c:v>
                </c:pt>
                <c:pt idx="26">
                  <c:v>2.402E-05</c:v>
                </c:pt>
                <c:pt idx="29">
                  <c:v>1.918E-05</c:v>
                </c:pt>
                <c:pt idx="32">
                  <c:v>1.616E-05</c:v>
                </c:pt>
                <c:pt idx="35">
                  <c:v>1.898E-05</c:v>
                </c:pt>
                <c:pt idx="39">
                  <c:v>2.16E-05</c:v>
                </c:pt>
                <c:pt idx="42">
                  <c:v>2.207E-05</c:v>
                </c:pt>
                <c:pt idx="45">
                  <c:v>1.785E-05</c:v>
                </c:pt>
                <c:pt idx="48">
                  <c:v>1.877E-05</c:v>
                </c:pt>
                <c:pt idx="51">
                  <c:v>2.346E-05</c:v>
                </c:pt>
                <c:pt idx="54">
                  <c:v>2.746E-05</c:v>
                </c:pt>
                <c:pt idx="58">
                  <c:v>1.429E-05</c:v>
                </c:pt>
                <c:pt idx="61">
                  <c:v>1.316E-05</c:v>
                </c:pt>
                <c:pt idx="64">
                  <c:v>1.323E-05</c:v>
                </c:pt>
                <c:pt idx="67">
                  <c:v>1.237E-05</c:v>
                </c:pt>
                <c:pt idx="70">
                  <c:v>1.419E-05</c:v>
                </c:pt>
                <c:pt idx="73">
                  <c:v>1.778E-05</c:v>
                </c:pt>
                <c:pt idx="76">
                  <c:v>2.193E-05</c:v>
                </c:pt>
                <c:pt idx="80">
                  <c:v>2.533E-05</c:v>
                </c:pt>
                <c:pt idx="83">
                  <c:v>3.075E-05</c:v>
                </c:pt>
                <c:pt idx="86">
                  <c:v>4.453E-05</c:v>
                </c:pt>
                <c:pt idx="89">
                  <c:v>5.177E-05</c:v>
                </c:pt>
                <c:pt idx="92">
                  <c:v>5.205E-05</c:v>
                </c:pt>
                <c:pt idx="95">
                  <c:v>5.559E-05</c:v>
                </c:pt>
                <c:pt idx="99">
                  <c:v>5.846E-05</c:v>
                </c:pt>
                <c:pt idx="102">
                  <c:v>7.15E-05</c:v>
                </c:pt>
                <c:pt idx="105">
                  <c:v>7.711E-05</c:v>
                </c:pt>
                <c:pt idx="108">
                  <c:v>7.415E-05</c:v>
                </c:pt>
                <c:pt idx="111">
                  <c:v>7.616E-05</c:v>
                </c:pt>
                <c:pt idx="114">
                  <c:v>0.0001022</c:v>
                </c:pt>
                <c:pt idx="117">
                  <c:v>0.0001205</c:v>
                </c:pt>
                <c:pt idx="120">
                  <c:v>0.0001457</c:v>
                </c:pt>
                <c:pt idx="124">
                  <c:v>0.0001753</c:v>
                </c:pt>
                <c:pt idx="127">
                  <c:v>0.0001781</c:v>
                </c:pt>
                <c:pt idx="130">
                  <c:v>0.0001684</c:v>
                </c:pt>
                <c:pt idx="133">
                  <c:v>0.0001542</c:v>
                </c:pt>
                <c:pt idx="136">
                  <c:v>0.0001146</c:v>
                </c:pt>
                <c:pt idx="139">
                  <c:v>6.682E-05</c:v>
                </c:pt>
                <c:pt idx="143">
                  <c:v>4.906E-05</c:v>
                </c:pt>
                <c:pt idx="146">
                  <c:v>4.538E-05</c:v>
                </c:pt>
                <c:pt idx="149">
                  <c:v>4.483E-05</c:v>
                </c:pt>
                <c:pt idx="152">
                  <c:v>4.596E-05</c:v>
                </c:pt>
                <c:pt idx="155">
                  <c:v>4.532E-05</c:v>
                </c:pt>
                <c:pt idx="158">
                  <c:v>4.505E-05</c:v>
                </c:pt>
                <c:pt idx="162">
                  <c:v>4.769E-05</c:v>
                </c:pt>
              </c:numCache>
            </c:numRef>
          </c:xVal>
          <c:yVal>
            <c:numRef>
              <c:f>Data!$AG$409:$AG$571</c:f>
              <c:numCache>
                <c:ptCount val="163"/>
                <c:pt idx="0">
                  <c:v>3048.8308712378202</c:v>
                </c:pt>
                <c:pt idx="1">
                  <c:v>3038.236692783942</c:v>
                </c:pt>
                <c:pt idx="2">
                  <c:v>3004.1915480009397</c:v>
                </c:pt>
                <c:pt idx="3">
                  <c:v>2978.456986815632</c:v>
                </c:pt>
                <c:pt idx="4">
                  <c:v>2971.452289549205</c:v>
                </c:pt>
                <c:pt idx="5">
                  <c:v>2955.130937763546</c:v>
                </c:pt>
                <c:pt idx="6">
                  <c:v>2941.166694998541</c:v>
                </c:pt>
                <c:pt idx="7">
                  <c:v>2905.200716437647</c:v>
                </c:pt>
                <c:pt idx="8">
                  <c:v>2908.674494846228</c:v>
                </c:pt>
                <c:pt idx="9">
                  <c:v>2890.1644463688913</c:v>
                </c:pt>
                <c:pt idx="10">
                  <c:v>2875.1553538232765</c:v>
                </c:pt>
                <c:pt idx="11">
                  <c:v>2859.0219970216463</c:v>
                </c:pt>
                <c:pt idx="12">
                  <c:v>2838.325061024999</c:v>
                </c:pt>
                <c:pt idx="13">
                  <c:v>2809.664626645883</c:v>
                </c:pt>
                <c:pt idx="14">
                  <c:v>2793.6578861971475</c:v>
                </c:pt>
                <c:pt idx="15">
                  <c:v>2777.681941073985</c:v>
                </c:pt>
                <c:pt idx="16">
                  <c:v>2781.102771359097</c:v>
                </c:pt>
                <c:pt idx="17">
                  <c:v>2760.598896047042</c:v>
                </c:pt>
                <c:pt idx="18">
                  <c:v>2745.8219644179812</c:v>
                </c:pt>
                <c:pt idx="19">
                  <c:v>2734.4729605166613</c:v>
                </c:pt>
                <c:pt idx="20">
                  <c:v>2727.670995845768</c:v>
                </c:pt>
                <c:pt idx="21">
                  <c:v>2712.952491796614</c:v>
                </c:pt>
                <c:pt idx="22">
                  <c:v>2699.389296623502</c:v>
                </c:pt>
                <c:pt idx="23">
                  <c:v>2691.487651254846</c:v>
                </c:pt>
                <c:pt idx="24">
                  <c:v>2681.339428500844</c:v>
                </c:pt>
                <c:pt idx="25">
                  <c:v>2667.8277282134572</c:v>
                </c:pt>
                <c:pt idx="26">
                  <c:v>2668.9528638950887</c:v>
                </c:pt>
                <c:pt idx="27">
                  <c:v>2637.506547840035</c:v>
                </c:pt>
                <c:pt idx="28">
                  <c:v>2625.185145804404</c:v>
                </c:pt>
                <c:pt idx="29">
                  <c:v>2605.0622042136715</c:v>
                </c:pt>
                <c:pt idx="30">
                  <c:v>2595.0189903751366</c:v>
                </c:pt>
                <c:pt idx="31">
                  <c:v>2579.420316920089</c:v>
                </c:pt>
                <c:pt idx="32">
                  <c:v>2562.739904398583</c:v>
                </c:pt>
                <c:pt idx="33">
                  <c:v>2539.4434749242437</c:v>
                </c:pt>
                <c:pt idx="34">
                  <c:v>2526.1605149125985</c:v>
                </c:pt>
                <c:pt idx="35">
                  <c:v>2516.2122199220908</c:v>
                </c:pt>
                <c:pt idx="36">
                  <c:v>2484.237436040054</c:v>
                </c:pt>
                <c:pt idx="37">
                  <c:v>2444.715124308514</c:v>
                </c:pt>
                <c:pt idx="38">
                  <c:v>2441.43007348159</c:v>
                </c:pt>
                <c:pt idx="39">
                  <c:v>2415.1963467401024</c:v>
                </c:pt>
                <c:pt idx="40">
                  <c:v>2410.8321051586117</c:v>
                </c:pt>
                <c:pt idx="41">
                  <c:v>2380.3464688500962</c:v>
                </c:pt>
                <c:pt idx="42">
                  <c:v>2377.086778905066</c:v>
                </c:pt>
                <c:pt idx="43">
                  <c:v>2370.5712352484015</c:v>
                </c:pt>
                <c:pt idx="44">
                  <c:v>2358.6393334786508</c:v>
                </c:pt>
                <c:pt idx="45">
                  <c:v>2354.304707391632</c:v>
                </c:pt>
                <c:pt idx="46">
                  <c:v>2331.5849680171737</c:v>
                </c:pt>
                <c:pt idx="47">
                  <c:v>2341.3143885521918</c:v>
                </c:pt>
                <c:pt idx="48">
                  <c:v>2342.3961392926094</c:v>
                </c:pt>
                <c:pt idx="49">
                  <c:v>2335.90774762624</c:v>
                </c:pt>
                <c:pt idx="50">
                  <c:v>2298.159507697175</c:v>
                </c:pt>
                <c:pt idx="51">
                  <c:v>2275.5926564748265</c:v>
                </c:pt>
                <c:pt idx="52">
                  <c:v>2272.373821109304</c:v>
                </c:pt>
                <c:pt idx="53">
                  <c:v>2234.9126447164076</c:v>
                </c:pt>
                <c:pt idx="54">
                  <c:v>2224.2404184765205</c:v>
                </c:pt>
                <c:pt idx="55">
                  <c:v>2226.373766732163</c:v>
                </c:pt>
                <c:pt idx="56">
                  <c:v>2211.451825686672</c:v>
                </c:pt>
                <c:pt idx="57">
                  <c:v>2177.444887373626</c:v>
                </c:pt>
                <c:pt idx="58">
                  <c:v>2163.6692515468235</c:v>
                </c:pt>
                <c:pt idx="59">
                  <c:v>2149.9164306291486</c:v>
                </c:pt>
                <c:pt idx="60">
                  <c:v>2141.4644634653064</c:v>
                </c:pt>
                <c:pt idx="61">
                  <c:v>2167.9054752211937</c:v>
                </c:pt>
                <c:pt idx="62">
                  <c:v>2148.859464158091</c:v>
                </c:pt>
                <c:pt idx="63">
                  <c:v>2129.8570372364966</c:v>
                </c:pt>
                <c:pt idx="64">
                  <c:v>2093.03189224496</c:v>
                </c:pt>
                <c:pt idx="65">
                  <c:v>2093.03189224496</c:v>
                </c:pt>
                <c:pt idx="66">
                  <c:v>2068.9211270096807</c:v>
                </c:pt>
                <c:pt idx="67">
                  <c:v>2045.9239786383755</c:v>
                </c:pt>
                <c:pt idx="68">
                  <c:v>2038.6200402397606</c:v>
                </c:pt>
                <c:pt idx="69">
                  <c:v>2028.1969742263213</c:v>
                </c:pt>
                <c:pt idx="70">
                  <c:v>2007.3900091763558</c:v>
                </c:pt>
                <c:pt idx="71">
                  <c:v>1962.8308001275816</c:v>
                </c:pt>
                <c:pt idx="72">
                  <c:v>1941.1559203429645</c:v>
                </c:pt>
                <c:pt idx="73">
                  <c:v>1930.8544001194562</c:v>
                </c:pt>
                <c:pt idx="74">
                  <c:v>1900.0262959131976</c:v>
                </c:pt>
                <c:pt idx="75">
                  <c:v>1873.4008694507165</c:v>
                </c:pt>
                <c:pt idx="76">
                  <c:v>1874.4233472725816</c:v>
                </c:pt>
                <c:pt idx="77">
                  <c:v>1855.0177647833182</c:v>
                </c:pt>
                <c:pt idx="78">
                  <c:v>1834.6397097413067</c:v>
                </c:pt>
                <c:pt idx="79">
                  <c:v>1838.711322062304</c:v>
                </c:pt>
                <c:pt idx="80">
                  <c:v>1814.3115404394405</c:v>
                </c:pt>
                <c:pt idx="81">
                  <c:v>1782.9008955082584</c:v>
                </c:pt>
                <c:pt idx="82">
                  <c:v>1777.8457711818846</c:v>
                </c:pt>
                <c:pt idx="83">
                  <c:v>1745.5656440513487</c:v>
                </c:pt>
                <c:pt idx="84">
                  <c:v>1726.4585224780913</c:v>
                </c:pt>
                <c:pt idx="85">
                  <c:v>1686.3761394648309</c:v>
                </c:pt>
                <c:pt idx="86">
                  <c:v>1670.3972025024168</c:v>
                </c:pt>
                <c:pt idx="87">
                  <c:v>1653.4532048185326</c:v>
                </c:pt>
                <c:pt idx="88">
                  <c:v>1635.5501058960506</c:v>
                </c:pt>
                <c:pt idx="89">
                  <c:v>1622.6440529136216</c:v>
                </c:pt>
                <c:pt idx="90">
                  <c:v>1588.9842890604536</c:v>
                </c:pt>
                <c:pt idx="91">
                  <c:v>1567.2769215516967</c:v>
                </c:pt>
                <c:pt idx="92">
                  <c:v>1541.695705374059</c:v>
                </c:pt>
                <c:pt idx="93">
                  <c:v>1525.0120335455133</c:v>
                </c:pt>
                <c:pt idx="94">
                  <c:v>1525.0120335455133</c:v>
                </c:pt>
                <c:pt idx="95">
                  <c:v>1501.5155332451875</c:v>
                </c:pt>
                <c:pt idx="96">
                  <c:v>1468.3422234740601</c:v>
                </c:pt>
                <c:pt idx="97">
                  <c:v>1464.4481794528315</c:v>
                </c:pt>
                <c:pt idx="98">
                  <c:v>1439.1813065523697</c:v>
                </c:pt>
                <c:pt idx="99">
                  <c:v>1402.3905466847518</c:v>
                </c:pt>
                <c:pt idx="100">
                  <c:v>1349.4278088207802</c:v>
                </c:pt>
                <c:pt idx="101">
                  <c:v>1339.8344074464699</c:v>
                </c:pt>
                <c:pt idx="102">
                  <c:v>1319.724267902658</c:v>
                </c:pt>
                <c:pt idx="103">
                  <c:v>1305.3896416325722</c:v>
                </c:pt>
                <c:pt idx="104">
                  <c:v>1286.3152178463579</c:v>
                </c:pt>
                <c:pt idx="105">
                  <c:v>1274.8915591801567</c:v>
                </c:pt>
                <c:pt idx="106">
                  <c:v>1260.6340502314622</c:v>
                </c:pt>
                <c:pt idx="107">
                  <c:v>1227.4614197693368</c:v>
                </c:pt>
                <c:pt idx="108">
                  <c:v>1194.420780250762</c:v>
                </c:pt>
                <c:pt idx="109">
                  <c:v>1169.9611294363476</c:v>
                </c:pt>
                <c:pt idx="110">
                  <c:v>1153.0696314834036</c:v>
                </c:pt>
                <c:pt idx="111">
                  <c:v>1124.9932665428103</c:v>
                </c:pt>
                <c:pt idx="112">
                  <c:v>1094.2185137329668</c:v>
                </c:pt>
                <c:pt idx="113">
                  <c:v>1070.9800021041597</c:v>
                </c:pt>
                <c:pt idx="114">
                  <c:v>1063.5573923097256</c:v>
                </c:pt>
                <c:pt idx="115">
                  <c:v>1042.254272950347</c:v>
                </c:pt>
                <c:pt idx="116">
                  <c:v>1015.4714806659175</c:v>
                </c:pt>
                <c:pt idx="117">
                  <c:v>1014.5494750498508</c:v>
                </c:pt>
                <c:pt idx="118">
                  <c:v>998.8910222742345</c:v>
                </c:pt>
                <c:pt idx="119">
                  <c:v>972.2475016974988</c:v>
                </c:pt>
                <c:pt idx="120">
                  <c:v>954.8376396453511</c:v>
                </c:pt>
                <c:pt idx="121">
                  <c:v>938.3776881387872</c:v>
                </c:pt>
                <c:pt idx="122">
                  <c:v>917.3928964366861</c:v>
                </c:pt>
                <c:pt idx="123">
                  <c:v>887.3766090957293</c:v>
                </c:pt>
                <c:pt idx="124">
                  <c:v>863.8035947968723</c:v>
                </c:pt>
                <c:pt idx="125">
                  <c:v>859.2779846329726</c:v>
                </c:pt>
                <c:pt idx="126">
                  <c:v>839.3945490852445</c:v>
                </c:pt>
                <c:pt idx="127">
                  <c:v>803.3643745539493</c:v>
                </c:pt>
                <c:pt idx="128">
                  <c:v>766.5949766957195</c:v>
                </c:pt>
                <c:pt idx="129">
                  <c:v>738.0096104257982</c:v>
                </c:pt>
                <c:pt idx="130">
                  <c:v>707.7450927259852</c:v>
                </c:pt>
                <c:pt idx="131">
                  <c:v>661.670488948599</c:v>
                </c:pt>
                <c:pt idx="132">
                  <c:v>635.2048139671324</c:v>
                </c:pt>
                <c:pt idx="133">
                  <c:v>628.1615231181335</c:v>
                </c:pt>
                <c:pt idx="134">
                  <c:v>567.6598358276397</c:v>
                </c:pt>
                <c:pt idx="135">
                  <c:v>556.3101518020235</c:v>
                </c:pt>
                <c:pt idx="136">
                  <c:v>563.2927367451399</c:v>
                </c:pt>
                <c:pt idx="137">
                  <c:v>529.3079574790697</c:v>
                </c:pt>
                <c:pt idx="138">
                  <c:v>500.65984374937676</c:v>
                </c:pt>
                <c:pt idx="139">
                  <c:v>466.92991386581406</c:v>
                </c:pt>
                <c:pt idx="140">
                  <c:v>435.0558783452417</c:v>
                </c:pt>
                <c:pt idx="141">
                  <c:v>420.45197102619136</c:v>
                </c:pt>
                <c:pt idx="142">
                  <c:v>407.58746475789377</c:v>
                </c:pt>
                <c:pt idx="143">
                  <c:v>377.64756191374755</c:v>
                </c:pt>
                <c:pt idx="144">
                  <c:v>343.56219200238974</c:v>
                </c:pt>
                <c:pt idx="145">
                  <c:v>333.36380403515767</c:v>
                </c:pt>
                <c:pt idx="146">
                  <c:v>335.06266580767397</c:v>
                </c:pt>
                <c:pt idx="147">
                  <c:v>326.5718304254166</c:v>
                </c:pt>
                <c:pt idx="148">
                  <c:v>312.15730546254963</c:v>
                </c:pt>
                <c:pt idx="149">
                  <c:v>313.00452640845566</c:v>
                </c:pt>
                <c:pt idx="150">
                  <c:v>289.3149527900984</c:v>
                </c:pt>
                <c:pt idx="151">
                  <c:v>282.5588976445714</c:v>
                </c:pt>
                <c:pt idx="152">
                  <c:v>274.96490008766216</c:v>
                </c:pt>
                <c:pt idx="153">
                  <c:v>269.90609049746286</c:v>
                </c:pt>
                <c:pt idx="154">
                  <c:v>227.8687654972801</c:v>
                </c:pt>
                <c:pt idx="155">
                  <c:v>199.4044576510076</c:v>
                </c:pt>
                <c:pt idx="156">
                  <c:v>153.56483611140968</c:v>
                </c:pt>
                <c:pt idx="157">
                  <c:v>158.5532430568473</c:v>
                </c:pt>
                <c:pt idx="158">
                  <c:v>95.58710270533103</c:v>
                </c:pt>
                <c:pt idx="159">
                  <c:v>41.29067187256622</c:v>
                </c:pt>
                <c:pt idx="160">
                  <c:v>15.909825826595902</c:v>
                </c:pt>
                <c:pt idx="161">
                  <c:v>14.275012726984944</c:v>
                </c:pt>
                <c:pt idx="162">
                  <c:v>18.36264910030779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Data!$U$409:$U$571</c:f>
              <c:numCache>
                <c:ptCount val="163"/>
                <c:pt idx="1">
                  <c:v>9.125E-06</c:v>
                </c:pt>
                <c:pt idx="4">
                  <c:v>9.62E-06</c:v>
                </c:pt>
                <c:pt idx="7">
                  <c:v>9.846E-06</c:v>
                </c:pt>
                <c:pt idx="10">
                  <c:v>1.063E-05</c:v>
                </c:pt>
                <c:pt idx="13">
                  <c:v>1.289E-05</c:v>
                </c:pt>
                <c:pt idx="17">
                  <c:v>1.295E-05</c:v>
                </c:pt>
                <c:pt idx="20">
                  <c:v>1.692E-05</c:v>
                </c:pt>
                <c:pt idx="23">
                  <c:v>2.186E-05</c:v>
                </c:pt>
                <c:pt idx="26">
                  <c:v>1.442E-05</c:v>
                </c:pt>
                <c:pt idx="29">
                  <c:v>1.238E-05</c:v>
                </c:pt>
                <c:pt idx="32">
                  <c:v>9.865E-06</c:v>
                </c:pt>
                <c:pt idx="35">
                  <c:v>1.228E-05</c:v>
                </c:pt>
                <c:pt idx="39">
                  <c:v>1.305E-05</c:v>
                </c:pt>
                <c:pt idx="42">
                  <c:v>1.358E-05</c:v>
                </c:pt>
                <c:pt idx="45">
                  <c:v>1.097E-05</c:v>
                </c:pt>
                <c:pt idx="48">
                  <c:v>1.132E-05</c:v>
                </c:pt>
                <c:pt idx="51">
                  <c:v>1.433E-05</c:v>
                </c:pt>
                <c:pt idx="54">
                  <c:v>1.695E-05</c:v>
                </c:pt>
                <c:pt idx="58">
                  <c:v>8.02E-06</c:v>
                </c:pt>
                <c:pt idx="61">
                  <c:v>8.17E-06</c:v>
                </c:pt>
                <c:pt idx="64">
                  <c:v>8.157E-06</c:v>
                </c:pt>
                <c:pt idx="67">
                  <c:v>8.179E-06</c:v>
                </c:pt>
                <c:pt idx="70">
                  <c:v>8.936E-06</c:v>
                </c:pt>
                <c:pt idx="73">
                  <c:v>1.095E-05</c:v>
                </c:pt>
                <c:pt idx="76">
                  <c:v>1.395E-05</c:v>
                </c:pt>
                <c:pt idx="80">
                  <c:v>1.613E-05</c:v>
                </c:pt>
                <c:pt idx="83">
                  <c:v>1.928E-05</c:v>
                </c:pt>
                <c:pt idx="86">
                  <c:v>2.696E-05</c:v>
                </c:pt>
                <c:pt idx="89">
                  <c:v>3.164E-05</c:v>
                </c:pt>
                <c:pt idx="92">
                  <c:v>3.131E-05</c:v>
                </c:pt>
                <c:pt idx="95">
                  <c:v>3.508E-05</c:v>
                </c:pt>
                <c:pt idx="99">
                  <c:v>3.706E-05</c:v>
                </c:pt>
                <c:pt idx="102">
                  <c:v>4.528E-05</c:v>
                </c:pt>
                <c:pt idx="105">
                  <c:v>4.873E-05</c:v>
                </c:pt>
                <c:pt idx="108">
                  <c:v>4.567E-05</c:v>
                </c:pt>
                <c:pt idx="111">
                  <c:v>4.733E-05</c:v>
                </c:pt>
                <c:pt idx="114">
                  <c:v>6.241E-05</c:v>
                </c:pt>
                <c:pt idx="117">
                  <c:v>7.564E-05</c:v>
                </c:pt>
                <c:pt idx="120">
                  <c:v>9.181E-05</c:v>
                </c:pt>
                <c:pt idx="124">
                  <c:v>0.0001111</c:v>
                </c:pt>
                <c:pt idx="127">
                  <c:v>0.0001121</c:v>
                </c:pt>
                <c:pt idx="130">
                  <c:v>0.0001066</c:v>
                </c:pt>
                <c:pt idx="133">
                  <c:v>9.622E-05</c:v>
                </c:pt>
                <c:pt idx="136">
                  <c:v>7.181E-05</c:v>
                </c:pt>
                <c:pt idx="139">
                  <c:v>4.16E-05</c:v>
                </c:pt>
                <c:pt idx="143">
                  <c:v>3.417E-05</c:v>
                </c:pt>
                <c:pt idx="146">
                  <c:v>3.182E-05</c:v>
                </c:pt>
                <c:pt idx="149">
                  <c:v>3.241E-05</c:v>
                </c:pt>
                <c:pt idx="152">
                  <c:v>3.245E-05</c:v>
                </c:pt>
                <c:pt idx="155">
                  <c:v>3.193E-05</c:v>
                </c:pt>
                <c:pt idx="158">
                  <c:v>3.199E-05</c:v>
                </c:pt>
                <c:pt idx="162">
                  <c:v>3.368E-05</c:v>
                </c:pt>
              </c:numCache>
            </c:numRef>
          </c:xVal>
          <c:yVal>
            <c:numRef>
              <c:f>Data!$AG$409:$AG$571</c:f>
              <c:numCache>
                <c:ptCount val="163"/>
                <c:pt idx="0">
                  <c:v>3048.8308712378202</c:v>
                </c:pt>
                <c:pt idx="1">
                  <c:v>3038.236692783942</c:v>
                </c:pt>
                <c:pt idx="2">
                  <c:v>3004.1915480009397</c:v>
                </c:pt>
                <c:pt idx="3">
                  <c:v>2978.456986815632</c:v>
                </c:pt>
                <c:pt idx="4">
                  <c:v>2971.452289549205</c:v>
                </c:pt>
                <c:pt idx="5">
                  <c:v>2955.130937763546</c:v>
                </c:pt>
                <c:pt idx="6">
                  <c:v>2941.166694998541</c:v>
                </c:pt>
                <c:pt idx="7">
                  <c:v>2905.200716437647</c:v>
                </c:pt>
                <c:pt idx="8">
                  <c:v>2908.674494846228</c:v>
                </c:pt>
                <c:pt idx="9">
                  <c:v>2890.1644463688913</c:v>
                </c:pt>
                <c:pt idx="10">
                  <c:v>2875.1553538232765</c:v>
                </c:pt>
                <c:pt idx="11">
                  <c:v>2859.0219970216463</c:v>
                </c:pt>
                <c:pt idx="12">
                  <c:v>2838.325061024999</c:v>
                </c:pt>
                <c:pt idx="13">
                  <c:v>2809.664626645883</c:v>
                </c:pt>
                <c:pt idx="14">
                  <c:v>2793.6578861971475</c:v>
                </c:pt>
                <c:pt idx="15">
                  <c:v>2777.681941073985</c:v>
                </c:pt>
                <c:pt idx="16">
                  <c:v>2781.102771359097</c:v>
                </c:pt>
                <c:pt idx="17">
                  <c:v>2760.598896047042</c:v>
                </c:pt>
                <c:pt idx="18">
                  <c:v>2745.8219644179812</c:v>
                </c:pt>
                <c:pt idx="19">
                  <c:v>2734.4729605166613</c:v>
                </c:pt>
                <c:pt idx="20">
                  <c:v>2727.670995845768</c:v>
                </c:pt>
                <c:pt idx="21">
                  <c:v>2712.952491796614</c:v>
                </c:pt>
                <c:pt idx="22">
                  <c:v>2699.389296623502</c:v>
                </c:pt>
                <c:pt idx="23">
                  <c:v>2691.487651254846</c:v>
                </c:pt>
                <c:pt idx="24">
                  <c:v>2681.339428500844</c:v>
                </c:pt>
                <c:pt idx="25">
                  <c:v>2667.8277282134572</c:v>
                </c:pt>
                <c:pt idx="26">
                  <c:v>2668.9528638950887</c:v>
                </c:pt>
                <c:pt idx="27">
                  <c:v>2637.506547840035</c:v>
                </c:pt>
                <c:pt idx="28">
                  <c:v>2625.185145804404</c:v>
                </c:pt>
                <c:pt idx="29">
                  <c:v>2605.0622042136715</c:v>
                </c:pt>
                <c:pt idx="30">
                  <c:v>2595.0189903751366</c:v>
                </c:pt>
                <c:pt idx="31">
                  <c:v>2579.420316920089</c:v>
                </c:pt>
                <c:pt idx="32">
                  <c:v>2562.739904398583</c:v>
                </c:pt>
                <c:pt idx="33">
                  <c:v>2539.4434749242437</c:v>
                </c:pt>
                <c:pt idx="34">
                  <c:v>2526.1605149125985</c:v>
                </c:pt>
                <c:pt idx="35">
                  <c:v>2516.2122199220908</c:v>
                </c:pt>
                <c:pt idx="36">
                  <c:v>2484.237436040054</c:v>
                </c:pt>
                <c:pt idx="37">
                  <c:v>2444.715124308514</c:v>
                </c:pt>
                <c:pt idx="38">
                  <c:v>2441.43007348159</c:v>
                </c:pt>
                <c:pt idx="39">
                  <c:v>2415.1963467401024</c:v>
                </c:pt>
                <c:pt idx="40">
                  <c:v>2410.8321051586117</c:v>
                </c:pt>
                <c:pt idx="41">
                  <c:v>2380.3464688500962</c:v>
                </c:pt>
                <c:pt idx="42">
                  <c:v>2377.086778905066</c:v>
                </c:pt>
                <c:pt idx="43">
                  <c:v>2370.5712352484015</c:v>
                </c:pt>
                <c:pt idx="44">
                  <c:v>2358.6393334786508</c:v>
                </c:pt>
                <c:pt idx="45">
                  <c:v>2354.304707391632</c:v>
                </c:pt>
                <c:pt idx="46">
                  <c:v>2331.5849680171737</c:v>
                </c:pt>
                <c:pt idx="47">
                  <c:v>2341.3143885521918</c:v>
                </c:pt>
                <c:pt idx="48">
                  <c:v>2342.3961392926094</c:v>
                </c:pt>
                <c:pt idx="49">
                  <c:v>2335.90774762624</c:v>
                </c:pt>
                <c:pt idx="50">
                  <c:v>2298.159507697175</c:v>
                </c:pt>
                <c:pt idx="51">
                  <c:v>2275.5926564748265</c:v>
                </c:pt>
                <c:pt idx="52">
                  <c:v>2272.373821109304</c:v>
                </c:pt>
                <c:pt idx="53">
                  <c:v>2234.9126447164076</c:v>
                </c:pt>
                <c:pt idx="54">
                  <c:v>2224.2404184765205</c:v>
                </c:pt>
                <c:pt idx="55">
                  <c:v>2226.373766732163</c:v>
                </c:pt>
                <c:pt idx="56">
                  <c:v>2211.451825686672</c:v>
                </c:pt>
                <c:pt idx="57">
                  <c:v>2177.444887373626</c:v>
                </c:pt>
                <c:pt idx="58">
                  <c:v>2163.6692515468235</c:v>
                </c:pt>
                <c:pt idx="59">
                  <c:v>2149.9164306291486</c:v>
                </c:pt>
                <c:pt idx="60">
                  <c:v>2141.4644634653064</c:v>
                </c:pt>
                <c:pt idx="61">
                  <c:v>2167.9054752211937</c:v>
                </c:pt>
                <c:pt idx="62">
                  <c:v>2148.859464158091</c:v>
                </c:pt>
                <c:pt idx="63">
                  <c:v>2129.8570372364966</c:v>
                </c:pt>
                <c:pt idx="64">
                  <c:v>2093.03189224496</c:v>
                </c:pt>
                <c:pt idx="65">
                  <c:v>2093.03189224496</c:v>
                </c:pt>
                <c:pt idx="66">
                  <c:v>2068.9211270096807</c:v>
                </c:pt>
                <c:pt idx="67">
                  <c:v>2045.9239786383755</c:v>
                </c:pt>
                <c:pt idx="68">
                  <c:v>2038.6200402397606</c:v>
                </c:pt>
                <c:pt idx="69">
                  <c:v>2028.1969742263213</c:v>
                </c:pt>
                <c:pt idx="70">
                  <c:v>2007.3900091763558</c:v>
                </c:pt>
                <c:pt idx="71">
                  <c:v>1962.8308001275816</c:v>
                </c:pt>
                <c:pt idx="72">
                  <c:v>1941.1559203429645</c:v>
                </c:pt>
                <c:pt idx="73">
                  <c:v>1930.8544001194562</c:v>
                </c:pt>
                <c:pt idx="74">
                  <c:v>1900.0262959131976</c:v>
                </c:pt>
                <c:pt idx="75">
                  <c:v>1873.4008694507165</c:v>
                </c:pt>
                <c:pt idx="76">
                  <c:v>1874.4233472725816</c:v>
                </c:pt>
                <c:pt idx="77">
                  <c:v>1855.0177647833182</c:v>
                </c:pt>
                <c:pt idx="78">
                  <c:v>1834.6397097413067</c:v>
                </c:pt>
                <c:pt idx="79">
                  <c:v>1838.711322062304</c:v>
                </c:pt>
                <c:pt idx="80">
                  <c:v>1814.3115404394405</c:v>
                </c:pt>
                <c:pt idx="81">
                  <c:v>1782.9008955082584</c:v>
                </c:pt>
                <c:pt idx="82">
                  <c:v>1777.8457711818846</c:v>
                </c:pt>
                <c:pt idx="83">
                  <c:v>1745.5656440513487</c:v>
                </c:pt>
                <c:pt idx="84">
                  <c:v>1726.4585224780913</c:v>
                </c:pt>
                <c:pt idx="85">
                  <c:v>1686.3761394648309</c:v>
                </c:pt>
                <c:pt idx="86">
                  <c:v>1670.3972025024168</c:v>
                </c:pt>
                <c:pt idx="87">
                  <c:v>1653.4532048185326</c:v>
                </c:pt>
                <c:pt idx="88">
                  <c:v>1635.5501058960506</c:v>
                </c:pt>
                <c:pt idx="89">
                  <c:v>1622.6440529136216</c:v>
                </c:pt>
                <c:pt idx="90">
                  <c:v>1588.9842890604536</c:v>
                </c:pt>
                <c:pt idx="91">
                  <c:v>1567.2769215516967</c:v>
                </c:pt>
                <c:pt idx="92">
                  <c:v>1541.695705374059</c:v>
                </c:pt>
                <c:pt idx="93">
                  <c:v>1525.0120335455133</c:v>
                </c:pt>
                <c:pt idx="94">
                  <c:v>1525.0120335455133</c:v>
                </c:pt>
                <c:pt idx="95">
                  <c:v>1501.5155332451875</c:v>
                </c:pt>
                <c:pt idx="96">
                  <c:v>1468.3422234740601</c:v>
                </c:pt>
                <c:pt idx="97">
                  <c:v>1464.4481794528315</c:v>
                </c:pt>
                <c:pt idx="98">
                  <c:v>1439.1813065523697</c:v>
                </c:pt>
                <c:pt idx="99">
                  <c:v>1402.3905466847518</c:v>
                </c:pt>
                <c:pt idx="100">
                  <c:v>1349.4278088207802</c:v>
                </c:pt>
                <c:pt idx="101">
                  <c:v>1339.8344074464699</c:v>
                </c:pt>
                <c:pt idx="102">
                  <c:v>1319.724267902658</c:v>
                </c:pt>
                <c:pt idx="103">
                  <c:v>1305.3896416325722</c:v>
                </c:pt>
                <c:pt idx="104">
                  <c:v>1286.3152178463579</c:v>
                </c:pt>
                <c:pt idx="105">
                  <c:v>1274.8915591801567</c:v>
                </c:pt>
                <c:pt idx="106">
                  <c:v>1260.6340502314622</c:v>
                </c:pt>
                <c:pt idx="107">
                  <c:v>1227.4614197693368</c:v>
                </c:pt>
                <c:pt idx="108">
                  <c:v>1194.420780250762</c:v>
                </c:pt>
                <c:pt idx="109">
                  <c:v>1169.9611294363476</c:v>
                </c:pt>
                <c:pt idx="110">
                  <c:v>1153.0696314834036</c:v>
                </c:pt>
                <c:pt idx="111">
                  <c:v>1124.9932665428103</c:v>
                </c:pt>
                <c:pt idx="112">
                  <c:v>1094.2185137329668</c:v>
                </c:pt>
                <c:pt idx="113">
                  <c:v>1070.9800021041597</c:v>
                </c:pt>
                <c:pt idx="114">
                  <c:v>1063.5573923097256</c:v>
                </c:pt>
                <c:pt idx="115">
                  <c:v>1042.254272950347</c:v>
                </c:pt>
                <c:pt idx="116">
                  <c:v>1015.4714806659175</c:v>
                </c:pt>
                <c:pt idx="117">
                  <c:v>1014.5494750498508</c:v>
                </c:pt>
                <c:pt idx="118">
                  <c:v>998.8910222742345</c:v>
                </c:pt>
                <c:pt idx="119">
                  <c:v>972.2475016974988</c:v>
                </c:pt>
                <c:pt idx="120">
                  <c:v>954.8376396453511</c:v>
                </c:pt>
                <c:pt idx="121">
                  <c:v>938.3776881387872</c:v>
                </c:pt>
                <c:pt idx="122">
                  <c:v>917.3928964366861</c:v>
                </c:pt>
                <c:pt idx="123">
                  <c:v>887.3766090957293</c:v>
                </c:pt>
                <c:pt idx="124">
                  <c:v>863.8035947968723</c:v>
                </c:pt>
                <c:pt idx="125">
                  <c:v>859.2779846329726</c:v>
                </c:pt>
                <c:pt idx="126">
                  <c:v>839.3945490852445</c:v>
                </c:pt>
                <c:pt idx="127">
                  <c:v>803.3643745539493</c:v>
                </c:pt>
                <c:pt idx="128">
                  <c:v>766.5949766957195</c:v>
                </c:pt>
                <c:pt idx="129">
                  <c:v>738.0096104257982</c:v>
                </c:pt>
                <c:pt idx="130">
                  <c:v>707.7450927259852</c:v>
                </c:pt>
                <c:pt idx="131">
                  <c:v>661.670488948599</c:v>
                </c:pt>
                <c:pt idx="132">
                  <c:v>635.2048139671324</c:v>
                </c:pt>
                <c:pt idx="133">
                  <c:v>628.1615231181335</c:v>
                </c:pt>
                <c:pt idx="134">
                  <c:v>567.6598358276397</c:v>
                </c:pt>
                <c:pt idx="135">
                  <c:v>556.3101518020235</c:v>
                </c:pt>
                <c:pt idx="136">
                  <c:v>563.2927367451399</c:v>
                </c:pt>
                <c:pt idx="137">
                  <c:v>529.3079574790697</c:v>
                </c:pt>
                <c:pt idx="138">
                  <c:v>500.65984374937676</c:v>
                </c:pt>
                <c:pt idx="139">
                  <c:v>466.92991386581406</c:v>
                </c:pt>
                <c:pt idx="140">
                  <c:v>435.0558783452417</c:v>
                </c:pt>
                <c:pt idx="141">
                  <c:v>420.45197102619136</c:v>
                </c:pt>
                <c:pt idx="142">
                  <c:v>407.58746475789377</c:v>
                </c:pt>
                <c:pt idx="143">
                  <c:v>377.64756191374755</c:v>
                </c:pt>
                <c:pt idx="144">
                  <c:v>343.56219200238974</c:v>
                </c:pt>
                <c:pt idx="145">
                  <c:v>333.36380403515767</c:v>
                </c:pt>
                <c:pt idx="146">
                  <c:v>335.06266580767397</c:v>
                </c:pt>
                <c:pt idx="147">
                  <c:v>326.5718304254166</c:v>
                </c:pt>
                <c:pt idx="148">
                  <c:v>312.15730546254963</c:v>
                </c:pt>
                <c:pt idx="149">
                  <c:v>313.00452640845566</c:v>
                </c:pt>
                <c:pt idx="150">
                  <c:v>289.3149527900984</c:v>
                </c:pt>
                <c:pt idx="151">
                  <c:v>282.5588976445714</c:v>
                </c:pt>
                <c:pt idx="152">
                  <c:v>274.96490008766216</c:v>
                </c:pt>
                <c:pt idx="153">
                  <c:v>269.90609049746286</c:v>
                </c:pt>
                <c:pt idx="154">
                  <c:v>227.8687654972801</c:v>
                </c:pt>
                <c:pt idx="155">
                  <c:v>199.4044576510076</c:v>
                </c:pt>
                <c:pt idx="156">
                  <c:v>153.56483611140968</c:v>
                </c:pt>
                <c:pt idx="157">
                  <c:v>158.5532430568473</c:v>
                </c:pt>
                <c:pt idx="158">
                  <c:v>95.58710270533103</c:v>
                </c:pt>
                <c:pt idx="159">
                  <c:v>41.29067187256622</c:v>
                </c:pt>
                <c:pt idx="160">
                  <c:v>15.909825826595902</c:v>
                </c:pt>
                <c:pt idx="161">
                  <c:v>14.275012726984944</c:v>
                </c:pt>
                <c:pt idx="162">
                  <c:v>18.36264910030779</c:v>
                </c:pt>
              </c:numCache>
            </c:numRef>
          </c:yVal>
          <c:smooth val="0"/>
        </c:ser>
        <c:axId val="3856064"/>
        <c:axId val="34704577"/>
      </c:scatterChart>
      <c:valAx>
        <c:axId val="3856064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4704577"/>
        <c:crosses val="autoZero"/>
        <c:crossBetween val="midCat"/>
        <c:dispUnits/>
        <c:majorUnit val="5E-05"/>
      </c:valAx>
      <c:valAx>
        <c:axId val="34704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56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1419-1436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Data!$O$760:$O$857</c:f>
              <c:numCache>
                <c:ptCount val="98"/>
                <c:pt idx="0">
                  <c:v>27.8</c:v>
                </c:pt>
                <c:pt idx="1">
                  <c:v>27.6</c:v>
                </c:pt>
                <c:pt idx="2">
                  <c:v>27.3</c:v>
                </c:pt>
                <c:pt idx="3">
                  <c:v>26.8</c:v>
                </c:pt>
                <c:pt idx="4">
                  <c:v>26.4</c:v>
                </c:pt>
                <c:pt idx="5">
                  <c:v>25.9</c:v>
                </c:pt>
                <c:pt idx="6">
                  <c:v>26.4</c:v>
                </c:pt>
                <c:pt idx="7">
                  <c:v>26</c:v>
                </c:pt>
                <c:pt idx="8">
                  <c:v>25.3</c:v>
                </c:pt>
                <c:pt idx="9">
                  <c:v>25.3</c:v>
                </c:pt>
                <c:pt idx="10">
                  <c:v>25.3</c:v>
                </c:pt>
                <c:pt idx="11">
                  <c:v>25</c:v>
                </c:pt>
                <c:pt idx="12">
                  <c:v>24.9</c:v>
                </c:pt>
                <c:pt idx="13">
                  <c:v>24.6</c:v>
                </c:pt>
                <c:pt idx="14">
                  <c:v>24.9</c:v>
                </c:pt>
                <c:pt idx="15">
                  <c:v>24.6</c:v>
                </c:pt>
                <c:pt idx="16">
                  <c:v>24.7</c:v>
                </c:pt>
                <c:pt idx="17">
                  <c:v>24.4</c:v>
                </c:pt>
                <c:pt idx="18">
                  <c:v>26</c:v>
                </c:pt>
                <c:pt idx="19">
                  <c:v>24.1</c:v>
                </c:pt>
                <c:pt idx="20">
                  <c:v>24.2</c:v>
                </c:pt>
                <c:pt idx="21">
                  <c:v>25.2</c:v>
                </c:pt>
                <c:pt idx="22">
                  <c:v>24.9</c:v>
                </c:pt>
                <c:pt idx="23">
                  <c:v>25.5</c:v>
                </c:pt>
                <c:pt idx="24">
                  <c:v>25.4</c:v>
                </c:pt>
                <c:pt idx="25">
                  <c:v>25.3</c:v>
                </c:pt>
                <c:pt idx="26">
                  <c:v>25.2</c:v>
                </c:pt>
                <c:pt idx="27">
                  <c:v>24.6</c:v>
                </c:pt>
                <c:pt idx="28">
                  <c:v>24.6</c:v>
                </c:pt>
                <c:pt idx="29">
                  <c:v>24.6</c:v>
                </c:pt>
                <c:pt idx="30">
                  <c:v>24.5</c:v>
                </c:pt>
                <c:pt idx="31">
                  <c:v>24.5</c:v>
                </c:pt>
                <c:pt idx="32">
                  <c:v>24.1</c:v>
                </c:pt>
                <c:pt idx="33">
                  <c:v>24.1</c:v>
                </c:pt>
                <c:pt idx="34">
                  <c:v>24.2</c:v>
                </c:pt>
                <c:pt idx="35">
                  <c:v>24.1</c:v>
                </c:pt>
                <c:pt idx="36">
                  <c:v>23.9</c:v>
                </c:pt>
                <c:pt idx="37">
                  <c:v>23.7</c:v>
                </c:pt>
                <c:pt idx="38">
                  <c:v>23.5</c:v>
                </c:pt>
                <c:pt idx="39">
                  <c:v>23.3</c:v>
                </c:pt>
                <c:pt idx="40">
                  <c:v>23.4</c:v>
                </c:pt>
                <c:pt idx="41">
                  <c:v>23.5</c:v>
                </c:pt>
                <c:pt idx="42">
                  <c:v>23</c:v>
                </c:pt>
                <c:pt idx="43">
                  <c:v>22.6</c:v>
                </c:pt>
                <c:pt idx="44">
                  <c:v>22.8</c:v>
                </c:pt>
                <c:pt idx="45">
                  <c:v>22.7</c:v>
                </c:pt>
                <c:pt idx="46">
                  <c:v>22.2</c:v>
                </c:pt>
                <c:pt idx="47">
                  <c:v>22.1</c:v>
                </c:pt>
                <c:pt idx="48">
                  <c:v>22.1</c:v>
                </c:pt>
                <c:pt idx="49">
                  <c:v>22</c:v>
                </c:pt>
                <c:pt idx="50">
                  <c:v>21.6</c:v>
                </c:pt>
                <c:pt idx="51">
                  <c:v>21.8</c:v>
                </c:pt>
                <c:pt idx="52">
                  <c:v>22.1</c:v>
                </c:pt>
                <c:pt idx="53">
                  <c:v>21.9</c:v>
                </c:pt>
                <c:pt idx="54">
                  <c:v>21.9</c:v>
                </c:pt>
                <c:pt idx="55">
                  <c:v>21.9</c:v>
                </c:pt>
                <c:pt idx="56">
                  <c:v>21.8</c:v>
                </c:pt>
                <c:pt idx="57">
                  <c:v>21.6</c:v>
                </c:pt>
                <c:pt idx="58">
                  <c:v>21.4</c:v>
                </c:pt>
                <c:pt idx="59">
                  <c:v>21.3</c:v>
                </c:pt>
                <c:pt idx="60">
                  <c:v>21.3</c:v>
                </c:pt>
                <c:pt idx="61">
                  <c:v>21.2</c:v>
                </c:pt>
                <c:pt idx="62">
                  <c:v>21.1</c:v>
                </c:pt>
                <c:pt idx="63">
                  <c:v>20.9</c:v>
                </c:pt>
                <c:pt idx="64">
                  <c:v>20.4</c:v>
                </c:pt>
                <c:pt idx="65">
                  <c:v>20.3</c:v>
                </c:pt>
                <c:pt idx="66">
                  <c:v>20</c:v>
                </c:pt>
                <c:pt idx="67">
                  <c:v>19.7</c:v>
                </c:pt>
                <c:pt idx="68">
                  <c:v>19.8</c:v>
                </c:pt>
                <c:pt idx="69">
                  <c:v>19.5</c:v>
                </c:pt>
                <c:pt idx="70">
                  <c:v>18.9</c:v>
                </c:pt>
                <c:pt idx="71">
                  <c:v>18.9</c:v>
                </c:pt>
                <c:pt idx="72">
                  <c:v>18.9</c:v>
                </c:pt>
                <c:pt idx="73">
                  <c:v>18.8</c:v>
                </c:pt>
                <c:pt idx="74">
                  <c:v>18.8</c:v>
                </c:pt>
                <c:pt idx="75">
                  <c:v>18.6</c:v>
                </c:pt>
                <c:pt idx="76">
                  <c:v>18.5</c:v>
                </c:pt>
                <c:pt idx="77">
                  <c:v>18</c:v>
                </c:pt>
                <c:pt idx="78">
                  <c:v>17.9</c:v>
                </c:pt>
                <c:pt idx="79">
                  <c:v>17.9</c:v>
                </c:pt>
                <c:pt idx="80">
                  <c:v>17.8</c:v>
                </c:pt>
                <c:pt idx="81">
                  <c:v>17.8</c:v>
                </c:pt>
                <c:pt idx="82">
                  <c:v>17.7</c:v>
                </c:pt>
                <c:pt idx="83">
                  <c:v>17.7</c:v>
                </c:pt>
                <c:pt idx="84">
                  <c:v>17.2</c:v>
                </c:pt>
                <c:pt idx="85">
                  <c:v>17</c:v>
                </c:pt>
                <c:pt idx="86">
                  <c:v>17.1</c:v>
                </c:pt>
                <c:pt idx="87">
                  <c:v>17.2</c:v>
                </c:pt>
                <c:pt idx="88">
                  <c:v>17</c:v>
                </c:pt>
                <c:pt idx="89">
                  <c:v>17.3</c:v>
                </c:pt>
                <c:pt idx="90">
                  <c:v>17.7</c:v>
                </c:pt>
                <c:pt idx="91">
                  <c:v>17.7</c:v>
                </c:pt>
                <c:pt idx="92">
                  <c:v>17.8</c:v>
                </c:pt>
                <c:pt idx="93">
                  <c:v>18.1</c:v>
                </c:pt>
                <c:pt idx="94">
                  <c:v>18.2</c:v>
                </c:pt>
                <c:pt idx="95">
                  <c:v>18.4</c:v>
                </c:pt>
                <c:pt idx="96">
                  <c:v>18.8</c:v>
                </c:pt>
                <c:pt idx="97">
                  <c:v>19.1</c:v>
                </c:pt>
              </c:numCache>
            </c:numRef>
          </c:xVal>
          <c:yVal>
            <c:numRef>
              <c:f>Data!$AG$760:$AG$857</c:f>
              <c:numCache>
                <c:ptCount val="98"/>
                <c:pt idx="0">
                  <c:v>163.54464847386643</c:v>
                </c:pt>
                <c:pt idx="1">
                  <c:v>181.87218028529287</c:v>
                </c:pt>
                <c:pt idx="2">
                  <c:v>219.4867771083143</c:v>
                </c:pt>
                <c:pt idx="3">
                  <c:v>266.53526210016673</c:v>
                </c:pt>
                <c:pt idx="4">
                  <c:v>314.69922766067765</c:v>
                </c:pt>
                <c:pt idx="5">
                  <c:v>335.06266580767397</c:v>
                </c:pt>
                <c:pt idx="6">
                  <c:v>329.1181695622397</c:v>
                </c:pt>
                <c:pt idx="7">
                  <c:v>363.1441808537161</c:v>
                </c:pt>
                <c:pt idx="8">
                  <c:v>396.45432421025606</c:v>
                </c:pt>
                <c:pt idx="9">
                  <c:v>421.31031380500934</c:v>
                </c:pt>
                <c:pt idx="10">
                  <c:v>427.3211987882654</c:v>
                </c:pt>
                <c:pt idx="11">
                  <c:v>460.8902997427081</c:v>
                </c:pt>
                <c:pt idx="12">
                  <c:v>488.5358941973498</c:v>
                </c:pt>
                <c:pt idx="13">
                  <c:v>510.1982376275887</c:v>
                </c:pt>
                <c:pt idx="14">
                  <c:v>506.72846295415957</c:v>
                </c:pt>
                <c:pt idx="15">
                  <c:v>539.7500064992486</c:v>
                </c:pt>
                <c:pt idx="16">
                  <c:v>547.5901693018687</c:v>
                </c:pt>
                <c:pt idx="17">
                  <c:v>551.9490159448809</c:v>
                </c:pt>
                <c:pt idx="18">
                  <c:v>569.4073187352124</c:v>
                </c:pt>
                <c:pt idx="19">
                  <c:v>579.8999457737386</c:v>
                </c:pt>
                <c:pt idx="20">
                  <c:v>579.0250536208754</c:v>
                </c:pt>
                <c:pt idx="21">
                  <c:v>585.1512352995993</c:v>
                </c:pt>
                <c:pt idx="22">
                  <c:v>615.8501208473305</c:v>
                </c:pt>
                <c:pt idx="23">
                  <c:v>635.2048139671324</c:v>
                </c:pt>
                <c:pt idx="24">
                  <c:v>654.6047240517036</c:v>
                </c:pt>
                <c:pt idx="25">
                  <c:v>679.3612494226215</c:v>
                </c:pt>
                <c:pt idx="26">
                  <c:v>700.6400311714411</c:v>
                </c:pt>
                <c:pt idx="27">
                  <c:v>744.2542563739053</c:v>
                </c:pt>
                <c:pt idx="28">
                  <c:v>750.5036018861357</c:v>
                </c:pt>
                <c:pt idx="29">
                  <c:v>761.2277196998918</c:v>
                </c:pt>
                <c:pt idx="30">
                  <c:v>776.4439670131577</c:v>
                </c:pt>
                <c:pt idx="31">
                  <c:v>792.5857365530164</c:v>
                </c:pt>
                <c:pt idx="32">
                  <c:v>817.757689963723</c:v>
                </c:pt>
                <c:pt idx="33">
                  <c:v>813.2570983496623</c:v>
                </c:pt>
                <c:pt idx="34">
                  <c:v>830.3723387299797</c:v>
                </c:pt>
                <c:pt idx="35">
                  <c:v>853.8505061195129</c:v>
                </c:pt>
                <c:pt idx="36">
                  <c:v>879.2091444632641</c:v>
                </c:pt>
                <c:pt idx="37">
                  <c:v>902.8259944836699</c:v>
                </c:pt>
                <c:pt idx="38">
                  <c:v>923.7739602240216</c:v>
                </c:pt>
                <c:pt idx="39">
                  <c:v>938.3776881387872</c:v>
                </c:pt>
                <c:pt idx="40">
                  <c:v>943.8607142579484</c:v>
                </c:pt>
                <c:pt idx="41">
                  <c:v>952.0920476574586</c:v>
                </c:pt>
                <c:pt idx="42">
                  <c:v>983.2620404979638</c:v>
                </c:pt>
                <c:pt idx="43">
                  <c:v>1005.3350449917484</c:v>
                </c:pt>
                <c:pt idx="44">
                  <c:v>1009.9409819287035</c:v>
                </c:pt>
                <c:pt idx="45">
                  <c:v>1024.6971716814219</c:v>
                </c:pt>
                <c:pt idx="46">
                  <c:v>1061.7027760869844</c:v>
                </c:pt>
                <c:pt idx="47">
                  <c:v>1075.62250472525</c:v>
                </c:pt>
                <c:pt idx="48">
                  <c:v>1085.8451558240213</c:v>
                </c:pt>
                <c:pt idx="49">
                  <c:v>1099.805446767814</c:v>
                </c:pt>
                <c:pt idx="50">
                  <c:v>1134.3415112027628</c:v>
                </c:pt>
                <c:pt idx="51">
                  <c:v>1135.276914742175</c:v>
                </c:pt>
                <c:pt idx="52">
                  <c:v>1138.0837577411596</c:v>
                </c:pt>
                <c:pt idx="53">
                  <c:v>1151.1949176008063</c:v>
                </c:pt>
                <c:pt idx="54">
                  <c:v>1160.5727222677644</c:v>
                </c:pt>
                <c:pt idx="55">
                  <c:v>1178.4197808624497</c:v>
                </c:pt>
                <c:pt idx="56">
                  <c:v>1189.7114025032868</c:v>
                </c:pt>
                <c:pt idx="57">
                  <c:v>1208.5649595629493</c:v>
                </c:pt>
                <c:pt idx="58">
                  <c:v>1225.569837539947</c:v>
                </c:pt>
                <c:pt idx="59">
                  <c:v>1240.7145740330036</c:v>
                </c:pt>
                <c:pt idx="60">
                  <c:v>1235.97887610827</c:v>
                </c:pt>
                <c:pt idx="61">
                  <c:v>1254.9378938576995</c:v>
                </c:pt>
                <c:pt idx="62">
                  <c:v>1273.9402966213227</c:v>
                </c:pt>
                <c:pt idx="63">
                  <c:v>1290.1265990522365</c:v>
                </c:pt>
                <c:pt idx="64">
                  <c:v>1331.209812036423</c:v>
                </c:pt>
                <c:pt idx="65">
                  <c:v>1336.0001480093138</c:v>
                </c:pt>
                <c:pt idx="66">
                  <c:v>1369.6100995310353</c:v>
                </c:pt>
                <c:pt idx="67">
                  <c:v>1391.7709408599721</c:v>
                </c:pt>
                <c:pt idx="68">
                  <c:v>1399.4929434129745</c:v>
                </c:pt>
                <c:pt idx="69">
                  <c:v>1440.1516890729313</c:v>
                </c:pt>
                <c:pt idx="70">
                  <c:v>1478.0853300746787</c:v>
                </c:pt>
                <c:pt idx="71">
                  <c:v>1491.7449131296107</c:v>
                </c:pt>
                <c:pt idx="72">
                  <c:v>1510.3189315239424</c:v>
                </c:pt>
                <c:pt idx="73">
                  <c:v>1530.8965615684042</c:v>
                </c:pt>
                <c:pt idx="74">
                  <c:v>1543.660695828454</c:v>
                </c:pt>
                <c:pt idx="75">
                  <c:v>1570.2336778337956</c:v>
                </c:pt>
                <c:pt idx="76">
                  <c:v>1590.9605028210142</c:v>
                </c:pt>
                <c:pt idx="77">
                  <c:v>1639.525237973063</c:v>
                </c:pt>
                <c:pt idx="78">
                  <c:v>1642.5078363141165</c:v>
                </c:pt>
                <c:pt idx="79">
                  <c:v>1661.422544190982</c:v>
                </c:pt>
                <c:pt idx="80">
                  <c:v>1673.3909120207472</c:v>
                </c:pt>
                <c:pt idx="81">
                  <c:v>1706.3931467639025</c:v>
                </c:pt>
                <c:pt idx="82">
                  <c:v>1727.4630651305297</c:v>
                </c:pt>
                <c:pt idx="83">
                  <c:v>1744.558909244336</c:v>
                </c:pt>
                <c:pt idx="84">
                  <c:v>1785.9354478985956</c:v>
                </c:pt>
                <c:pt idx="85">
                  <c:v>1805.180074494584</c:v>
                </c:pt>
                <c:pt idx="86">
                  <c:v>1798.0847589410803</c:v>
                </c:pt>
                <c:pt idx="87">
                  <c:v>1799.098004344881</c:v>
                </c:pt>
                <c:pt idx="88">
                  <c:v>1818.3731951613388</c:v>
                </c:pt>
                <c:pt idx="89">
                  <c:v>1804.1660867320709</c:v>
                </c:pt>
                <c:pt idx="90">
                  <c:v>1799.098004344881</c:v>
                </c:pt>
                <c:pt idx="91">
                  <c:v>1782.9008955082584</c:v>
                </c:pt>
                <c:pt idx="92">
                  <c:v>1795.045764333761</c:v>
                </c:pt>
                <c:pt idx="93">
                  <c:v>1772.79372234748</c:v>
                </c:pt>
                <c:pt idx="94">
                  <c:v>1768.7542951207129</c:v>
                </c:pt>
                <c:pt idx="95">
                  <c:v>1749.5938042448217</c:v>
                </c:pt>
                <c:pt idx="96">
                  <c:v>1724.449801663255</c:v>
                </c:pt>
                <c:pt idx="97">
                  <c:v>1702.3858832991964</c:v>
                </c:pt>
              </c:numCache>
            </c:numRef>
          </c:yVal>
          <c:smooth val="0"/>
        </c:ser>
        <c:axId val="43905738"/>
        <c:axId val="59607323"/>
      </c:scatterChart>
      <c:valAx>
        <c:axId val="43905738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607323"/>
        <c:crosses val="autoZero"/>
        <c:crossBetween val="midCat"/>
        <c:dispUnits/>
      </c:valAx>
      <c:valAx>
        <c:axId val="5960732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905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1419-1436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Data!$P$760:$P$857</c:f>
              <c:numCache>
                <c:ptCount val="98"/>
                <c:pt idx="0">
                  <c:v>99.2</c:v>
                </c:pt>
                <c:pt idx="1">
                  <c:v>97.9</c:v>
                </c:pt>
                <c:pt idx="2">
                  <c:v>96.1</c:v>
                </c:pt>
                <c:pt idx="3">
                  <c:v>97.8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98.3</c:v>
                </c:pt>
                <c:pt idx="10">
                  <c:v>100</c:v>
                </c:pt>
                <c:pt idx="11">
                  <c:v>99.6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87.4</c:v>
                </c:pt>
                <c:pt idx="19">
                  <c:v>100</c:v>
                </c:pt>
                <c:pt idx="20">
                  <c:v>100</c:v>
                </c:pt>
                <c:pt idx="21">
                  <c:v>90.1</c:v>
                </c:pt>
                <c:pt idx="22">
                  <c:v>88.9</c:v>
                </c:pt>
                <c:pt idx="23">
                  <c:v>86.7</c:v>
                </c:pt>
                <c:pt idx="24">
                  <c:v>85.1</c:v>
                </c:pt>
                <c:pt idx="25">
                  <c:v>84.3</c:v>
                </c:pt>
                <c:pt idx="26">
                  <c:v>84.8</c:v>
                </c:pt>
                <c:pt idx="27">
                  <c:v>86.1</c:v>
                </c:pt>
                <c:pt idx="28">
                  <c:v>87.1</c:v>
                </c:pt>
                <c:pt idx="29">
                  <c:v>87.1</c:v>
                </c:pt>
                <c:pt idx="30">
                  <c:v>87.4</c:v>
                </c:pt>
                <c:pt idx="31">
                  <c:v>88.3</c:v>
                </c:pt>
                <c:pt idx="32">
                  <c:v>88.7</c:v>
                </c:pt>
                <c:pt idx="33">
                  <c:v>88.4</c:v>
                </c:pt>
                <c:pt idx="34">
                  <c:v>88.2</c:v>
                </c:pt>
                <c:pt idx="35">
                  <c:v>88.1</c:v>
                </c:pt>
                <c:pt idx="36">
                  <c:v>89.5</c:v>
                </c:pt>
                <c:pt idx="37">
                  <c:v>89.9</c:v>
                </c:pt>
                <c:pt idx="38">
                  <c:v>91.9</c:v>
                </c:pt>
                <c:pt idx="39">
                  <c:v>92.4</c:v>
                </c:pt>
                <c:pt idx="40">
                  <c:v>92.4</c:v>
                </c:pt>
                <c:pt idx="41">
                  <c:v>92.1</c:v>
                </c:pt>
                <c:pt idx="42">
                  <c:v>93.3</c:v>
                </c:pt>
                <c:pt idx="43">
                  <c:v>95.6</c:v>
                </c:pt>
                <c:pt idx="44">
                  <c:v>96.1</c:v>
                </c:pt>
                <c:pt idx="45">
                  <c:v>96.1</c:v>
                </c:pt>
                <c:pt idx="46">
                  <c:v>99.2</c:v>
                </c:pt>
                <c:pt idx="47">
                  <c:v>99.5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99.9</c:v>
                </c:pt>
                <c:pt idx="53">
                  <c:v>98.4</c:v>
                </c:pt>
                <c:pt idx="54">
                  <c:v>98.4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</c:numCache>
            </c:numRef>
          </c:xVal>
          <c:yVal>
            <c:numRef>
              <c:f>Data!$AG$760:$AG$857</c:f>
              <c:numCache>
                <c:ptCount val="98"/>
                <c:pt idx="0">
                  <c:v>163.54464847386643</c:v>
                </c:pt>
                <c:pt idx="1">
                  <c:v>181.87218028529287</c:v>
                </c:pt>
                <c:pt idx="2">
                  <c:v>219.4867771083143</c:v>
                </c:pt>
                <c:pt idx="3">
                  <c:v>266.53526210016673</c:v>
                </c:pt>
                <c:pt idx="4">
                  <c:v>314.69922766067765</c:v>
                </c:pt>
                <c:pt idx="5">
                  <c:v>335.06266580767397</c:v>
                </c:pt>
                <c:pt idx="6">
                  <c:v>329.1181695622397</c:v>
                </c:pt>
                <c:pt idx="7">
                  <c:v>363.1441808537161</c:v>
                </c:pt>
                <c:pt idx="8">
                  <c:v>396.45432421025606</c:v>
                </c:pt>
                <c:pt idx="9">
                  <c:v>421.31031380500934</c:v>
                </c:pt>
                <c:pt idx="10">
                  <c:v>427.3211987882654</c:v>
                </c:pt>
                <c:pt idx="11">
                  <c:v>460.8902997427081</c:v>
                </c:pt>
                <c:pt idx="12">
                  <c:v>488.5358941973498</c:v>
                </c:pt>
                <c:pt idx="13">
                  <c:v>510.1982376275887</c:v>
                </c:pt>
                <c:pt idx="14">
                  <c:v>506.72846295415957</c:v>
                </c:pt>
                <c:pt idx="15">
                  <c:v>539.7500064992486</c:v>
                </c:pt>
                <c:pt idx="16">
                  <c:v>547.5901693018687</c:v>
                </c:pt>
                <c:pt idx="17">
                  <c:v>551.9490159448809</c:v>
                </c:pt>
                <c:pt idx="18">
                  <c:v>569.4073187352124</c:v>
                </c:pt>
                <c:pt idx="19">
                  <c:v>579.8999457737386</c:v>
                </c:pt>
                <c:pt idx="20">
                  <c:v>579.0250536208754</c:v>
                </c:pt>
                <c:pt idx="21">
                  <c:v>585.1512352995993</c:v>
                </c:pt>
                <c:pt idx="22">
                  <c:v>615.8501208473305</c:v>
                </c:pt>
                <c:pt idx="23">
                  <c:v>635.2048139671324</c:v>
                </c:pt>
                <c:pt idx="24">
                  <c:v>654.6047240517036</c:v>
                </c:pt>
                <c:pt idx="25">
                  <c:v>679.3612494226215</c:v>
                </c:pt>
                <c:pt idx="26">
                  <c:v>700.6400311714411</c:v>
                </c:pt>
                <c:pt idx="27">
                  <c:v>744.2542563739053</c:v>
                </c:pt>
                <c:pt idx="28">
                  <c:v>750.5036018861357</c:v>
                </c:pt>
                <c:pt idx="29">
                  <c:v>761.2277196998918</c:v>
                </c:pt>
                <c:pt idx="30">
                  <c:v>776.4439670131577</c:v>
                </c:pt>
                <c:pt idx="31">
                  <c:v>792.5857365530164</c:v>
                </c:pt>
                <c:pt idx="32">
                  <c:v>817.757689963723</c:v>
                </c:pt>
                <c:pt idx="33">
                  <c:v>813.2570983496623</c:v>
                </c:pt>
                <c:pt idx="34">
                  <c:v>830.3723387299797</c:v>
                </c:pt>
                <c:pt idx="35">
                  <c:v>853.8505061195129</c:v>
                </c:pt>
                <c:pt idx="36">
                  <c:v>879.2091444632641</c:v>
                </c:pt>
                <c:pt idx="37">
                  <c:v>902.8259944836699</c:v>
                </c:pt>
                <c:pt idx="38">
                  <c:v>923.7739602240216</c:v>
                </c:pt>
                <c:pt idx="39">
                  <c:v>938.3776881387872</c:v>
                </c:pt>
                <c:pt idx="40">
                  <c:v>943.8607142579484</c:v>
                </c:pt>
                <c:pt idx="41">
                  <c:v>952.0920476574586</c:v>
                </c:pt>
                <c:pt idx="42">
                  <c:v>983.2620404979638</c:v>
                </c:pt>
                <c:pt idx="43">
                  <c:v>1005.3350449917484</c:v>
                </c:pt>
                <c:pt idx="44">
                  <c:v>1009.9409819287035</c:v>
                </c:pt>
                <c:pt idx="45">
                  <c:v>1024.6971716814219</c:v>
                </c:pt>
                <c:pt idx="46">
                  <c:v>1061.7027760869844</c:v>
                </c:pt>
                <c:pt idx="47">
                  <c:v>1075.62250472525</c:v>
                </c:pt>
                <c:pt idx="48">
                  <c:v>1085.8451558240213</c:v>
                </c:pt>
                <c:pt idx="49">
                  <c:v>1099.805446767814</c:v>
                </c:pt>
                <c:pt idx="50">
                  <c:v>1134.3415112027628</c:v>
                </c:pt>
                <c:pt idx="51">
                  <c:v>1135.276914742175</c:v>
                </c:pt>
                <c:pt idx="52">
                  <c:v>1138.0837577411596</c:v>
                </c:pt>
                <c:pt idx="53">
                  <c:v>1151.1949176008063</c:v>
                </c:pt>
                <c:pt idx="54">
                  <c:v>1160.5727222677644</c:v>
                </c:pt>
                <c:pt idx="55">
                  <c:v>1178.4197808624497</c:v>
                </c:pt>
                <c:pt idx="56">
                  <c:v>1189.7114025032868</c:v>
                </c:pt>
                <c:pt idx="57">
                  <c:v>1208.5649595629493</c:v>
                </c:pt>
                <c:pt idx="58">
                  <c:v>1225.569837539947</c:v>
                </c:pt>
                <c:pt idx="59">
                  <c:v>1240.7145740330036</c:v>
                </c:pt>
                <c:pt idx="60">
                  <c:v>1235.97887610827</c:v>
                </c:pt>
                <c:pt idx="61">
                  <c:v>1254.9378938576995</c:v>
                </c:pt>
                <c:pt idx="62">
                  <c:v>1273.9402966213227</c:v>
                </c:pt>
                <c:pt idx="63">
                  <c:v>1290.1265990522365</c:v>
                </c:pt>
                <c:pt idx="64">
                  <c:v>1331.209812036423</c:v>
                </c:pt>
                <c:pt idx="65">
                  <c:v>1336.0001480093138</c:v>
                </c:pt>
                <c:pt idx="66">
                  <c:v>1369.6100995310353</c:v>
                </c:pt>
                <c:pt idx="67">
                  <c:v>1391.7709408599721</c:v>
                </c:pt>
                <c:pt idx="68">
                  <c:v>1399.4929434129745</c:v>
                </c:pt>
                <c:pt idx="69">
                  <c:v>1440.1516890729313</c:v>
                </c:pt>
                <c:pt idx="70">
                  <c:v>1478.0853300746787</c:v>
                </c:pt>
                <c:pt idx="71">
                  <c:v>1491.7449131296107</c:v>
                </c:pt>
                <c:pt idx="72">
                  <c:v>1510.3189315239424</c:v>
                </c:pt>
                <c:pt idx="73">
                  <c:v>1530.8965615684042</c:v>
                </c:pt>
                <c:pt idx="74">
                  <c:v>1543.660695828454</c:v>
                </c:pt>
                <c:pt idx="75">
                  <c:v>1570.2336778337956</c:v>
                </c:pt>
                <c:pt idx="76">
                  <c:v>1590.9605028210142</c:v>
                </c:pt>
                <c:pt idx="77">
                  <c:v>1639.525237973063</c:v>
                </c:pt>
                <c:pt idx="78">
                  <c:v>1642.5078363141165</c:v>
                </c:pt>
                <c:pt idx="79">
                  <c:v>1661.422544190982</c:v>
                </c:pt>
                <c:pt idx="80">
                  <c:v>1673.3909120207472</c:v>
                </c:pt>
                <c:pt idx="81">
                  <c:v>1706.3931467639025</c:v>
                </c:pt>
                <c:pt idx="82">
                  <c:v>1727.4630651305297</c:v>
                </c:pt>
                <c:pt idx="83">
                  <c:v>1744.558909244336</c:v>
                </c:pt>
                <c:pt idx="84">
                  <c:v>1785.9354478985956</c:v>
                </c:pt>
                <c:pt idx="85">
                  <c:v>1805.180074494584</c:v>
                </c:pt>
                <c:pt idx="86">
                  <c:v>1798.0847589410803</c:v>
                </c:pt>
                <c:pt idx="87">
                  <c:v>1799.098004344881</c:v>
                </c:pt>
                <c:pt idx="88">
                  <c:v>1818.3731951613388</c:v>
                </c:pt>
                <c:pt idx="89">
                  <c:v>1804.1660867320709</c:v>
                </c:pt>
                <c:pt idx="90">
                  <c:v>1799.098004344881</c:v>
                </c:pt>
                <c:pt idx="91">
                  <c:v>1782.9008955082584</c:v>
                </c:pt>
                <c:pt idx="92">
                  <c:v>1795.045764333761</c:v>
                </c:pt>
                <c:pt idx="93">
                  <c:v>1772.79372234748</c:v>
                </c:pt>
                <c:pt idx="94">
                  <c:v>1768.7542951207129</c:v>
                </c:pt>
                <c:pt idx="95">
                  <c:v>1749.5938042448217</c:v>
                </c:pt>
                <c:pt idx="96">
                  <c:v>1724.449801663255</c:v>
                </c:pt>
                <c:pt idx="97">
                  <c:v>1702.3858832991964</c:v>
                </c:pt>
              </c:numCache>
            </c:numRef>
          </c:yVal>
          <c:smooth val="0"/>
        </c:ser>
        <c:axId val="66703860"/>
        <c:axId val="63463829"/>
      </c:scatterChart>
      <c:valAx>
        <c:axId val="6670386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463829"/>
        <c:crosses val="autoZero"/>
        <c:crossBetween val="midCat"/>
        <c:dispUnits/>
        <c:majorUnit val="10"/>
      </c:valAx>
      <c:valAx>
        <c:axId val="6346382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703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1419-1436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Data!$Q$760:$Q$857</c:f>
              <c:numCache>
                <c:ptCount val="98"/>
                <c:pt idx="0">
                  <c:v>39.5</c:v>
                </c:pt>
                <c:pt idx="1">
                  <c:v>33.8</c:v>
                </c:pt>
                <c:pt idx="2">
                  <c:v>35.1</c:v>
                </c:pt>
                <c:pt idx="3">
                  <c:v>31.6</c:v>
                </c:pt>
                <c:pt idx="4">
                  <c:v>39.6</c:v>
                </c:pt>
                <c:pt idx="5">
                  <c:v>38.1</c:v>
                </c:pt>
                <c:pt idx="6">
                  <c:v>40.1</c:v>
                </c:pt>
                <c:pt idx="7">
                  <c:v>37.6</c:v>
                </c:pt>
                <c:pt idx="8">
                  <c:v>41.9</c:v>
                </c:pt>
                <c:pt idx="9">
                  <c:v>39.9</c:v>
                </c:pt>
                <c:pt idx="10">
                  <c:v>43.5</c:v>
                </c:pt>
                <c:pt idx="11">
                  <c:v>43.6</c:v>
                </c:pt>
                <c:pt idx="12">
                  <c:v>47</c:v>
                </c:pt>
                <c:pt idx="13">
                  <c:v>44.9</c:v>
                </c:pt>
                <c:pt idx="14">
                  <c:v>46.9</c:v>
                </c:pt>
                <c:pt idx="15">
                  <c:v>46.5</c:v>
                </c:pt>
                <c:pt idx="16">
                  <c:v>51.6</c:v>
                </c:pt>
                <c:pt idx="17">
                  <c:v>47</c:v>
                </c:pt>
                <c:pt idx="18">
                  <c:v>48.5</c:v>
                </c:pt>
                <c:pt idx="19">
                  <c:v>50.4</c:v>
                </c:pt>
                <c:pt idx="20">
                  <c:v>49.6</c:v>
                </c:pt>
                <c:pt idx="21">
                  <c:v>44.1</c:v>
                </c:pt>
                <c:pt idx="22">
                  <c:v>54.9</c:v>
                </c:pt>
                <c:pt idx="23">
                  <c:v>56.3</c:v>
                </c:pt>
                <c:pt idx="24">
                  <c:v>60.4</c:v>
                </c:pt>
                <c:pt idx="25">
                  <c:v>61.4</c:v>
                </c:pt>
                <c:pt idx="26">
                  <c:v>66.4</c:v>
                </c:pt>
                <c:pt idx="27">
                  <c:v>65.9</c:v>
                </c:pt>
                <c:pt idx="28">
                  <c:v>70.9</c:v>
                </c:pt>
                <c:pt idx="29">
                  <c:v>67.4</c:v>
                </c:pt>
                <c:pt idx="30">
                  <c:v>68</c:v>
                </c:pt>
                <c:pt idx="31">
                  <c:v>70.6</c:v>
                </c:pt>
                <c:pt idx="32">
                  <c:v>74.2</c:v>
                </c:pt>
                <c:pt idx="33">
                  <c:v>65.9</c:v>
                </c:pt>
                <c:pt idx="34">
                  <c:v>69.4</c:v>
                </c:pt>
                <c:pt idx="35">
                  <c:v>69.4</c:v>
                </c:pt>
                <c:pt idx="36">
                  <c:v>70.1</c:v>
                </c:pt>
                <c:pt idx="37">
                  <c:v>65.8</c:v>
                </c:pt>
                <c:pt idx="38">
                  <c:v>67.7</c:v>
                </c:pt>
                <c:pt idx="39">
                  <c:v>67.6</c:v>
                </c:pt>
                <c:pt idx="40">
                  <c:v>70.4</c:v>
                </c:pt>
                <c:pt idx="41">
                  <c:v>66.5</c:v>
                </c:pt>
                <c:pt idx="42">
                  <c:v>70.9</c:v>
                </c:pt>
                <c:pt idx="43">
                  <c:v>68.8</c:v>
                </c:pt>
                <c:pt idx="44">
                  <c:v>72.4</c:v>
                </c:pt>
                <c:pt idx="45">
                  <c:v>68.9</c:v>
                </c:pt>
                <c:pt idx="46">
                  <c:v>70.9</c:v>
                </c:pt>
                <c:pt idx="47">
                  <c:v>66.9</c:v>
                </c:pt>
                <c:pt idx="48">
                  <c:v>69.8</c:v>
                </c:pt>
                <c:pt idx="49">
                  <c:v>65.5</c:v>
                </c:pt>
                <c:pt idx="50">
                  <c:v>69.9</c:v>
                </c:pt>
                <c:pt idx="51">
                  <c:v>65.4</c:v>
                </c:pt>
                <c:pt idx="52">
                  <c:v>67.4</c:v>
                </c:pt>
                <c:pt idx="53">
                  <c:v>67.4</c:v>
                </c:pt>
                <c:pt idx="54">
                  <c:v>70.9</c:v>
                </c:pt>
                <c:pt idx="55">
                  <c:v>69.9</c:v>
                </c:pt>
                <c:pt idx="56">
                  <c:v>71.9</c:v>
                </c:pt>
                <c:pt idx="57">
                  <c:v>69.4</c:v>
                </c:pt>
                <c:pt idx="58">
                  <c:v>73.7</c:v>
                </c:pt>
                <c:pt idx="59">
                  <c:v>73</c:v>
                </c:pt>
                <c:pt idx="60">
                  <c:v>71.4</c:v>
                </c:pt>
                <c:pt idx="61">
                  <c:v>70.9</c:v>
                </c:pt>
                <c:pt idx="62">
                  <c:v>74.8</c:v>
                </c:pt>
                <c:pt idx="63">
                  <c:v>71.4</c:v>
                </c:pt>
                <c:pt idx="64">
                  <c:v>73.4</c:v>
                </c:pt>
                <c:pt idx="65">
                  <c:v>68.5</c:v>
                </c:pt>
                <c:pt idx="66">
                  <c:v>70.4</c:v>
                </c:pt>
                <c:pt idx="67">
                  <c:v>66.9</c:v>
                </c:pt>
                <c:pt idx="68">
                  <c:v>70.8</c:v>
                </c:pt>
                <c:pt idx="69">
                  <c:v>68.9</c:v>
                </c:pt>
                <c:pt idx="70">
                  <c:v>61.9</c:v>
                </c:pt>
                <c:pt idx="71">
                  <c:v>58.9</c:v>
                </c:pt>
                <c:pt idx="72">
                  <c:v>58.5</c:v>
                </c:pt>
                <c:pt idx="73">
                  <c:v>56.6</c:v>
                </c:pt>
                <c:pt idx="74">
                  <c:v>59.9</c:v>
                </c:pt>
                <c:pt idx="75">
                  <c:v>58.1</c:v>
                </c:pt>
                <c:pt idx="76">
                  <c:v>63.3</c:v>
                </c:pt>
                <c:pt idx="77">
                  <c:v>57.9</c:v>
                </c:pt>
                <c:pt idx="78">
                  <c:v>55.4</c:v>
                </c:pt>
                <c:pt idx="79">
                  <c:v>57.1</c:v>
                </c:pt>
                <c:pt idx="80">
                  <c:v>61.1</c:v>
                </c:pt>
                <c:pt idx="81">
                  <c:v>56.8</c:v>
                </c:pt>
                <c:pt idx="82">
                  <c:v>58.5</c:v>
                </c:pt>
                <c:pt idx="83">
                  <c:v>56.4</c:v>
                </c:pt>
                <c:pt idx="84">
                  <c:v>55.4</c:v>
                </c:pt>
                <c:pt idx="85">
                  <c:v>54.9</c:v>
                </c:pt>
                <c:pt idx="86">
                  <c:v>58.4</c:v>
                </c:pt>
                <c:pt idx="87">
                  <c:v>56.7</c:v>
                </c:pt>
                <c:pt idx="88">
                  <c:v>60.7</c:v>
                </c:pt>
                <c:pt idx="89">
                  <c:v>62.1</c:v>
                </c:pt>
                <c:pt idx="90">
                  <c:v>74.1</c:v>
                </c:pt>
                <c:pt idx="91">
                  <c:v>70.4</c:v>
                </c:pt>
                <c:pt idx="92">
                  <c:v>74.1</c:v>
                </c:pt>
                <c:pt idx="93">
                  <c:v>71.5</c:v>
                </c:pt>
                <c:pt idx="94">
                  <c:v>74.5</c:v>
                </c:pt>
                <c:pt idx="95">
                  <c:v>71.3</c:v>
                </c:pt>
                <c:pt idx="96">
                  <c:v>72.4</c:v>
                </c:pt>
                <c:pt idx="97">
                  <c:v>70.9</c:v>
                </c:pt>
              </c:numCache>
            </c:numRef>
          </c:xVal>
          <c:yVal>
            <c:numRef>
              <c:f>Data!$AG$760:$AG$857</c:f>
              <c:numCache>
                <c:ptCount val="98"/>
                <c:pt idx="0">
                  <c:v>163.54464847386643</c:v>
                </c:pt>
                <c:pt idx="1">
                  <c:v>181.87218028529287</c:v>
                </c:pt>
                <c:pt idx="2">
                  <c:v>219.4867771083143</c:v>
                </c:pt>
                <c:pt idx="3">
                  <c:v>266.53526210016673</c:v>
                </c:pt>
                <c:pt idx="4">
                  <c:v>314.69922766067765</c:v>
                </c:pt>
                <c:pt idx="5">
                  <c:v>335.06266580767397</c:v>
                </c:pt>
                <c:pt idx="6">
                  <c:v>329.1181695622397</c:v>
                </c:pt>
                <c:pt idx="7">
                  <c:v>363.1441808537161</c:v>
                </c:pt>
                <c:pt idx="8">
                  <c:v>396.45432421025606</c:v>
                </c:pt>
                <c:pt idx="9">
                  <c:v>421.31031380500934</c:v>
                </c:pt>
                <c:pt idx="10">
                  <c:v>427.3211987882654</c:v>
                </c:pt>
                <c:pt idx="11">
                  <c:v>460.8902997427081</c:v>
                </c:pt>
                <c:pt idx="12">
                  <c:v>488.5358941973498</c:v>
                </c:pt>
                <c:pt idx="13">
                  <c:v>510.1982376275887</c:v>
                </c:pt>
                <c:pt idx="14">
                  <c:v>506.72846295415957</c:v>
                </c:pt>
                <c:pt idx="15">
                  <c:v>539.7500064992486</c:v>
                </c:pt>
                <c:pt idx="16">
                  <c:v>547.5901693018687</c:v>
                </c:pt>
                <c:pt idx="17">
                  <c:v>551.9490159448809</c:v>
                </c:pt>
                <c:pt idx="18">
                  <c:v>569.4073187352124</c:v>
                </c:pt>
                <c:pt idx="19">
                  <c:v>579.8999457737386</c:v>
                </c:pt>
                <c:pt idx="20">
                  <c:v>579.0250536208754</c:v>
                </c:pt>
                <c:pt idx="21">
                  <c:v>585.1512352995993</c:v>
                </c:pt>
                <c:pt idx="22">
                  <c:v>615.8501208473305</c:v>
                </c:pt>
                <c:pt idx="23">
                  <c:v>635.2048139671324</c:v>
                </c:pt>
                <c:pt idx="24">
                  <c:v>654.6047240517036</c:v>
                </c:pt>
                <c:pt idx="25">
                  <c:v>679.3612494226215</c:v>
                </c:pt>
                <c:pt idx="26">
                  <c:v>700.6400311714411</c:v>
                </c:pt>
                <c:pt idx="27">
                  <c:v>744.2542563739053</c:v>
                </c:pt>
                <c:pt idx="28">
                  <c:v>750.5036018861357</c:v>
                </c:pt>
                <c:pt idx="29">
                  <c:v>761.2277196998918</c:v>
                </c:pt>
                <c:pt idx="30">
                  <c:v>776.4439670131577</c:v>
                </c:pt>
                <c:pt idx="31">
                  <c:v>792.5857365530164</c:v>
                </c:pt>
                <c:pt idx="32">
                  <c:v>817.757689963723</c:v>
                </c:pt>
                <c:pt idx="33">
                  <c:v>813.2570983496623</c:v>
                </c:pt>
                <c:pt idx="34">
                  <c:v>830.3723387299797</c:v>
                </c:pt>
                <c:pt idx="35">
                  <c:v>853.8505061195129</c:v>
                </c:pt>
                <c:pt idx="36">
                  <c:v>879.2091444632641</c:v>
                </c:pt>
                <c:pt idx="37">
                  <c:v>902.8259944836699</c:v>
                </c:pt>
                <c:pt idx="38">
                  <c:v>923.7739602240216</c:v>
                </c:pt>
                <c:pt idx="39">
                  <c:v>938.3776881387872</c:v>
                </c:pt>
                <c:pt idx="40">
                  <c:v>943.8607142579484</c:v>
                </c:pt>
                <c:pt idx="41">
                  <c:v>952.0920476574586</c:v>
                </c:pt>
                <c:pt idx="42">
                  <c:v>983.2620404979638</c:v>
                </c:pt>
                <c:pt idx="43">
                  <c:v>1005.3350449917484</c:v>
                </c:pt>
                <c:pt idx="44">
                  <c:v>1009.9409819287035</c:v>
                </c:pt>
                <c:pt idx="45">
                  <c:v>1024.6971716814219</c:v>
                </c:pt>
                <c:pt idx="46">
                  <c:v>1061.7027760869844</c:v>
                </c:pt>
                <c:pt idx="47">
                  <c:v>1075.62250472525</c:v>
                </c:pt>
                <c:pt idx="48">
                  <c:v>1085.8451558240213</c:v>
                </c:pt>
                <c:pt idx="49">
                  <c:v>1099.805446767814</c:v>
                </c:pt>
                <c:pt idx="50">
                  <c:v>1134.3415112027628</c:v>
                </c:pt>
                <c:pt idx="51">
                  <c:v>1135.276914742175</c:v>
                </c:pt>
                <c:pt idx="52">
                  <c:v>1138.0837577411596</c:v>
                </c:pt>
                <c:pt idx="53">
                  <c:v>1151.1949176008063</c:v>
                </c:pt>
                <c:pt idx="54">
                  <c:v>1160.5727222677644</c:v>
                </c:pt>
                <c:pt idx="55">
                  <c:v>1178.4197808624497</c:v>
                </c:pt>
                <c:pt idx="56">
                  <c:v>1189.7114025032868</c:v>
                </c:pt>
                <c:pt idx="57">
                  <c:v>1208.5649595629493</c:v>
                </c:pt>
                <c:pt idx="58">
                  <c:v>1225.569837539947</c:v>
                </c:pt>
                <c:pt idx="59">
                  <c:v>1240.7145740330036</c:v>
                </c:pt>
                <c:pt idx="60">
                  <c:v>1235.97887610827</c:v>
                </c:pt>
                <c:pt idx="61">
                  <c:v>1254.9378938576995</c:v>
                </c:pt>
                <c:pt idx="62">
                  <c:v>1273.9402966213227</c:v>
                </c:pt>
                <c:pt idx="63">
                  <c:v>1290.1265990522365</c:v>
                </c:pt>
                <c:pt idx="64">
                  <c:v>1331.209812036423</c:v>
                </c:pt>
                <c:pt idx="65">
                  <c:v>1336.0001480093138</c:v>
                </c:pt>
                <c:pt idx="66">
                  <c:v>1369.6100995310353</c:v>
                </c:pt>
                <c:pt idx="67">
                  <c:v>1391.7709408599721</c:v>
                </c:pt>
                <c:pt idx="68">
                  <c:v>1399.4929434129745</c:v>
                </c:pt>
                <c:pt idx="69">
                  <c:v>1440.1516890729313</c:v>
                </c:pt>
                <c:pt idx="70">
                  <c:v>1478.0853300746787</c:v>
                </c:pt>
                <c:pt idx="71">
                  <c:v>1491.7449131296107</c:v>
                </c:pt>
                <c:pt idx="72">
                  <c:v>1510.3189315239424</c:v>
                </c:pt>
                <c:pt idx="73">
                  <c:v>1530.8965615684042</c:v>
                </c:pt>
                <c:pt idx="74">
                  <c:v>1543.660695828454</c:v>
                </c:pt>
                <c:pt idx="75">
                  <c:v>1570.2336778337956</c:v>
                </c:pt>
                <c:pt idx="76">
                  <c:v>1590.9605028210142</c:v>
                </c:pt>
                <c:pt idx="77">
                  <c:v>1639.525237973063</c:v>
                </c:pt>
                <c:pt idx="78">
                  <c:v>1642.5078363141165</c:v>
                </c:pt>
                <c:pt idx="79">
                  <c:v>1661.422544190982</c:v>
                </c:pt>
                <c:pt idx="80">
                  <c:v>1673.3909120207472</c:v>
                </c:pt>
                <c:pt idx="81">
                  <c:v>1706.3931467639025</c:v>
                </c:pt>
                <c:pt idx="82">
                  <c:v>1727.4630651305297</c:v>
                </c:pt>
                <c:pt idx="83">
                  <c:v>1744.558909244336</c:v>
                </c:pt>
                <c:pt idx="84">
                  <c:v>1785.9354478985956</c:v>
                </c:pt>
                <c:pt idx="85">
                  <c:v>1805.180074494584</c:v>
                </c:pt>
                <c:pt idx="86">
                  <c:v>1798.0847589410803</c:v>
                </c:pt>
                <c:pt idx="87">
                  <c:v>1799.098004344881</c:v>
                </c:pt>
                <c:pt idx="88">
                  <c:v>1818.3731951613388</c:v>
                </c:pt>
                <c:pt idx="89">
                  <c:v>1804.1660867320709</c:v>
                </c:pt>
                <c:pt idx="90">
                  <c:v>1799.098004344881</c:v>
                </c:pt>
                <c:pt idx="91">
                  <c:v>1782.9008955082584</c:v>
                </c:pt>
                <c:pt idx="92">
                  <c:v>1795.045764333761</c:v>
                </c:pt>
                <c:pt idx="93">
                  <c:v>1772.79372234748</c:v>
                </c:pt>
                <c:pt idx="94">
                  <c:v>1768.7542951207129</c:v>
                </c:pt>
                <c:pt idx="95">
                  <c:v>1749.5938042448217</c:v>
                </c:pt>
                <c:pt idx="96">
                  <c:v>1724.449801663255</c:v>
                </c:pt>
                <c:pt idx="97">
                  <c:v>1702.3858832991964</c:v>
                </c:pt>
              </c:numCache>
            </c:numRef>
          </c:yVal>
          <c:smooth val="0"/>
        </c:ser>
        <c:axId val="34303550"/>
        <c:axId val="40296495"/>
      </c:scatterChart>
      <c:valAx>
        <c:axId val="34303550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296495"/>
        <c:crosses val="autoZero"/>
        <c:crossBetween val="midCat"/>
        <c:dispUnits/>
      </c:valAx>
      <c:valAx>
        <c:axId val="4029649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303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1419-1436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Data!$AB$760:$AB$857</c:f>
              <c:numCache>
                <c:ptCount val="98"/>
                <c:pt idx="0">
                  <c:v>319.6528333333334</c:v>
                </c:pt>
                <c:pt idx="1">
                  <c:v>335.40583333333336</c:v>
                </c:pt>
                <c:pt idx="2">
                  <c:v>342.98216666666667</c:v>
                </c:pt>
                <c:pt idx="3">
                  <c:v>358.7153333333333</c:v>
                </c:pt>
                <c:pt idx="4">
                  <c:v>382.635</c:v>
                </c:pt>
                <c:pt idx="5">
                  <c:v>414.7211666666667</c:v>
                </c:pt>
                <c:pt idx="6">
                  <c:v>438.62100000000004</c:v>
                </c:pt>
                <c:pt idx="7">
                  <c:v>446.1875</c:v>
                </c:pt>
                <c:pt idx="8">
                  <c:v>437.4405</c:v>
                </c:pt>
                <c:pt idx="9">
                  <c:v>404.1934999999999</c:v>
                </c:pt>
                <c:pt idx="10">
                  <c:v>354.5933333333333</c:v>
                </c:pt>
                <c:pt idx="11">
                  <c:v>304.99333333333334</c:v>
                </c:pt>
                <c:pt idx="12">
                  <c:v>255.413</c:v>
                </c:pt>
                <c:pt idx="13">
                  <c:v>213.9991666666667</c:v>
                </c:pt>
                <c:pt idx="14">
                  <c:v>188.899</c:v>
                </c:pt>
                <c:pt idx="15">
                  <c:v>180.13216666666665</c:v>
                </c:pt>
                <c:pt idx="16">
                  <c:v>171.38516666666666</c:v>
                </c:pt>
                <c:pt idx="17">
                  <c:v>162.638</c:v>
                </c:pt>
                <c:pt idx="18">
                  <c:v>170.2045</c:v>
                </c:pt>
                <c:pt idx="19">
                  <c:v>177.77116666666666</c:v>
                </c:pt>
                <c:pt idx="20">
                  <c:v>185.3575</c:v>
                </c:pt>
                <c:pt idx="21">
                  <c:v>184.77699999999996</c:v>
                </c:pt>
                <c:pt idx="22">
                  <c:v>184.17683333333332</c:v>
                </c:pt>
                <c:pt idx="23">
                  <c:v>191.7435</c:v>
                </c:pt>
                <c:pt idx="24">
                  <c:v>182.99649999999997</c:v>
                </c:pt>
                <c:pt idx="25">
                  <c:v>182.40616666666665</c:v>
                </c:pt>
                <c:pt idx="26">
                  <c:v>181.806</c:v>
                </c:pt>
                <c:pt idx="27">
                  <c:v>189.38250000000002</c:v>
                </c:pt>
                <c:pt idx="28">
                  <c:v>196.96883333333332</c:v>
                </c:pt>
                <c:pt idx="29">
                  <c:v>196.3785</c:v>
                </c:pt>
                <c:pt idx="30">
                  <c:v>212.11166666666665</c:v>
                </c:pt>
                <c:pt idx="31">
                  <c:v>211.53133333333332</c:v>
                </c:pt>
                <c:pt idx="32">
                  <c:v>210.95083333333335</c:v>
                </c:pt>
                <c:pt idx="33">
                  <c:v>210.35066666666668</c:v>
                </c:pt>
                <c:pt idx="34">
                  <c:v>209.7505</c:v>
                </c:pt>
                <c:pt idx="35">
                  <c:v>209.17016666666666</c:v>
                </c:pt>
                <c:pt idx="36">
                  <c:v>208.58966666666666</c:v>
                </c:pt>
                <c:pt idx="37">
                  <c:v>207.98950000000002</c:v>
                </c:pt>
                <c:pt idx="38">
                  <c:v>207.3895</c:v>
                </c:pt>
                <c:pt idx="39">
                  <c:v>198.64250000000004</c:v>
                </c:pt>
                <c:pt idx="40">
                  <c:v>206.22866666666667</c:v>
                </c:pt>
                <c:pt idx="41">
                  <c:v>213.79516666666666</c:v>
                </c:pt>
                <c:pt idx="42">
                  <c:v>213.19516666666667</c:v>
                </c:pt>
                <c:pt idx="43">
                  <c:v>220.78150000000002</c:v>
                </c:pt>
                <c:pt idx="44">
                  <c:v>236.53433333333336</c:v>
                </c:pt>
                <c:pt idx="45">
                  <c:v>235.93416666666667</c:v>
                </c:pt>
                <c:pt idx="46">
                  <c:v>235.33416666666665</c:v>
                </c:pt>
                <c:pt idx="47">
                  <c:v>234.75383333333332</c:v>
                </c:pt>
                <c:pt idx="48">
                  <c:v>234.17333333333332</c:v>
                </c:pt>
                <c:pt idx="49">
                  <c:v>233.57316666666668</c:v>
                </c:pt>
                <c:pt idx="50">
                  <c:v>224.80650000000003</c:v>
                </c:pt>
                <c:pt idx="51">
                  <c:v>240.55949999999999</c:v>
                </c:pt>
                <c:pt idx="52">
                  <c:v>248.14566666666667</c:v>
                </c:pt>
                <c:pt idx="53">
                  <c:v>255.7121666666667</c:v>
                </c:pt>
                <c:pt idx="54">
                  <c:v>263.28866666666664</c:v>
                </c:pt>
                <c:pt idx="55">
                  <c:v>270.8748333333333</c:v>
                </c:pt>
                <c:pt idx="56">
                  <c:v>278.45116666666667</c:v>
                </c:pt>
                <c:pt idx="57">
                  <c:v>277.851</c:v>
                </c:pt>
                <c:pt idx="58">
                  <c:v>277.2608333333333</c:v>
                </c:pt>
                <c:pt idx="59">
                  <c:v>276.6803333333333</c:v>
                </c:pt>
                <c:pt idx="60">
                  <c:v>276.0801666666667</c:v>
                </c:pt>
                <c:pt idx="61">
                  <c:v>275.48016666666666</c:v>
                </c:pt>
                <c:pt idx="62">
                  <c:v>266.7331666666667</c:v>
                </c:pt>
                <c:pt idx="63">
                  <c:v>266.1526666666667</c:v>
                </c:pt>
                <c:pt idx="64">
                  <c:v>257.3858333333333</c:v>
                </c:pt>
                <c:pt idx="65">
                  <c:v>256.7858333333333</c:v>
                </c:pt>
                <c:pt idx="66">
                  <c:v>264.3721666666667</c:v>
                </c:pt>
                <c:pt idx="67">
                  <c:v>263.7916666666667</c:v>
                </c:pt>
                <c:pt idx="68">
                  <c:v>279.52483333333333</c:v>
                </c:pt>
                <c:pt idx="69">
                  <c:v>287.0915</c:v>
                </c:pt>
                <c:pt idx="70">
                  <c:v>302.8445</c:v>
                </c:pt>
                <c:pt idx="71">
                  <c:v>310.4306666666667</c:v>
                </c:pt>
                <c:pt idx="72">
                  <c:v>301.66383333333334</c:v>
                </c:pt>
                <c:pt idx="73">
                  <c:v>309.2305</c:v>
                </c:pt>
                <c:pt idx="74">
                  <c:v>300.48333333333335</c:v>
                </c:pt>
                <c:pt idx="75">
                  <c:v>299.9028333333334</c:v>
                </c:pt>
                <c:pt idx="76">
                  <c:v>299.3026666666667</c:v>
                </c:pt>
                <c:pt idx="77">
                  <c:v>290.53599999999994</c:v>
                </c:pt>
                <c:pt idx="78">
                  <c:v>298.12216666666666</c:v>
                </c:pt>
                <c:pt idx="79">
                  <c:v>289.375</c:v>
                </c:pt>
                <c:pt idx="80">
                  <c:v>280.60833333333335</c:v>
                </c:pt>
                <c:pt idx="81">
                  <c:v>271.8515</c:v>
                </c:pt>
                <c:pt idx="82">
                  <c:v>271.271</c:v>
                </c:pt>
                <c:pt idx="83">
                  <c:v>278.8473333333333</c:v>
                </c:pt>
                <c:pt idx="84">
                  <c:v>278.2473333333333</c:v>
                </c:pt>
                <c:pt idx="85">
                  <c:v>285.8238333333333</c:v>
                </c:pt>
                <c:pt idx="86">
                  <c:v>293.41</c:v>
                </c:pt>
                <c:pt idx="87">
                  <c:v>292.8098333333333</c:v>
                </c:pt>
                <c:pt idx="88">
                  <c:v>292.20983333333334</c:v>
                </c:pt>
                <c:pt idx="89">
                  <c:v>283.4628333333333</c:v>
                </c:pt>
                <c:pt idx="90">
                  <c:v>282.8823333333333</c:v>
                </c:pt>
                <c:pt idx="91">
                  <c:v>274.1155</c:v>
                </c:pt>
                <c:pt idx="92">
                  <c:v>273.5155</c:v>
                </c:pt>
                <c:pt idx="93">
                  <c:v>281.10183333333333</c:v>
                </c:pt>
                <c:pt idx="94">
                  <c:v>272.3546666666667</c:v>
                </c:pt>
                <c:pt idx="95">
                  <c:v>271.7545</c:v>
                </c:pt>
                <c:pt idx="96">
                  <c:v>262.9878333333333</c:v>
                </c:pt>
                <c:pt idx="97">
                  <c:v>270.5741666666667</c:v>
                </c:pt>
              </c:numCache>
            </c:numRef>
          </c:xVal>
          <c:yVal>
            <c:numRef>
              <c:f>Data!$AG$760:$AG$857</c:f>
              <c:numCache>
                <c:ptCount val="98"/>
                <c:pt idx="0">
                  <c:v>163.54464847386643</c:v>
                </c:pt>
                <c:pt idx="1">
                  <c:v>181.87218028529287</c:v>
                </c:pt>
                <c:pt idx="2">
                  <c:v>219.4867771083143</c:v>
                </c:pt>
                <c:pt idx="3">
                  <c:v>266.53526210016673</c:v>
                </c:pt>
                <c:pt idx="4">
                  <c:v>314.69922766067765</c:v>
                </c:pt>
                <c:pt idx="5">
                  <c:v>335.06266580767397</c:v>
                </c:pt>
                <c:pt idx="6">
                  <c:v>329.1181695622397</c:v>
                </c:pt>
                <c:pt idx="7">
                  <c:v>363.1441808537161</c:v>
                </c:pt>
                <c:pt idx="8">
                  <c:v>396.45432421025606</c:v>
                </c:pt>
                <c:pt idx="9">
                  <c:v>421.31031380500934</c:v>
                </c:pt>
                <c:pt idx="10">
                  <c:v>427.3211987882654</c:v>
                </c:pt>
                <c:pt idx="11">
                  <c:v>460.8902997427081</c:v>
                </c:pt>
                <c:pt idx="12">
                  <c:v>488.5358941973498</c:v>
                </c:pt>
                <c:pt idx="13">
                  <c:v>510.1982376275887</c:v>
                </c:pt>
                <c:pt idx="14">
                  <c:v>506.72846295415957</c:v>
                </c:pt>
                <c:pt idx="15">
                  <c:v>539.7500064992486</c:v>
                </c:pt>
                <c:pt idx="16">
                  <c:v>547.5901693018687</c:v>
                </c:pt>
                <c:pt idx="17">
                  <c:v>551.9490159448809</c:v>
                </c:pt>
                <c:pt idx="18">
                  <c:v>569.4073187352124</c:v>
                </c:pt>
                <c:pt idx="19">
                  <c:v>579.8999457737386</c:v>
                </c:pt>
                <c:pt idx="20">
                  <c:v>579.0250536208754</c:v>
                </c:pt>
                <c:pt idx="21">
                  <c:v>585.1512352995993</c:v>
                </c:pt>
                <c:pt idx="22">
                  <c:v>615.8501208473305</c:v>
                </c:pt>
                <c:pt idx="23">
                  <c:v>635.2048139671324</c:v>
                </c:pt>
                <c:pt idx="24">
                  <c:v>654.6047240517036</c:v>
                </c:pt>
                <c:pt idx="25">
                  <c:v>679.3612494226215</c:v>
                </c:pt>
                <c:pt idx="26">
                  <c:v>700.6400311714411</c:v>
                </c:pt>
                <c:pt idx="27">
                  <c:v>744.2542563739053</c:v>
                </c:pt>
                <c:pt idx="28">
                  <c:v>750.5036018861357</c:v>
                </c:pt>
                <c:pt idx="29">
                  <c:v>761.2277196998918</c:v>
                </c:pt>
                <c:pt idx="30">
                  <c:v>776.4439670131577</c:v>
                </c:pt>
                <c:pt idx="31">
                  <c:v>792.5857365530164</c:v>
                </c:pt>
                <c:pt idx="32">
                  <c:v>817.757689963723</c:v>
                </c:pt>
                <c:pt idx="33">
                  <c:v>813.2570983496623</c:v>
                </c:pt>
                <c:pt idx="34">
                  <c:v>830.3723387299797</c:v>
                </c:pt>
                <c:pt idx="35">
                  <c:v>853.8505061195129</c:v>
                </c:pt>
                <c:pt idx="36">
                  <c:v>879.2091444632641</c:v>
                </c:pt>
                <c:pt idx="37">
                  <c:v>902.8259944836699</c:v>
                </c:pt>
                <c:pt idx="38">
                  <c:v>923.7739602240216</c:v>
                </c:pt>
                <c:pt idx="39">
                  <c:v>938.3776881387872</c:v>
                </c:pt>
                <c:pt idx="40">
                  <c:v>943.8607142579484</c:v>
                </c:pt>
                <c:pt idx="41">
                  <c:v>952.0920476574586</c:v>
                </c:pt>
                <c:pt idx="42">
                  <c:v>983.2620404979638</c:v>
                </c:pt>
                <c:pt idx="43">
                  <c:v>1005.3350449917484</c:v>
                </c:pt>
                <c:pt idx="44">
                  <c:v>1009.9409819287035</c:v>
                </c:pt>
                <c:pt idx="45">
                  <c:v>1024.6971716814219</c:v>
                </c:pt>
                <c:pt idx="46">
                  <c:v>1061.7027760869844</c:v>
                </c:pt>
                <c:pt idx="47">
                  <c:v>1075.62250472525</c:v>
                </c:pt>
                <c:pt idx="48">
                  <c:v>1085.8451558240213</c:v>
                </c:pt>
                <c:pt idx="49">
                  <c:v>1099.805446767814</c:v>
                </c:pt>
                <c:pt idx="50">
                  <c:v>1134.3415112027628</c:v>
                </c:pt>
                <c:pt idx="51">
                  <c:v>1135.276914742175</c:v>
                </c:pt>
                <c:pt idx="52">
                  <c:v>1138.0837577411596</c:v>
                </c:pt>
                <c:pt idx="53">
                  <c:v>1151.1949176008063</c:v>
                </c:pt>
                <c:pt idx="54">
                  <c:v>1160.5727222677644</c:v>
                </c:pt>
                <c:pt idx="55">
                  <c:v>1178.4197808624497</c:v>
                </c:pt>
                <c:pt idx="56">
                  <c:v>1189.7114025032868</c:v>
                </c:pt>
                <c:pt idx="57">
                  <c:v>1208.5649595629493</c:v>
                </c:pt>
                <c:pt idx="58">
                  <c:v>1225.569837539947</c:v>
                </c:pt>
                <c:pt idx="59">
                  <c:v>1240.7145740330036</c:v>
                </c:pt>
                <c:pt idx="60">
                  <c:v>1235.97887610827</c:v>
                </c:pt>
                <c:pt idx="61">
                  <c:v>1254.9378938576995</c:v>
                </c:pt>
                <c:pt idx="62">
                  <c:v>1273.9402966213227</c:v>
                </c:pt>
                <c:pt idx="63">
                  <c:v>1290.1265990522365</c:v>
                </c:pt>
                <c:pt idx="64">
                  <c:v>1331.209812036423</c:v>
                </c:pt>
                <c:pt idx="65">
                  <c:v>1336.0001480093138</c:v>
                </c:pt>
                <c:pt idx="66">
                  <c:v>1369.6100995310353</c:v>
                </c:pt>
                <c:pt idx="67">
                  <c:v>1391.7709408599721</c:v>
                </c:pt>
                <c:pt idx="68">
                  <c:v>1399.4929434129745</c:v>
                </c:pt>
                <c:pt idx="69">
                  <c:v>1440.1516890729313</c:v>
                </c:pt>
                <c:pt idx="70">
                  <c:v>1478.0853300746787</c:v>
                </c:pt>
                <c:pt idx="71">
                  <c:v>1491.7449131296107</c:v>
                </c:pt>
                <c:pt idx="72">
                  <c:v>1510.3189315239424</c:v>
                </c:pt>
                <c:pt idx="73">
                  <c:v>1530.8965615684042</c:v>
                </c:pt>
                <c:pt idx="74">
                  <c:v>1543.660695828454</c:v>
                </c:pt>
                <c:pt idx="75">
                  <c:v>1570.2336778337956</c:v>
                </c:pt>
                <c:pt idx="76">
                  <c:v>1590.9605028210142</c:v>
                </c:pt>
                <c:pt idx="77">
                  <c:v>1639.525237973063</c:v>
                </c:pt>
                <c:pt idx="78">
                  <c:v>1642.5078363141165</c:v>
                </c:pt>
                <c:pt idx="79">
                  <c:v>1661.422544190982</c:v>
                </c:pt>
                <c:pt idx="80">
                  <c:v>1673.3909120207472</c:v>
                </c:pt>
                <c:pt idx="81">
                  <c:v>1706.3931467639025</c:v>
                </c:pt>
                <c:pt idx="82">
                  <c:v>1727.4630651305297</c:v>
                </c:pt>
                <c:pt idx="83">
                  <c:v>1744.558909244336</c:v>
                </c:pt>
                <c:pt idx="84">
                  <c:v>1785.9354478985956</c:v>
                </c:pt>
                <c:pt idx="85">
                  <c:v>1805.180074494584</c:v>
                </c:pt>
                <c:pt idx="86">
                  <c:v>1798.0847589410803</c:v>
                </c:pt>
                <c:pt idx="87">
                  <c:v>1799.098004344881</c:v>
                </c:pt>
                <c:pt idx="88">
                  <c:v>1818.3731951613388</c:v>
                </c:pt>
                <c:pt idx="89">
                  <c:v>1804.1660867320709</c:v>
                </c:pt>
                <c:pt idx="90">
                  <c:v>1799.098004344881</c:v>
                </c:pt>
                <c:pt idx="91">
                  <c:v>1782.9008955082584</c:v>
                </c:pt>
                <c:pt idx="92">
                  <c:v>1795.045764333761</c:v>
                </c:pt>
                <c:pt idx="93">
                  <c:v>1772.79372234748</c:v>
                </c:pt>
                <c:pt idx="94">
                  <c:v>1768.7542951207129</c:v>
                </c:pt>
                <c:pt idx="95">
                  <c:v>1749.5938042448217</c:v>
                </c:pt>
                <c:pt idx="96">
                  <c:v>1724.449801663255</c:v>
                </c:pt>
                <c:pt idx="97">
                  <c:v>1702.3858832991964</c:v>
                </c:pt>
              </c:numCache>
            </c:numRef>
          </c:yVal>
          <c:smooth val="0"/>
        </c:ser>
        <c:axId val="27124136"/>
        <c:axId val="42790633"/>
      </c:scatterChart>
      <c:valAx>
        <c:axId val="2712413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90633"/>
        <c:crosses val="autoZero"/>
        <c:crossBetween val="midCat"/>
        <c:dispUnits/>
        <c:majorUnit val="200"/>
      </c:valAx>
      <c:valAx>
        <c:axId val="4279063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124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1419-1436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Data!$AE$760:$AE$857</c:f>
              <c:numCache>
                <c:ptCount val="98"/>
                <c:pt idx="0">
                  <c:v>4.255</c:v>
                </c:pt>
                <c:pt idx="1">
                  <c:v>4.255000000000001</c:v>
                </c:pt>
                <c:pt idx="2">
                  <c:v>4.255000000000001</c:v>
                </c:pt>
                <c:pt idx="3">
                  <c:v>4.255000000000001</c:v>
                </c:pt>
                <c:pt idx="4">
                  <c:v>4.255</c:v>
                </c:pt>
                <c:pt idx="5">
                  <c:v>4.255000000000001</c:v>
                </c:pt>
                <c:pt idx="6">
                  <c:v>4.255</c:v>
                </c:pt>
                <c:pt idx="7">
                  <c:v>4.255000000000001</c:v>
                </c:pt>
                <c:pt idx="8">
                  <c:v>4.07</c:v>
                </c:pt>
                <c:pt idx="9">
                  <c:v>4.070000000000001</c:v>
                </c:pt>
                <c:pt idx="10">
                  <c:v>4.255</c:v>
                </c:pt>
                <c:pt idx="11">
                  <c:v>4.255000000000001</c:v>
                </c:pt>
                <c:pt idx="12">
                  <c:v>4.255000000000001</c:v>
                </c:pt>
                <c:pt idx="13">
                  <c:v>4.255000000000001</c:v>
                </c:pt>
                <c:pt idx="14">
                  <c:v>4.44</c:v>
                </c:pt>
                <c:pt idx="15">
                  <c:v>4.44</c:v>
                </c:pt>
                <c:pt idx="16">
                  <c:v>4.44</c:v>
                </c:pt>
                <c:pt idx="17">
                  <c:v>4.44</c:v>
                </c:pt>
                <c:pt idx="18">
                  <c:v>4.44</c:v>
                </c:pt>
                <c:pt idx="19">
                  <c:v>4.44</c:v>
                </c:pt>
                <c:pt idx="20">
                  <c:v>4.625000000000001</c:v>
                </c:pt>
                <c:pt idx="21">
                  <c:v>4.625000000000001</c:v>
                </c:pt>
                <c:pt idx="22">
                  <c:v>4.625000000000001</c:v>
                </c:pt>
                <c:pt idx="23">
                  <c:v>4.8100000000000005</c:v>
                </c:pt>
                <c:pt idx="24">
                  <c:v>4.995</c:v>
                </c:pt>
                <c:pt idx="25">
                  <c:v>5.364999999999999</c:v>
                </c:pt>
                <c:pt idx="26">
                  <c:v>5.55</c:v>
                </c:pt>
                <c:pt idx="27">
                  <c:v>5.919999999999999</c:v>
                </c:pt>
                <c:pt idx="28">
                  <c:v>6.289999999999999</c:v>
                </c:pt>
                <c:pt idx="29">
                  <c:v>6.474999999999999</c:v>
                </c:pt>
                <c:pt idx="30">
                  <c:v>6.659999999999999</c:v>
                </c:pt>
                <c:pt idx="31">
                  <c:v>6.659999999999999</c:v>
                </c:pt>
                <c:pt idx="32">
                  <c:v>6.659999999999999</c:v>
                </c:pt>
                <c:pt idx="33">
                  <c:v>6.659999999999999</c:v>
                </c:pt>
                <c:pt idx="34">
                  <c:v>6.659999999999999</c:v>
                </c:pt>
                <c:pt idx="35">
                  <c:v>6.659999999999999</c:v>
                </c:pt>
                <c:pt idx="36">
                  <c:v>6.659999999999999</c:v>
                </c:pt>
                <c:pt idx="37">
                  <c:v>6.659999999999999</c:v>
                </c:pt>
                <c:pt idx="38">
                  <c:v>6.659999999999999</c:v>
                </c:pt>
                <c:pt idx="39">
                  <c:v>6.659999999999999</c:v>
                </c:pt>
                <c:pt idx="40">
                  <c:v>6.474999999999999</c:v>
                </c:pt>
                <c:pt idx="41">
                  <c:v>6.474999999999999</c:v>
                </c:pt>
                <c:pt idx="42">
                  <c:v>6.289999999999999</c:v>
                </c:pt>
                <c:pt idx="43">
                  <c:v>6.105</c:v>
                </c:pt>
                <c:pt idx="44">
                  <c:v>5.920000000000001</c:v>
                </c:pt>
                <c:pt idx="45">
                  <c:v>5.735</c:v>
                </c:pt>
                <c:pt idx="46">
                  <c:v>5.735</c:v>
                </c:pt>
                <c:pt idx="47">
                  <c:v>5.55</c:v>
                </c:pt>
                <c:pt idx="48">
                  <c:v>5.364999999999999</c:v>
                </c:pt>
                <c:pt idx="49">
                  <c:v>5.180000000000001</c:v>
                </c:pt>
                <c:pt idx="50">
                  <c:v>4.995</c:v>
                </c:pt>
                <c:pt idx="51">
                  <c:v>4.8100000000000005</c:v>
                </c:pt>
                <c:pt idx="52">
                  <c:v>4.625000000000001</c:v>
                </c:pt>
                <c:pt idx="53">
                  <c:v>4.255</c:v>
                </c:pt>
                <c:pt idx="54">
                  <c:v>4.07</c:v>
                </c:pt>
                <c:pt idx="55">
                  <c:v>3.8849999999999993</c:v>
                </c:pt>
                <c:pt idx="56">
                  <c:v>3.7000000000000006</c:v>
                </c:pt>
                <c:pt idx="57">
                  <c:v>3.5150000000000006</c:v>
                </c:pt>
                <c:pt idx="58">
                  <c:v>3.1449999999999996</c:v>
                </c:pt>
                <c:pt idx="59">
                  <c:v>2.9600000000000004</c:v>
                </c:pt>
                <c:pt idx="60">
                  <c:v>2.7750000000000004</c:v>
                </c:pt>
                <c:pt idx="61">
                  <c:v>2.7750000000000004</c:v>
                </c:pt>
                <c:pt idx="62">
                  <c:v>2.5900000000000003</c:v>
                </c:pt>
                <c:pt idx="63">
                  <c:v>2.4050000000000002</c:v>
                </c:pt>
                <c:pt idx="64">
                  <c:v>2.4050000000000002</c:v>
                </c:pt>
                <c:pt idx="65">
                  <c:v>2.4050000000000007</c:v>
                </c:pt>
                <c:pt idx="66">
                  <c:v>2.4050000000000007</c:v>
                </c:pt>
                <c:pt idx="67">
                  <c:v>2.22</c:v>
                </c:pt>
                <c:pt idx="68">
                  <c:v>2.22</c:v>
                </c:pt>
                <c:pt idx="69">
                  <c:v>2.22</c:v>
                </c:pt>
                <c:pt idx="70">
                  <c:v>2.22</c:v>
                </c:pt>
                <c:pt idx="71">
                  <c:v>2.22</c:v>
                </c:pt>
                <c:pt idx="72">
                  <c:v>2.22</c:v>
                </c:pt>
                <c:pt idx="73">
                  <c:v>2.22</c:v>
                </c:pt>
                <c:pt idx="74">
                  <c:v>2.22</c:v>
                </c:pt>
                <c:pt idx="75">
                  <c:v>2.22</c:v>
                </c:pt>
                <c:pt idx="76">
                  <c:v>2.22</c:v>
                </c:pt>
                <c:pt idx="77">
                  <c:v>2.22</c:v>
                </c:pt>
                <c:pt idx="78">
                  <c:v>2.22</c:v>
                </c:pt>
                <c:pt idx="79">
                  <c:v>2.22</c:v>
                </c:pt>
                <c:pt idx="80">
                  <c:v>2.22</c:v>
                </c:pt>
                <c:pt idx="81">
                  <c:v>2.22</c:v>
                </c:pt>
                <c:pt idx="82">
                  <c:v>2.035</c:v>
                </c:pt>
                <c:pt idx="83">
                  <c:v>2.035</c:v>
                </c:pt>
                <c:pt idx="84">
                  <c:v>1.8499999999999999</c:v>
                </c:pt>
                <c:pt idx="85">
                  <c:v>1.665</c:v>
                </c:pt>
                <c:pt idx="86">
                  <c:v>1.4800000000000002</c:v>
                </c:pt>
                <c:pt idx="87">
                  <c:v>1.2950000000000002</c:v>
                </c:pt>
                <c:pt idx="88">
                  <c:v>1.2950000000000002</c:v>
                </c:pt>
                <c:pt idx="89">
                  <c:v>1.11</c:v>
                </c:pt>
                <c:pt idx="90">
                  <c:v>1.11</c:v>
                </c:pt>
                <c:pt idx="91">
                  <c:v>1.11</c:v>
                </c:pt>
                <c:pt idx="92">
                  <c:v>1.11</c:v>
                </c:pt>
                <c:pt idx="93">
                  <c:v>1.11</c:v>
                </c:pt>
                <c:pt idx="94">
                  <c:v>1.11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</c:numCache>
            </c:numRef>
          </c:xVal>
          <c:yVal>
            <c:numRef>
              <c:f>Data!$AG$760:$AG$857</c:f>
              <c:numCache>
                <c:ptCount val="98"/>
                <c:pt idx="0">
                  <c:v>163.54464847386643</c:v>
                </c:pt>
                <c:pt idx="1">
                  <c:v>181.87218028529287</c:v>
                </c:pt>
                <c:pt idx="2">
                  <c:v>219.4867771083143</c:v>
                </c:pt>
                <c:pt idx="3">
                  <c:v>266.53526210016673</c:v>
                </c:pt>
                <c:pt idx="4">
                  <c:v>314.69922766067765</c:v>
                </c:pt>
                <c:pt idx="5">
                  <c:v>335.06266580767397</c:v>
                </c:pt>
                <c:pt idx="6">
                  <c:v>329.1181695622397</c:v>
                </c:pt>
                <c:pt idx="7">
                  <c:v>363.1441808537161</c:v>
                </c:pt>
                <c:pt idx="8">
                  <c:v>396.45432421025606</c:v>
                </c:pt>
                <c:pt idx="9">
                  <c:v>421.31031380500934</c:v>
                </c:pt>
                <c:pt idx="10">
                  <c:v>427.3211987882654</c:v>
                </c:pt>
                <c:pt idx="11">
                  <c:v>460.8902997427081</c:v>
                </c:pt>
                <c:pt idx="12">
                  <c:v>488.5358941973498</c:v>
                </c:pt>
                <c:pt idx="13">
                  <c:v>510.1982376275887</c:v>
                </c:pt>
                <c:pt idx="14">
                  <c:v>506.72846295415957</c:v>
                </c:pt>
                <c:pt idx="15">
                  <c:v>539.7500064992486</c:v>
                </c:pt>
                <c:pt idx="16">
                  <c:v>547.5901693018687</c:v>
                </c:pt>
                <c:pt idx="17">
                  <c:v>551.9490159448809</c:v>
                </c:pt>
                <c:pt idx="18">
                  <c:v>569.4073187352124</c:v>
                </c:pt>
                <c:pt idx="19">
                  <c:v>579.8999457737386</c:v>
                </c:pt>
                <c:pt idx="20">
                  <c:v>579.0250536208754</c:v>
                </c:pt>
                <c:pt idx="21">
                  <c:v>585.1512352995993</c:v>
                </c:pt>
                <c:pt idx="22">
                  <c:v>615.8501208473305</c:v>
                </c:pt>
                <c:pt idx="23">
                  <c:v>635.2048139671324</c:v>
                </c:pt>
                <c:pt idx="24">
                  <c:v>654.6047240517036</c:v>
                </c:pt>
                <c:pt idx="25">
                  <c:v>679.3612494226215</c:v>
                </c:pt>
                <c:pt idx="26">
                  <c:v>700.6400311714411</c:v>
                </c:pt>
                <c:pt idx="27">
                  <c:v>744.2542563739053</c:v>
                </c:pt>
                <c:pt idx="28">
                  <c:v>750.5036018861357</c:v>
                </c:pt>
                <c:pt idx="29">
                  <c:v>761.2277196998918</c:v>
                </c:pt>
                <c:pt idx="30">
                  <c:v>776.4439670131577</c:v>
                </c:pt>
                <c:pt idx="31">
                  <c:v>792.5857365530164</c:v>
                </c:pt>
                <c:pt idx="32">
                  <c:v>817.757689963723</c:v>
                </c:pt>
                <c:pt idx="33">
                  <c:v>813.2570983496623</c:v>
                </c:pt>
                <c:pt idx="34">
                  <c:v>830.3723387299797</c:v>
                </c:pt>
                <c:pt idx="35">
                  <c:v>853.8505061195129</c:v>
                </c:pt>
                <c:pt idx="36">
                  <c:v>879.2091444632641</c:v>
                </c:pt>
                <c:pt idx="37">
                  <c:v>902.8259944836699</c:v>
                </c:pt>
                <c:pt idx="38">
                  <c:v>923.7739602240216</c:v>
                </c:pt>
                <c:pt idx="39">
                  <c:v>938.3776881387872</c:v>
                </c:pt>
                <c:pt idx="40">
                  <c:v>943.8607142579484</c:v>
                </c:pt>
                <c:pt idx="41">
                  <c:v>952.0920476574586</c:v>
                </c:pt>
                <c:pt idx="42">
                  <c:v>983.2620404979638</c:v>
                </c:pt>
                <c:pt idx="43">
                  <c:v>1005.3350449917484</c:v>
                </c:pt>
                <c:pt idx="44">
                  <c:v>1009.9409819287035</c:v>
                </c:pt>
                <c:pt idx="45">
                  <c:v>1024.6971716814219</c:v>
                </c:pt>
                <c:pt idx="46">
                  <c:v>1061.7027760869844</c:v>
                </c:pt>
                <c:pt idx="47">
                  <c:v>1075.62250472525</c:v>
                </c:pt>
                <c:pt idx="48">
                  <c:v>1085.8451558240213</c:v>
                </c:pt>
                <c:pt idx="49">
                  <c:v>1099.805446767814</c:v>
                </c:pt>
                <c:pt idx="50">
                  <c:v>1134.3415112027628</c:v>
                </c:pt>
                <c:pt idx="51">
                  <c:v>1135.276914742175</c:v>
                </c:pt>
                <c:pt idx="52">
                  <c:v>1138.0837577411596</c:v>
                </c:pt>
                <c:pt idx="53">
                  <c:v>1151.1949176008063</c:v>
                </c:pt>
                <c:pt idx="54">
                  <c:v>1160.5727222677644</c:v>
                </c:pt>
                <c:pt idx="55">
                  <c:v>1178.4197808624497</c:v>
                </c:pt>
                <c:pt idx="56">
                  <c:v>1189.7114025032868</c:v>
                </c:pt>
                <c:pt idx="57">
                  <c:v>1208.5649595629493</c:v>
                </c:pt>
                <c:pt idx="58">
                  <c:v>1225.569837539947</c:v>
                </c:pt>
                <c:pt idx="59">
                  <c:v>1240.7145740330036</c:v>
                </c:pt>
                <c:pt idx="60">
                  <c:v>1235.97887610827</c:v>
                </c:pt>
                <c:pt idx="61">
                  <c:v>1254.9378938576995</c:v>
                </c:pt>
                <c:pt idx="62">
                  <c:v>1273.9402966213227</c:v>
                </c:pt>
                <c:pt idx="63">
                  <c:v>1290.1265990522365</c:v>
                </c:pt>
                <c:pt idx="64">
                  <c:v>1331.209812036423</c:v>
                </c:pt>
                <c:pt idx="65">
                  <c:v>1336.0001480093138</c:v>
                </c:pt>
                <c:pt idx="66">
                  <c:v>1369.6100995310353</c:v>
                </c:pt>
                <c:pt idx="67">
                  <c:v>1391.7709408599721</c:v>
                </c:pt>
                <c:pt idx="68">
                  <c:v>1399.4929434129745</c:v>
                </c:pt>
                <c:pt idx="69">
                  <c:v>1440.1516890729313</c:v>
                </c:pt>
                <c:pt idx="70">
                  <c:v>1478.0853300746787</c:v>
                </c:pt>
                <c:pt idx="71">
                  <c:v>1491.7449131296107</c:v>
                </c:pt>
                <c:pt idx="72">
                  <c:v>1510.3189315239424</c:v>
                </c:pt>
                <c:pt idx="73">
                  <c:v>1530.8965615684042</c:v>
                </c:pt>
                <c:pt idx="74">
                  <c:v>1543.660695828454</c:v>
                </c:pt>
                <c:pt idx="75">
                  <c:v>1570.2336778337956</c:v>
                </c:pt>
                <c:pt idx="76">
                  <c:v>1590.9605028210142</c:v>
                </c:pt>
                <c:pt idx="77">
                  <c:v>1639.525237973063</c:v>
                </c:pt>
                <c:pt idx="78">
                  <c:v>1642.5078363141165</c:v>
                </c:pt>
                <c:pt idx="79">
                  <c:v>1661.422544190982</c:v>
                </c:pt>
                <c:pt idx="80">
                  <c:v>1673.3909120207472</c:v>
                </c:pt>
                <c:pt idx="81">
                  <c:v>1706.3931467639025</c:v>
                </c:pt>
                <c:pt idx="82">
                  <c:v>1727.4630651305297</c:v>
                </c:pt>
                <c:pt idx="83">
                  <c:v>1744.558909244336</c:v>
                </c:pt>
                <c:pt idx="84">
                  <c:v>1785.9354478985956</c:v>
                </c:pt>
                <c:pt idx="85">
                  <c:v>1805.180074494584</c:v>
                </c:pt>
                <c:pt idx="86">
                  <c:v>1798.0847589410803</c:v>
                </c:pt>
                <c:pt idx="87">
                  <c:v>1799.098004344881</c:v>
                </c:pt>
                <c:pt idx="88">
                  <c:v>1818.3731951613388</c:v>
                </c:pt>
                <c:pt idx="89">
                  <c:v>1804.1660867320709</c:v>
                </c:pt>
                <c:pt idx="90">
                  <c:v>1799.098004344881</c:v>
                </c:pt>
                <c:pt idx="91">
                  <c:v>1782.9008955082584</c:v>
                </c:pt>
                <c:pt idx="92">
                  <c:v>1795.045764333761</c:v>
                </c:pt>
                <c:pt idx="93">
                  <c:v>1772.79372234748</c:v>
                </c:pt>
                <c:pt idx="94">
                  <c:v>1768.7542951207129</c:v>
                </c:pt>
                <c:pt idx="95">
                  <c:v>1749.5938042448217</c:v>
                </c:pt>
                <c:pt idx="96">
                  <c:v>1724.449801663255</c:v>
                </c:pt>
                <c:pt idx="97">
                  <c:v>1702.3858832991964</c:v>
                </c:pt>
              </c:numCache>
            </c:numRef>
          </c:yVal>
          <c:smooth val="0"/>
        </c:ser>
        <c:axId val="49571378"/>
        <c:axId val="43489219"/>
      </c:scatterChart>
      <c:valAx>
        <c:axId val="4957137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489219"/>
        <c:crosses val="autoZero"/>
        <c:crossBetween val="midCat"/>
        <c:dispUnits/>
        <c:majorUnit val="2"/>
      </c:valAx>
      <c:valAx>
        <c:axId val="4348921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71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1419-1436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Data!$R$760:$R$857</c:f>
              <c:numCache>
                <c:ptCount val="98"/>
                <c:pt idx="4">
                  <c:v>1.34E-05</c:v>
                </c:pt>
                <c:pt idx="10">
                  <c:v>1.58E-05</c:v>
                </c:pt>
                <c:pt idx="16">
                  <c:v>1.52E-05</c:v>
                </c:pt>
                <c:pt idx="22">
                  <c:v>1.02E-05</c:v>
                </c:pt>
                <c:pt idx="28">
                  <c:v>9.65E-06</c:v>
                </c:pt>
                <c:pt idx="34">
                  <c:v>1.39E-05</c:v>
                </c:pt>
                <c:pt idx="40">
                  <c:v>1.38E-05</c:v>
                </c:pt>
                <c:pt idx="46">
                  <c:v>1.48E-05</c:v>
                </c:pt>
                <c:pt idx="52">
                  <c:v>1.21E-05</c:v>
                </c:pt>
                <c:pt idx="58">
                  <c:v>1.33E-05</c:v>
                </c:pt>
                <c:pt idx="64">
                  <c:v>1.23E-05</c:v>
                </c:pt>
                <c:pt idx="70">
                  <c:v>1.22E-05</c:v>
                </c:pt>
                <c:pt idx="76">
                  <c:v>8.24E-06</c:v>
                </c:pt>
                <c:pt idx="82">
                  <c:v>6.94E-06</c:v>
                </c:pt>
                <c:pt idx="88">
                  <c:v>1.07E-05</c:v>
                </c:pt>
                <c:pt idx="94">
                  <c:v>1.09E-05</c:v>
                </c:pt>
              </c:numCache>
            </c:numRef>
          </c:xVal>
          <c:yVal>
            <c:numRef>
              <c:f>Data!$AG$760:$AG$857</c:f>
              <c:numCache>
                <c:ptCount val="98"/>
                <c:pt idx="0">
                  <c:v>163.54464847386643</c:v>
                </c:pt>
                <c:pt idx="1">
                  <c:v>181.87218028529287</c:v>
                </c:pt>
                <c:pt idx="2">
                  <c:v>219.4867771083143</c:v>
                </c:pt>
                <c:pt idx="3">
                  <c:v>266.53526210016673</c:v>
                </c:pt>
                <c:pt idx="4">
                  <c:v>314.69922766067765</c:v>
                </c:pt>
                <c:pt idx="5">
                  <c:v>335.06266580767397</c:v>
                </c:pt>
                <c:pt idx="6">
                  <c:v>329.1181695622397</c:v>
                </c:pt>
                <c:pt idx="7">
                  <c:v>363.1441808537161</c:v>
                </c:pt>
                <c:pt idx="8">
                  <c:v>396.45432421025606</c:v>
                </c:pt>
                <c:pt idx="9">
                  <c:v>421.31031380500934</c:v>
                </c:pt>
                <c:pt idx="10">
                  <c:v>427.3211987882654</c:v>
                </c:pt>
                <c:pt idx="11">
                  <c:v>460.8902997427081</c:v>
                </c:pt>
                <c:pt idx="12">
                  <c:v>488.5358941973498</c:v>
                </c:pt>
                <c:pt idx="13">
                  <c:v>510.1982376275887</c:v>
                </c:pt>
                <c:pt idx="14">
                  <c:v>506.72846295415957</c:v>
                </c:pt>
                <c:pt idx="15">
                  <c:v>539.7500064992486</c:v>
                </c:pt>
                <c:pt idx="16">
                  <c:v>547.5901693018687</c:v>
                </c:pt>
                <c:pt idx="17">
                  <c:v>551.9490159448809</c:v>
                </c:pt>
                <c:pt idx="18">
                  <c:v>569.4073187352124</c:v>
                </c:pt>
                <c:pt idx="19">
                  <c:v>579.8999457737386</c:v>
                </c:pt>
                <c:pt idx="20">
                  <c:v>579.0250536208754</c:v>
                </c:pt>
                <c:pt idx="21">
                  <c:v>585.1512352995993</c:v>
                </c:pt>
                <c:pt idx="22">
                  <c:v>615.8501208473305</c:v>
                </c:pt>
                <c:pt idx="23">
                  <c:v>635.2048139671324</c:v>
                </c:pt>
                <c:pt idx="24">
                  <c:v>654.6047240517036</c:v>
                </c:pt>
                <c:pt idx="25">
                  <c:v>679.3612494226215</c:v>
                </c:pt>
                <c:pt idx="26">
                  <c:v>700.6400311714411</c:v>
                </c:pt>
                <c:pt idx="27">
                  <c:v>744.2542563739053</c:v>
                </c:pt>
                <c:pt idx="28">
                  <c:v>750.5036018861357</c:v>
                </c:pt>
                <c:pt idx="29">
                  <c:v>761.2277196998918</c:v>
                </c:pt>
                <c:pt idx="30">
                  <c:v>776.4439670131577</c:v>
                </c:pt>
                <c:pt idx="31">
                  <c:v>792.5857365530164</c:v>
                </c:pt>
                <c:pt idx="32">
                  <c:v>817.757689963723</c:v>
                </c:pt>
                <c:pt idx="33">
                  <c:v>813.2570983496623</c:v>
                </c:pt>
                <c:pt idx="34">
                  <c:v>830.3723387299797</c:v>
                </c:pt>
                <c:pt idx="35">
                  <c:v>853.8505061195129</c:v>
                </c:pt>
                <c:pt idx="36">
                  <c:v>879.2091444632641</c:v>
                </c:pt>
                <c:pt idx="37">
                  <c:v>902.8259944836699</c:v>
                </c:pt>
                <c:pt idx="38">
                  <c:v>923.7739602240216</c:v>
                </c:pt>
                <c:pt idx="39">
                  <c:v>938.3776881387872</c:v>
                </c:pt>
                <c:pt idx="40">
                  <c:v>943.8607142579484</c:v>
                </c:pt>
                <c:pt idx="41">
                  <c:v>952.0920476574586</c:v>
                </c:pt>
                <c:pt idx="42">
                  <c:v>983.2620404979638</c:v>
                </c:pt>
                <c:pt idx="43">
                  <c:v>1005.3350449917484</c:v>
                </c:pt>
                <c:pt idx="44">
                  <c:v>1009.9409819287035</c:v>
                </c:pt>
                <c:pt idx="45">
                  <c:v>1024.6971716814219</c:v>
                </c:pt>
                <c:pt idx="46">
                  <c:v>1061.7027760869844</c:v>
                </c:pt>
                <c:pt idx="47">
                  <c:v>1075.62250472525</c:v>
                </c:pt>
                <c:pt idx="48">
                  <c:v>1085.8451558240213</c:v>
                </c:pt>
                <c:pt idx="49">
                  <c:v>1099.805446767814</c:v>
                </c:pt>
                <c:pt idx="50">
                  <c:v>1134.3415112027628</c:v>
                </c:pt>
                <c:pt idx="51">
                  <c:v>1135.276914742175</c:v>
                </c:pt>
                <c:pt idx="52">
                  <c:v>1138.0837577411596</c:v>
                </c:pt>
                <c:pt idx="53">
                  <c:v>1151.1949176008063</c:v>
                </c:pt>
                <c:pt idx="54">
                  <c:v>1160.5727222677644</c:v>
                </c:pt>
                <c:pt idx="55">
                  <c:v>1178.4197808624497</c:v>
                </c:pt>
                <c:pt idx="56">
                  <c:v>1189.7114025032868</c:v>
                </c:pt>
                <c:pt idx="57">
                  <c:v>1208.5649595629493</c:v>
                </c:pt>
                <c:pt idx="58">
                  <c:v>1225.569837539947</c:v>
                </c:pt>
                <c:pt idx="59">
                  <c:v>1240.7145740330036</c:v>
                </c:pt>
                <c:pt idx="60">
                  <c:v>1235.97887610827</c:v>
                </c:pt>
                <c:pt idx="61">
                  <c:v>1254.9378938576995</c:v>
                </c:pt>
                <c:pt idx="62">
                  <c:v>1273.9402966213227</c:v>
                </c:pt>
                <c:pt idx="63">
                  <c:v>1290.1265990522365</c:v>
                </c:pt>
                <c:pt idx="64">
                  <c:v>1331.209812036423</c:v>
                </c:pt>
                <c:pt idx="65">
                  <c:v>1336.0001480093138</c:v>
                </c:pt>
                <c:pt idx="66">
                  <c:v>1369.6100995310353</c:v>
                </c:pt>
                <c:pt idx="67">
                  <c:v>1391.7709408599721</c:v>
                </c:pt>
                <c:pt idx="68">
                  <c:v>1399.4929434129745</c:v>
                </c:pt>
                <c:pt idx="69">
                  <c:v>1440.1516890729313</c:v>
                </c:pt>
                <c:pt idx="70">
                  <c:v>1478.0853300746787</c:v>
                </c:pt>
                <c:pt idx="71">
                  <c:v>1491.7449131296107</c:v>
                </c:pt>
                <c:pt idx="72">
                  <c:v>1510.3189315239424</c:v>
                </c:pt>
                <c:pt idx="73">
                  <c:v>1530.8965615684042</c:v>
                </c:pt>
                <c:pt idx="74">
                  <c:v>1543.660695828454</c:v>
                </c:pt>
                <c:pt idx="75">
                  <c:v>1570.2336778337956</c:v>
                </c:pt>
                <c:pt idx="76">
                  <c:v>1590.9605028210142</c:v>
                </c:pt>
                <c:pt idx="77">
                  <c:v>1639.525237973063</c:v>
                </c:pt>
                <c:pt idx="78">
                  <c:v>1642.5078363141165</c:v>
                </c:pt>
                <c:pt idx="79">
                  <c:v>1661.422544190982</c:v>
                </c:pt>
                <c:pt idx="80">
                  <c:v>1673.3909120207472</c:v>
                </c:pt>
                <c:pt idx="81">
                  <c:v>1706.3931467639025</c:v>
                </c:pt>
                <c:pt idx="82">
                  <c:v>1727.4630651305297</c:v>
                </c:pt>
                <c:pt idx="83">
                  <c:v>1744.558909244336</c:v>
                </c:pt>
                <c:pt idx="84">
                  <c:v>1785.9354478985956</c:v>
                </c:pt>
                <c:pt idx="85">
                  <c:v>1805.180074494584</c:v>
                </c:pt>
                <c:pt idx="86">
                  <c:v>1798.0847589410803</c:v>
                </c:pt>
                <c:pt idx="87">
                  <c:v>1799.098004344881</c:v>
                </c:pt>
                <c:pt idx="88">
                  <c:v>1818.3731951613388</c:v>
                </c:pt>
                <c:pt idx="89">
                  <c:v>1804.1660867320709</c:v>
                </c:pt>
                <c:pt idx="90">
                  <c:v>1799.098004344881</c:v>
                </c:pt>
                <c:pt idx="91">
                  <c:v>1782.9008955082584</c:v>
                </c:pt>
                <c:pt idx="92">
                  <c:v>1795.045764333761</c:v>
                </c:pt>
                <c:pt idx="93">
                  <c:v>1772.79372234748</c:v>
                </c:pt>
                <c:pt idx="94">
                  <c:v>1768.7542951207129</c:v>
                </c:pt>
                <c:pt idx="95">
                  <c:v>1749.5938042448217</c:v>
                </c:pt>
                <c:pt idx="96">
                  <c:v>1724.449801663255</c:v>
                </c:pt>
                <c:pt idx="97">
                  <c:v>1702.3858832991964</c:v>
                </c:pt>
              </c:numCache>
            </c:numRef>
          </c:yVal>
          <c:smooth val="0"/>
        </c:ser>
        <c:axId val="55858652"/>
        <c:axId val="32965821"/>
      </c:scatterChart>
      <c:valAx>
        <c:axId val="55858652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2965821"/>
        <c:crosses val="autoZero"/>
        <c:crossBetween val="midCat"/>
        <c:dispUnits/>
        <c:majorUnit val="1E-05"/>
      </c:valAx>
      <c:valAx>
        <c:axId val="3296582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58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1419-1436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Data!$S$760:$S$857</c:f>
              <c:numCache>
                <c:ptCount val="98"/>
                <c:pt idx="0">
                  <c:v>0.0001138</c:v>
                </c:pt>
                <c:pt idx="3">
                  <c:v>0.0001107</c:v>
                </c:pt>
                <c:pt idx="6">
                  <c:v>0.0001094</c:v>
                </c:pt>
                <c:pt idx="9">
                  <c:v>0.0001184</c:v>
                </c:pt>
                <c:pt idx="12">
                  <c:v>0.0001267</c:v>
                </c:pt>
                <c:pt idx="15">
                  <c:v>0.0001324</c:v>
                </c:pt>
                <c:pt idx="19">
                  <c:v>0.000136</c:v>
                </c:pt>
                <c:pt idx="22">
                  <c:v>0.0001601</c:v>
                </c:pt>
                <c:pt idx="25">
                  <c:v>0.0001849</c:v>
                </c:pt>
                <c:pt idx="28">
                  <c:v>0.0002396</c:v>
                </c:pt>
                <c:pt idx="31">
                  <c:v>0.0002411</c:v>
                </c:pt>
                <c:pt idx="34">
                  <c:v>0.0002422</c:v>
                </c:pt>
                <c:pt idx="38">
                  <c:v>0.0002437</c:v>
                </c:pt>
                <c:pt idx="41">
                  <c:v>0.0002375</c:v>
                </c:pt>
                <c:pt idx="44">
                  <c:v>0.0002355</c:v>
                </c:pt>
                <c:pt idx="47">
                  <c:v>0.0002338</c:v>
                </c:pt>
                <c:pt idx="50">
                  <c:v>0.0002288</c:v>
                </c:pt>
                <c:pt idx="53">
                  <c:v>0.0002154</c:v>
                </c:pt>
                <c:pt idx="56">
                  <c:v>0.0001908</c:v>
                </c:pt>
                <c:pt idx="60">
                  <c:v>0.000191</c:v>
                </c:pt>
                <c:pt idx="63">
                  <c:v>0.0001895</c:v>
                </c:pt>
                <c:pt idx="66">
                  <c:v>0.0001821</c:v>
                </c:pt>
                <c:pt idx="69">
                  <c:v>0.0001886</c:v>
                </c:pt>
                <c:pt idx="72">
                  <c:v>0.0001854</c:v>
                </c:pt>
                <c:pt idx="75">
                  <c:v>0.0001798</c:v>
                </c:pt>
                <c:pt idx="79">
                  <c:v>0.0001749</c:v>
                </c:pt>
                <c:pt idx="82">
                  <c:v>0.000165</c:v>
                </c:pt>
                <c:pt idx="85">
                  <c:v>0.000157</c:v>
                </c:pt>
                <c:pt idx="88">
                  <c:v>0.0001541</c:v>
                </c:pt>
                <c:pt idx="91">
                  <c:v>0.000148</c:v>
                </c:pt>
                <c:pt idx="94">
                  <c:v>0.0001478</c:v>
                </c:pt>
                <c:pt idx="97">
                  <c:v>0.000148</c:v>
                </c:pt>
              </c:numCache>
            </c:numRef>
          </c:xVal>
          <c:yVal>
            <c:numRef>
              <c:f>Data!$AG$760:$AG$857</c:f>
              <c:numCache>
                <c:ptCount val="98"/>
                <c:pt idx="0">
                  <c:v>163.54464847386643</c:v>
                </c:pt>
                <c:pt idx="1">
                  <c:v>181.87218028529287</c:v>
                </c:pt>
                <c:pt idx="2">
                  <c:v>219.4867771083143</c:v>
                </c:pt>
                <c:pt idx="3">
                  <c:v>266.53526210016673</c:v>
                </c:pt>
                <c:pt idx="4">
                  <c:v>314.69922766067765</c:v>
                </c:pt>
                <c:pt idx="5">
                  <c:v>335.06266580767397</c:v>
                </c:pt>
                <c:pt idx="6">
                  <c:v>329.1181695622397</c:v>
                </c:pt>
                <c:pt idx="7">
                  <c:v>363.1441808537161</c:v>
                </c:pt>
                <c:pt idx="8">
                  <c:v>396.45432421025606</c:v>
                </c:pt>
                <c:pt idx="9">
                  <c:v>421.31031380500934</c:v>
                </c:pt>
                <c:pt idx="10">
                  <c:v>427.3211987882654</c:v>
                </c:pt>
                <c:pt idx="11">
                  <c:v>460.8902997427081</c:v>
                </c:pt>
                <c:pt idx="12">
                  <c:v>488.5358941973498</c:v>
                </c:pt>
                <c:pt idx="13">
                  <c:v>510.1982376275887</c:v>
                </c:pt>
                <c:pt idx="14">
                  <c:v>506.72846295415957</c:v>
                </c:pt>
                <c:pt idx="15">
                  <c:v>539.7500064992486</c:v>
                </c:pt>
                <c:pt idx="16">
                  <c:v>547.5901693018687</c:v>
                </c:pt>
                <c:pt idx="17">
                  <c:v>551.9490159448809</c:v>
                </c:pt>
                <c:pt idx="18">
                  <c:v>569.4073187352124</c:v>
                </c:pt>
                <c:pt idx="19">
                  <c:v>579.8999457737386</c:v>
                </c:pt>
                <c:pt idx="20">
                  <c:v>579.0250536208754</c:v>
                </c:pt>
                <c:pt idx="21">
                  <c:v>585.1512352995993</c:v>
                </c:pt>
                <c:pt idx="22">
                  <c:v>615.8501208473305</c:v>
                </c:pt>
                <c:pt idx="23">
                  <c:v>635.2048139671324</c:v>
                </c:pt>
                <c:pt idx="24">
                  <c:v>654.6047240517036</c:v>
                </c:pt>
                <c:pt idx="25">
                  <c:v>679.3612494226215</c:v>
                </c:pt>
                <c:pt idx="26">
                  <c:v>700.6400311714411</c:v>
                </c:pt>
                <c:pt idx="27">
                  <c:v>744.2542563739053</c:v>
                </c:pt>
                <c:pt idx="28">
                  <c:v>750.5036018861357</c:v>
                </c:pt>
                <c:pt idx="29">
                  <c:v>761.2277196998918</c:v>
                </c:pt>
                <c:pt idx="30">
                  <c:v>776.4439670131577</c:v>
                </c:pt>
                <c:pt idx="31">
                  <c:v>792.5857365530164</c:v>
                </c:pt>
                <c:pt idx="32">
                  <c:v>817.757689963723</c:v>
                </c:pt>
                <c:pt idx="33">
                  <c:v>813.2570983496623</c:v>
                </c:pt>
                <c:pt idx="34">
                  <c:v>830.3723387299797</c:v>
                </c:pt>
                <c:pt idx="35">
                  <c:v>853.8505061195129</c:v>
                </c:pt>
                <c:pt idx="36">
                  <c:v>879.2091444632641</c:v>
                </c:pt>
                <c:pt idx="37">
                  <c:v>902.8259944836699</c:v>
                </c:pt>
                <c:pt idx="38">
                  <c:v>923.7739602240216</c:v>
                </c:pt>
                <c:pt idx="39">
                  <c:v>938.3776881387872</c:v>
                </c:pt>
                <c:pt idx="40">
                  <c:v>943.8607142579484</c:v>
                </c:pt>
                <c:pt idx="41">
                  <c:v>952.0920476574586</c:v>
                </c:pt>
                <c:pt idx="42">
                  <c:v>983.2620404979638</c:v>
                </c:pt>
                <c:pt idx="43">
                  <c:v>1005.3350449917484</c:v>
                </c:pt>
                <c:pt idx="44">
                  <c:v>1009.9409819287035</c:v>
                </c:pt>
                <c:pt idx="45">
                  <c:v>1024.6971716814219</c:v>
                </c:pt>
                <c:pt idx="46">
                  <c:v>1061.7027760869844</c:v>
                </c:pt>
                <c:pt idx="47">
                  <c:v>1075.62250472525</c:v>
                </c:pt>
                <c:pt idx="48">
                  <c:v>1085.8451558240213</c:v>
                </c:pt>
                <c:pt idx="49">
                  <c:v>1099.805446767814</c:v>
                </c:pt>
                <c:pt idx="50">
                  <c:v>1134.3415112027628</c:v>
                </c:pt>
                <c:pt idx="51">
                  <c:v>1135.276914742175</c:v>
                </c:pt>
                <c:pt idx="52">
                  <c:v>1138.0837577411596</c:v>
                </c:pt>
                <c:pt idx="53">
                  <c:v>1151.1949176008063</c:v>
                </c:pt>
                <c:pt idx="54">
                  <c:v>1160.5727222677644</c:v>
                </c:pt>
                <c:pt idx="55">
                  <c:v>1178.4197808624497</c:v>
                </c:pt>
                <c:pt idx="56">
                  <c:v>1189.7114025032868</c:v>
                </c:pt>
                <c:pt idx="57">
                  <c:v>1208.5649595629493</c:v>
                </c:pt>
                <c:pt idx="58">
                  <c:v>1225.569837539947</c:v>
                </c:pt>
                <c:pt idx="59">
                  <c:v>1240.7145740330036</c:v>
                </c:pt>
                <c:pt idx="60">
                  <c:v>1235.97887610827</c:v>
                </c:pt>
                <c:pt idx="61">
                  <c:v>1254.9378938576995</c:v>
                </c:pt>
                <c:pt idx="62">
                  <c:v>1273.9402966213227</c:v>
                </c:pt>
                <c:pt idx="63">
                  <c:v>1290.1265990522365</c:v>
                </c:pt>
                <c:pt idx="64">
                  <c:v>1331.209812036423</c:v>
                </c:pt>
                <c:pt idx="65">
                  <c:v>1336.0001480093138</c:v>
                </c:pt>
                <c:pt idx="66">
                  <c:v>1369.6100995310353</c:v>
                </c:pt>
                <c:pt idx="67">
                  <c:v>1391.7709408599721</c:v>
                </c:pt>
                <c:pt idx="68">
                  <c:v>1399.4929434129745</c:v>
                </c:pt>
                <c:pt idx="69">
                  <c:v>1440.1516890729313</c:v>
                </c:pt>
                <c:pt idx="70">
                  <c:v>1478.0853300746787</c:v>
                </c:pt>
                <c:pt idx="71">
                  <c:v>1491.7449131296107</c:v>
                </c:pt>
                <c:pt idx="72">
                  <c:v>1510.3189315239424</c:v>
                </c:pt>
                <c:pt idx="73">
                  <c:v>1530.8965615684042</c:v>
                </c:pt>
                <c:pt idx="74">
                  <c:v>1543.660695828454</c:v>
                </c:pt>
                <c:pt idx="75">
                  <c:v>1570.2336778337956</c:v>
                </c:pt>
                <c:pt idx="76">
                  <c:v>1590.9605028210142</c:v>
                </c:pt>
                <c:pt idx="77">
                  <c:v>1639.525237973063</c:v>
                </c:pt>
                <c:pt idx="78">
                  <c:v>1642.5078363141165</c:v>
                </c:pt>
                <c:pt idx="79">
                  <c:v>1661.422544190982</c:v>
                </c:pt>
                <c:pt idx="80">
                  <c:v>1673.3909120207472</c:v>
                </c:pt>
                <c:pt idx="81">
                  <c:v>1706.3931467639025</c:v>
                </c:pt>
                <c:pt idx="82">
                  <c:v>1727.4630651305297</c:v>
                </c:pt>
                <c:pt idx="83">
                  <c:v>1744.558909244336</c:v>
                </c:pt>
                <c:pt idx="84">
                  <c:v>1785.9354478985956</c:v>
                </c:pt>
                <c:pt idx="85">
                  <c:v>1805.180074494584</c:v>
                </c:pt>
                <c:pt idx="86">
                  <c:v>1798.0847589410803</c:v>
                </c:pt>
                <c:pt idx="87">
                  <c:v>1799.098004344881</c:v>
                </c:pt>
                <c:pt idx="88">
                  <c:v>1818.3731951613388</c:v>
                </c:pt>
                <c:pt idx="89">
                  <c:v>1804.1660867320709</c:v>
                </c:pt>
                <c:pt idx="90">
                  <c:v>1799.098004344881</c:v>
                </c:pt>
                <c:pt idx="91">
                  <c:v>1782.9008955082584</c:v>
                </c:pt>
                <c:pt idx="92">
                  <c:v>1795.045764333761</c:v>
                </c:pt>
                <c:pt idx="93">
                  <c:v>1772.79372234748</c:v>
                </c:pt>
                <c:pt idx="94">
                  <c:v>1768.7542951207129</c:v>
                </c:pt>
                <c:pt idx="95">
                  <c:v>1749.5938042448217</c:v>
                </c:pt>
                <c:pt idx="96">
                  <c:v>1724.449801663255</c:v>
                </c:pt>
                <c:pt idx="97">
                  <c:v>1702.3858832991964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Data!$T$760:$T$857</c:f>
              <c:numCache>
                <c:ptCount val="98"/>
                <c:pt idx="0">
                  <c:v>8.129E-05</c:v>
                </c:pt>
                <c:pt idx="3">
                  <c:v>7.914E-05</c:v>
                </c:pt>
                <c:pt idx="6">
                  <c:v>7.818E-05</c:v>
                </c:pt>
                <c:pt idx="9">
                  <c:v>8.591E-05</c:v>
                </c:pt>
                <c:pt idx="12">
                  <c:v>8.955E-05</c:v>
                </c:pt>
                <c:pt idx="15">
                  <c:v>9.811E-05</c:v>
                </c:pt>
                <c:pt idx="19">
                  <c:v>9.913E-05</c:v>
                </c:pt>
                <c:pt idx="22">
                  <c:v>0.0001183</c:v>
                </c:pt>
                <c:pt idx="25">
                  <c:v>0.0001333</c:v>
                </c:pt>
                <c:pt idx="28">
                  <c:v>0.0001775</c:v>
                </c:pt>
                <c:pt idx="31">
                  <c:v>0.0001801</c:v>
                </c:pt>
                <c:pt idx="34">
                  <c:v>0.000181</c:v>
                </c:pt>
                <c:pt idx="38">
                  <c:v>0.0001817</c:v>
                </c:pt>
                <c:pt idx="41">
                  <c:v>0.0001785</c:v>
                </c:pt>
                <c:pt idx="44">
                  <c:v>0.0001782</c:v>
                </c:pt>
                <c:pt idx="47">
                  <c:v>0.000177</c:v>
                </c:pt>
                <c:pt idx="50">
                  <c:v>0.000176</c:v>
                </c:pt>
                <c:pt idx="53">
                  <c:v>0.0001659</c:v>
                </c:pt>
                <c:pt idx="56">
                  <c:v>0.0001467</c:v>
                </c:pt>
                <c:pt idx="60">
                  <c:v>0.0001468</c:v>
                </c:pt>
                <c:pt idx="63">
                  <c:v>0.000146</c:v>
                </c:pt>
                <c:pt idx="66">
                  <c:v>0.000141</c:v>
                </c:pt>
                <c:pt idx="69">
                  <c:v>0.0001446</c:v>
                </c:pt>
                <c:pt idx="72">
                  <c:v>0.0001437</c:v>
                </c:pt>
                <c:pt idx="75">
                  <c:v>0.0001377</c:v>
                </c:pt>
                <c:pt idx="79">
                  <c:v>0.0001329</c:v>
                </c:pt>
                <c:pt idx="82">
                  <c:v>0.0001264</c:v>
                </c:pt>
                <c:pt idx="85">
                  <c:v>0.0001179</c:v>
                </c:pt>
                <c:pt idx="88">
                  <c:v>0.0001181</c:v>
                </c:pt>
                <c:pt idx="91">
                  <c:v>0.000116</c:v>
                </c:pt>
                <c:pt idx="94">
                  <c:v>0.0001117</c:v>
                </c:pt>
                <c:pt idx="97">
                  <c:v>0.0001102</c:v>
                </c:pt>
              </c:numCache>
            </c:numRef>
          </c:xVal>
          <c:yVal>
            <c:numRef>
              <c:f>Data!$AG$760:$AG$857</c:f>
              <c:numCache>
                <c:ptCount val="98"/>
                <c:pt idx="0">
                  <c:v>163.54464847386643</c:v>
                </c:pt>
                <c:pt idx="1">
                  <c:v>181.87218028529287</c:v>
                </c:pt>
                <c:pt idx="2">
                  <c:v>219.4867771083143</c:v>
                </c:pt>
                <c:pt idx="3">
                  <c:v>266.53526210016673</c:v>
                </c:pt>
                <c:pt idx="4">
                  <c:v>314.69922766067765</c:v>
                </c:pt>
                <c:pt idx="5">
                  <c:v>335.06266580767397</c:v>
                </c:pt>
                <c:pt idx="6">
                  <c:v>329.1181695622397</c:v>
                </c:pt>
                <c:pt idx="7">
                  <c:v>363.1441808537161</c:v>
                </c:pt>
                <c:pt idx="8">
                  <c:v>396.45432421025606</c:v>
                </c:pt>
                <c:pt idx="9">
                  <c:v>421.31031380500934</c:v>
                </c:pt>
                <c:pt idx="10">
                  <c:v>427.3211987882654</c:v>
                </c:pt>
                <c:pt idx="11">
                  <c:v>460.8902997427081</c:v>
                </c:pt>
                <c:pt idx="12">
                  <c:v>488.5358941973498</c:v>
                </c:pt>
                <c:pt idx="13">
                  <c:v>510.1982376275887</c:v>
                </c:pt>
                <c:pt idx="14">
                  <c:v>506.72846295415957</c:v>
                </c:pt>
                <c:pt idx="15">
                  <c:v>539.7500064992486</c:v>
                </c:pt>
                <c:pt idx="16">
                  <c:v>547.5901693018687</c:v>
                </c:pt>
                <c:pt idx="17">
                  <c:v>551.9490159448809</c:v>
                </c:pt>
                <c:pt idx="18">
                  <c:v>569.4073187352124</c:v>
                </c:pt>
                <c:pt idx="19">
                  <c:v>579.8999457737386</c:v>
                </c:pt>
                <c:pt idx="20">
                  <c:v>579.0250536208754</c:v>
                </c:pt>
                <c:pt idx="21">
                  <c:v>585.1512352995993</c:v>
                </c:pt>
                <c:pt idx="22">
                  <c:v>615.8501208473305</c:v>
                </c:pt>
                <c:pt idx="23">
                  <c:v>635.2048139671324</c:v>
                </c:pt>
                <c:pt idx="24">
                  <c:v>654.6047240517036</c:v>
                </c:pt>
                <c:pt idx="25">
                  <c:v>679.3612494226215</c:v>
                </c:pt>
                <c:pt idx="26">
                  <c:v>700.6400311714411</c:v>
                </c:pt>
                <c:pt idx="27">
                  <c:v>744.2542563739053</c:v>
                </c:pt>
                <c:pt idx="28">
                  <c:v>750.5036018861357</c:v>
                </c:pt>
                <c:pt idx="29">
                  <c:v>761.2277196998918</c:v>
                </c:pt>
                <c:pt idx="30">
                  <c:v>776.4439670131577</c:v>
                </c:pt>
                <c:pt idx="31">
                  <c:v>792.5857365530164</c:v>
                </c:pt>
                <c:pt idx="32">
                  <c:v>817.757689963723</c:v>
                </c:pt>
                <c:pt idx="33">
                  <c:v>813.2570983496623</c:v>
                </c:pt>
                <c:pt idx="34">
                  <c:v>830.3723387299797</c:v>
                </c:pt>
                <c:pt idx="35">
                  <c:v>853.8505061195129</c:v>
                </c:pt>
                <c:pt idx="36">
                  <c:v>879.2091444632641</c:v>
                </c:pt>
                <c:pt idx="37">
                  <c:v>902.8259944836699</c:v>
                </c:pt>
                <c:pt idx="38">
                  <c:v>923.7739602240216</c:v>
                </c:pt>
                <c:pt idx="39">
                  <c:v>938.3776881387872</c:v>
                </c:pt>
                <c:pt idx="40">
                  <c:v>943.8607142579484</c:v>
                </c:pt>
                <c:pt idx="41">
                  <c:v>952.0920476574586</c:v>
                </c:pt>
                <c:pt idx="42">
                  <c:v>983.2620404979638</c:v>
                </c:pt>
                <c:pt idx="43">
                  <c:v>1005.3350449917484</c:v>
                </c:pt>
                <c:pt idx="44">
                  <c:v>1009.9409819287035</c:v>
                </c:pt>
                <c:pt idx="45">
                  <c:v>1024.6971716814219</c:v>
                </c:pt>
                <c:pt idx="46">
                  <c:v>1061.7027760869844</c:v>
                </c:pt>
                <c:pt idx="47">
                  <c:v>1075.62250472525</c:v>
                </c:pt>
                <c:pt idx="48">
                  <c:v>1085.8451558240213</c:v>
                </c:pt>
                <c:pt idx="49">
                  <c:v>1099.805446767814</c:v>
                </c:pt>
                <c:pt idx="50">
                  <c:v>1134.3415112027628</c:v>
                </c:pt>
                <c:pt idx="51">
                  <c:v>1135.276914742175</c:v>
                </c:pt>
                <c:pt idx="52">
                  <c:v>1138.0837577411596</c:v>
                </c:pt>
                <c:pt idx="53">
                  <c:v>1151.1949176008063</c:v>
                </c:pt>
                <c:pt idx="54">
                  <c:v>1160.5727222677644</c:v>
                </c:pt>
                <c:pt idx="55">
                  <c:v>1178.4197808624497</c:v>
                </c:pt>
                <c:pt idx="56">
                  <c:v>1189.7114025032868</c:v>
                </c:pt>
                <c:pt idx="57">
                  <c:v>1208.5649595629493</c:v>
                </c:pt>
                <c:pt idx="58">
                  <c:v>1225.569837539947</c:v>
                </c:pt>
                <c:pt idx="59">
                  <c:v>1240.7145740330036</c:v>
                </c:pt>
                <c:pt idx="60">
                  <c:v>1235.97887610827</c:v>
                </c:pt>
                <c:pt idx="61">
                  <c:v>1254.9378938576995</c:v>
                </c:pt>
                <c:pt idx="62">
                  <c:v>1273.9402966213227</c:v>
                </c:pt>
                <c:pt idx="63">
                  <c:v>1290.1265990522365</c:v>
                </c:pt>
                <c:pt idx="64">
                  <c:v>1331.209812036423</c:v>
                </c:pt>
                <c:pt idx="65">
                  <c:v>1336.0001480093138</c:v>
                </c:pt>
                <c:pt idx="66">
                  <c:v>1369.6100995310353</c:v>
                </c:pt>
                <c:pt idx="67">
                  <c:v>1391.7709408599721</c:v>
                </c:pt>
                <c:pt idx="68">
                  <c:v>1399.4929434129745</c:v>
                </c:pt>
                <c:pt idx="69">
                  <c:v>1440.1516890729313</c:v>
                </c:pt>
                <c:pt idx="70">
                  <c:v>1478.0853300746787</c:v>
                </c:pt>
                <c:pt idx="71">
                  <c:v>1491.7449131296107</c:v>
                </c:pt>
                <c:pt idx="72">
                  <c:v>1510.3189315239424</c:v>
                </c:pt>
                <c:pt idx="73">
                  <c:v>1530.8965615684042</c:v>
                </c:pt>
                <c:pt idx="74">
                  <c:v>1543.660695828454</c:v>
                </c:pt>
                <c:pt idx="75">
                  <c:v>1570.2336778337956</c:v>
                </c:pt>
                <c:pt idx="76">
                  <c:v>1590.9605028210142</c:v>
                </c:pt>
                <c:pt idx="77">
                  <c:v>1639.525237973063</c:v>
                </c:pt>
                <c:pt idx="78">
                  <c:v>1642.5078363141165</c:v>
                </c:pt>
                <c:pt idx="79">
                  <c:v>1661.422544190982</c:v>
                </c:pt>
                <c:pt idx="80">
                  <c:v>1673.3909120207472</c:v>
                </c:pt>
                <c:pt idx="81">
                  <c:v>1706.3931467639025</c:v>
                </c:pt>
                <c:pt idx="82">
                  <c:v>1727.4630651305297</c:v>
                </c:pt>
                <c:pt idx="83">
                  <c:v>1744.558909244336</c:v>
                </c:pt>
                <c:pt idx="84">
                  <c:v>1785.9354478985956</c:v>
                </c:pt>
                <c:pt idx="85">
                  <c:v>1805.180074494584</c:v>
                </c:pt>
                <c:pt idx="86">
                  <c:v>1798.0847589410803</c:v>
                </c:pt>
                <c:pt idx="87">
                  <c:v>1799.098004344881</c:v>
                </c:pt>
                <c:pt idx="88">
                  <c:v>1818.3731951613388</c:v>
                </c:pt>
                <c:pt idx="89">
                  <c:v>1804.1660867320709</c:v>
                </c:pt>
                <c:pt idx="90">
                  <c:v>1799.098004344881</c:v>
                </c:pt>
                <c:pt idx="91">
                  <c:v>1782.9008955082584</c:v>
                </c:pt>
                <c:pt idx="92">
                  <c:v>1795.045764333761</c:v>
                </c:pt>
                <c:pt idx="93">
                  <c:v>1772.79372234748</c:v>
                </c:pt>
                <c:pt idx="94">
                  <c:v>1768.7542951207129</c:v>
                </c:pt>
                <c:pt idx="95">
                  <c:v>1749.5938042448217</c:v>
                </c:pt>
                <c:pt idx="96">
                  <c:v>1724.449801663255</c:v>
                </c:pt>
                <c:pt idx="97">
                  <c:v>1702.3858832991964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Data!$U$760:$U$857</c:f>
              <c:numCache>
                <c:ptCount val="98"/>
                <c:pt idx="0">
                  <c:v>5.191E-05</c:v>
                </c:pt>
                <c:pt idx="3">
                  <c:v>4.99E-05</c:v>
                </c:pt>
                <c:pt idx="6">
                  <c:v>4.858E-05</c:v>
                </c:pt>
                <c:pt idx="9">
                  <c:v>5.564E-05</c:v>
                </c:pt>
                <c:pt idx="12">
                  <c:v>5.615E-05</c:v>
                </c:pt>
                <c:pt idx="15">
                  <c:v>6.205E-05</c:v>
                </c:pt>
                <c:pt idx="19">
                  <c:v>6.328E-05</c:v>
                </c:pt>
                <c:pt idx="22">
                  <c:v>7.52E-05</c:v>
                </c:pt>
                <c:pt idx="25">
                  <c:v>8.417E-05</c:v>
                </c:pt>
                <c:pt idx="28">
                  <c:v>0.0001128</c:v>
                </c:pt>
                <c:pt idx="31">
                  <c:v>0.0001131</c:v>
                </c:pt>
                <c:pt idx="34">
                  <c:v>0.0001153</c:v>
                </c:pt>
                <c:pt idx="38">
                  <c:v>0.0001161</c:v>
                </c:pt>
                <c:pt idx="41">
                  <c:v>0.0001157</c:v>
                </c:pt>
                <c:pt idx="44">
                  <c:v>0.000116</c:v>
                </c:pt>
                <c:pt idx="47">
                  <c:v>0.0001153</c:v>
                </c:pt>
                <c:pt idx="50">
                  <c:v>0.0001148</c:v>
                </c:pt>
                <c:pt idx="53">
                  <c:v>0.0001076</c:v>
                </c:pt>
                <c:pt idx="56">
                  <c:v>9.58E-05</c:v>
                </c:pt>
                <c:pt idx="60">
                  <c:v>9.614E-05</c:v>
                </c:pt>
                <c:pt idx="63">
                  <c:v>9.56E-05</c:v>
                </c:pt>
                <c:pt idx="66">
                  <c:v>9.29E-05</c:v>
                </c:pt>
                <c:pt idx="69">
                  <c:v>9.505E-05</c:v>
                </c:pt>
                <c:pt idx="72">
                  <c:v>9.45E-05</c:v>
                </c:pt>
                <c:pt idx="75">
                  <c:v>8.864E-05</c:v>
                </c:pt>
                <c:pt idx="79">
                  <c:v>8.519E-05</c:v>
                </c:pt>
                <c:pt idx="82">
                  <c:v>8.179E-05</c:v>
                </c:pt>
                <c:pt idx="85">
                  <c:v>7.739E-05</c:v>
                </c:pt>
                <c:pt idx="88">
                  <c:v>7.563E-05</c:v>
                </c:pt>
                <c:pt idx="91">
                  <c:v>8.509E-05</c:v>
                </c:pt>
                <c:pt idx="94">
                  <c:v>7.283E-05</c:v>
                </c:pt>
                <c:pt idx="97">
                  <c:v>7.119E-05</c:v>
                </c:pt>
              </c:numCache>
            </c:numRef>
          </c:xVal>
          <c:yVal>
            <c:numRef>
              <c:f>Data!$AG$760:$AG$857</c:f>
              <c:numCache>
                <c:ptCount val="98"/>
                <c:pt idx="0">
                  <c:v>163.54464847386643</c:v>
                </c:pt>
                <c:pt idx="1">
                  <c:v>181.87218028529287</c:v>
                </c:pt>
                <c:pt idx="2">
                  <c:v>219.4867771083143</c:v>
                </c:pt>
                <c:pt idx="3">
                  <c:v>266.53526210016673</c:v>
                </c:pt>
                <c:pt idx="4">
                  <c:v>314.69922766067765</c:v>
                </c:pt>
                <c:pt idx="5">
                  <c:v>335.06266580767397</c:v>
                </c:pt>
                <c:pt idx="6">
                  <c:v>329.1181695622397</c:v>
                </c:pt>
                <c:pt idx="7">
                  <c:v>363.1441808537161</c:v>
                </c:pt>
                <c:pt idx="8">
                  <c:v>396.45432421025606</c:v>
                </c:pt>
                <c:pt idx="9">
                  <c:v>421.31031380500934</c:v>
                </c:pt>
                <c:pt idx="10">
                  <c:v>427.3211987882654</c:v>
                </c:pt>
                <c:pt idx="11">
                  <c:v>460.8902997427081</c:v>
                </c:pt>
                <c:pt idx="12">
                  <c:v>488.5358941973498</c:v>
                </c:pt>
                <c:pt idx="13">
                  <c:v>510.1982376275887</c:v>
                </c:pt>
                <c:pt idx="14">
                  <c:v>506.72846295415957</c:v>
                </c:pt>
                <c:pt idx="15">
                  <c:v>539.7500064992486</c:v>
                </c:pt>
                <c:pt idx="16">
                  <c:v>547.5901693018687</c:v>
                </c:pt>
                <c:pt idx="17">
                  <c:v>551.9490159448809</c:v>
                </c:pt>
                <c:pt idx="18">
                  <c:v>569.4073187352124</c:v>
                </c:pt>
                <c:pt idx="19">
                  <c:v>579.8999457737386</c:v>
                </c:pt>
                <c:pt idx="20">
                  <c:v>579.0250536208754</c:v>
                </c:pt>
                <c:pt idx="21">
                  <c:v>585.1512352995993</c:v>
                </c:pt>
                <c:pt idx="22">
                  <c:v>615.8501208473305</c:v>
                </c:pt>
                <c:pt idx="23">
                  <c:v>635.2048139671324</c:v>
                </c:pt>
                <c:pt idx="24">
                  <c:v>654.6047240517036</c:v>
                </c:pt>
                <c:pt idx="25">
                  <c:v>679.3612494226215</c:v>
                </c:pt>
                <c:pt idx="26">
                  <c:v>700.6400311714411</c:v>
                </c:pt>
                <c:pt idx="27">
                  <c:v>744.2542563739053</c:v>
                </c:pt>
                <c:pt idx="28">
                  <c:v>750.5036018861357</c:v>
                </c:pt>
                <c:pt idx="29">
                  <c:v>761.2277196998918</c:v>
                </c:pt>
                <c:pt idx="30">
                  <c:v>776.4439670131577</c:v>
                </c:pt>
                <c:pt idx="31">
                  <c:v>792.5857365530164</c:v>
                </c:pt>
                <c:pt idx="32">
                  <c:v>817.757689963723</c:v>
                </c:pt>
                <c:pt idx="33">
                  <c:v>813.2570983496623</c:v>
                </c:pt>
                <c:pt idx="34">
                  <c:v>830.3723387299797</c:v>
                </c:pt>
                <c:pt idx="35">
                  <c:v>853.8505061195129</c:v>
                </c:pt>
                <c:pt idx="36">
                  <c:v>879.2091444632641</c:v>
                </c:pt>
                <c:pt idx="37">
                  <c:v>902.8259944836699</c:v>
                </c:pt>
                <c:pt idx="38">
                  <c:v>923.7739602240216</c:v>
                </c:pt>
                <c:pt idx="39">
                  <c:v>938.3776881387872</c:v>
                </c:pt>
                <c:pt idx="40">
                  <c:v>943.8607142579484</c:v>
                </c:pt>
                <c:pt idx="41">
                  <c:v>952.0920476574586</c:v>
                </c:pt>
                <c:pt idx="42">
                  <c:v>983.2620404979638</c:v>
                </c:pt>
                <c:pt idx="43">
                  <c:v>1005.3350449917484</c:v>
                </c:pt>
                <c:pt idx="44">
                  <c:v>1009.9409819287035</c:v>
                </c:pt>
                <c:pt idx="45">
                  <c:v>1024.6971716814219</c:v>
                </c:pt>
                <c:pt idx="46">
                  <c:v>1061.7027760869844</c:v>
                </c:pt>
                <c:pt idx="47">
                  <c:v>1075.62250472525</c:v>
                </c:pt>
                <c:pt idx="48">
                  <c:v>1085.8451558240213</c:v>
                </c:pt>
                <c:pt idx="49">
                  <c:v>1099.805446767814</c:v>
                </c:pt>
                <c:pt idx="50">
                  <c:v>1134.3415112027628</c:v>
                </c:pt>
                <c:pt idx="51">
                  <c:v>1135.276914742175</c:v>
                </c:pt>
                <c:pt idx="52">
                  <c:v>1138.0837577411596</c:v>
                </c:pt>
                <c:pt idx="53">
                  <c:v>1151.1949176008063</c:v>
                </c:pt>
                <c:pt idx="54">
                  <c:v>1160.5727222677644</c:v>
                </c:pt>
                <c:pt idx="55">
                  <c:v>1178.4197808624497</c:v>
                </c:pt>
                <c:pt idx="56">
                  <c:v>1189.7114025032868</c:v>
                </c:pt>
                <c:pt idx="57">
                  <c:v>1208.5649595629493</c:v>
                </c:pt>
                <c:pt idx="58">
                  <c:v>1225.569837539947</c:v>
                </c:pt>
                <c:pt idx="59">
                  <c:v>1240.7145740330036</c:v>
                </c:pt>
                <c:pt idx="60">
                  <c:v>1235.97887610827</c:v>
                </c:pt>
                <c:pt idx="61">
                  <c:v>1254.9378938576995</c:v>
                </c:pt>
                <c:pt idx="62">
                  <c:v>1273.9402966213227</c:v>
                </c:pt>
                <c:pt idx="63">
                  <c:v>1290.1265990522365</c:v>
                </c:pt>
                <c:pt idx="64">
                  <c:v>1331.209812036423</c:v>
                </c:pt>
                <c:pt idx="65">
                  <c:v>1336.0001480093138</c:v>
                </c:pt>
                <c:pt idx="66">
                  <c:v>1369.6100995310353</c:v>
                </c:pt>
                <c:pt idx="67">
                  <c:v>1391.7709408599721</c:v>
                </c:pt>
                <c:pt idx="68">
                  <c:v>1399.4929434129745</c:v>
                </c:pt>
                <c:pt idx="69">
                  <c:v>1440.1516890729313</c:v>
                </c:pt>
                <c:pt idx="70">
                  <c:v>1478.0853300746787</c:v>
                </c:pt>
                <c:pt idx="71">
                  <c:v>1491.7449131296107</c:v>
                </c:pt>
                <c:pt idx="72">
                  <c:v>1510.3189315239424</c:v>
                </c:pt>
                <c:pt idx="73">
                  <c:v>1530.8965615684042</c:v>
                </c:pt>
                <c:pt idx="74">
                  <c:v>1543.660695828454</c:v>
                </c:pt>
                <c:pt idx="75">
                  <c:v>1570.2336778337956</c:v>
                </c:pt>
                <c:pt idx="76">
                  <c:v>1590.9605028210142</c:v>
                </c:pt>
                <c:pt idx="77">
                  <c:v>1639.525237973063</c:v>
                </c:pt>
                <c:pt idx="78">
                  <c:v>1642.5078363141165</c:v>
                </c:pt>
                <c:pt idx="79">
                  <c:v>1661.422544190982</c:v>
                </c:pt>
                <c:pt idx="80">
                  <c:v>1673.3909120207472</c:v>
                </c:pt>
                <c:pt idx="81">
                  <c:v>1706.3931467639025</c:v>
                </c:pt>
                <c:pt idx="82">
                  <c:v>1727.4630651305297</c:v>
                </c:pt>
                <c:pt idx="83">
                  <c:v>1744.558909244336</c:v>
                </c:pt>
                <c:pt idx="84">
                  <c:v>1785.9354478985956</c:v>
                </c:pt>
                <c:pt idx="85">
                  <c:v>1805.180074494584</c:v>
                </c:pt>
                <c:pt idx="86">
                  <c:v>1798.0847589410803</c:v>
                </c:pt>
                <c:pt idx="87">
                  <c:v>1799.098004344881</c:v>
                </c:pt>
                <c:pt idx="88">
                  <c:v>1818.3731951613388</c:v>
                </c:pt>
                <c:pt idx="89">
                  <c:v>1804.1660867320709</c:v>
                </c:pt>
                <c:pt idx="90">
                  <c:v>1799.098004344881</c:v>
                </c:pt>
                <c:pt idx="91">
                  <c:v>1782.9008955082584</c:v>
                </c:pt>
                <c:pt idx="92">
                  <c:v>1795.045764333761</c:v>
                </c:pt>
                <c:pt idx="93">
                  <c:v>1772.79372234748</c:v>
                </c:pt>
                <c:pt idx="94">
                  <c:v>1768.7542951207129</c:v>
                </c:pt>
                <c:pt idx="95">
                  <c:v>1749.5938042448217</c:v>
                </c:pt>
                <c:pt idx="96">
                  <c:v>1724.449801663255</c:v>
                </c:pt>
                <c:pt idx="97">
                  <c:v>1702.3858832991964</c:v>
                </c:pt>
              </c:numCache>
            </c:numRef>
          </c:yVal>
          <c:smooth val="0"/>
        </c:ser>
        <c:axId val="28256934"/>
        <c:axId val="52985815"/>
      </c:scatterChart>
      <c:valAx>
        <c:axId val="28256934"/>
        <c:scaling>
          <c:orientation val="minMax"/>
          <c:max val="0.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2985815"/>
        <c:crosses val="autoZero"/>
        <c:crossBetween val="midCat"/>
        <c:dispUnits/>
        <c:majorUnit val="5E-05"/>
      </c:valAx>
      <c:valAx>
        <c:axId val="5298581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256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1448-1502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Data!$O$931:$O$1008</c:f>
              <c:numCache>
                <c:ptCount val="78"/>
                <c:pt idx="0">
                  <c:v>22.2</c:v>
                </c:pt>
                <c:pt idx="1">
                  <c:v>22.5</c:v>
                </c:pt>
                <c:pt idx="2">
                  <c:v>22.6</c:v>
                </c:pt>
                <c:pt idx="3">
                  <c:v>22.7</c:v>
                </c:pt>
                <c:pt idx="4">
                  <c:v>22.9</c:v>
                </c:pt>
                <c:pt idx="5">
                  <c:v>22.7</c:v>
                </c:pt>
                <c:pt idx="6">
                  <c:v>22.5</c:v>
                </c:pt>
                <c:pt idx="7">
                  <c:v>22.2</c:v>
                </c:pt>
                <c:pt idx="8">
                  <c:v>22.2</c:v>
                </c:pt>
                <c:pt idx="9">
                  <c:v>22.3</c:v>
                </c:pt>
                <c:pt idx="10">
                  <c:v>22.3</c:v>
                </c:pt>
                <c:pt idx="11">
                  <c:v>22.6</c:v>
                </c:pt>
                <c:pt idx="12">
                  <c:v>22.7</c:v>
                </c:pt>
                <c:pt idx="13">
                  <c:v>23</c:v>
                </c:pt>
                <c:pt idx="14">
                  <c:v>22.9</c:v>
                </c:pt>
                <c:pt idx="15">
                  <c:v>23.1</c:v>
                </c:pt>
                <c:pt idx="16">
                  <c:v>23</c:v>
                </c:pt>
                <c:pt idx="17">
                  <c:v>23.2</c:v>
                </c:pt>
                <c:pt idx="18">
                  <c:v>23.3</c:v>
                </c:pt>
                <c:pt idx="19">
                  <c:v>23.5</c:v>
                </c:pt>
                <c:pt idx="20">
                  <c:v>23.5</c:v>
                </c:pt>
                <c:pt idx="21">
                  <c:v>23.5</c:v>
                </c:pt>
                <c:pt idx="22">
                  <c:v>23.8</c:v>
                </c:pt>
                <c:pt idx="23">
                  <c:v>23.8</c:v>
                </c:pt>
                <c:pt idx="24">
                  <c:v>23.8</c:v>
                </c:pt>
                <c:pt idx="25">
                  <c:v>24.2</c:v>
                </c:pt>
                <c:pt idx="26">
                  <c:v>24.4</c:v>
                </c:pt>
                <c:pt idx="27">
                  <c:v>24.5</c:v>
                </c:pt>
                <c:pt idx="28">
                  <c:v>24.5</c:v>
                </c:pt>
                <c:pt idx="29">
                  <c:v>24.4</c:v>
                </c:pt>
                <c:pt idx="30">
                  <c:v>24.4</c:v>
                </c:pt>
                <c:pt idx="31">
                  <c:v>24.8</c:v>
                </c:pt>
                <c:pt idx="32">
                  <c:v>24.7</c:v>
                </c:pt>
                <c:pt idx="33">
                  <c:v>24.9</c:v>
                </c:pt>
                <c:pt idx="34">
                  <c:v>25.4</c:v>
                </c:pt>
                <c:pt idx="35">
                  <c:v>25</c:v>
                </c:pt>
                <c:pt idx="36">
                  <c:v>25.2</c:v>
                </c:pt>
                <c:pt idx="37">
                  <c:v>25.5</c:v>
                </c:pt>
                <c:pt idx="38">
                  <c:v>25.6</c:v>
                </c:pt>
                <c:pt idx="39">
                  <c:v>25.8</c:v>
                </c:pt>
                <c:pt idx="40">
                  <c:v>25.7</c:v>
                </c:pt>
                <c:pt idx="41">
                  <c:v>25.7</c:v>
                </c:pt>
                <c:pt idx="42">
                  <c:v>25.7</c:v>
                </c:pt>
                <c:pt idx="43">
                  <c:v>26.3</c:v>
                </c:pt>
                <c:pt idx="44">
                  <c:v>26.5</c:v>
                </c:pt>
                <c:pt idx="45">
                  <c:v>25.6</c:v>
                </c:pt>
                <c:pt idx="46">
                  <c:v>25.3</c:v>
                </c:pt>
                <c:pt idx="47">
                  <c:v>25.5</c:v>
                </c:pt>
                <c:pt idx="48">
                  <c:v>25.7</c:v>
                </c:pt>
                <c:pt idx="49">
                  <c:v>26</c:v>
                </c:pt>
                <c:pt idx="50">
                  <c:v>26.3</c:v>
                </c:pt>
                <c:pt idx="51">
                  <c:v>26.6</c:v>
                </c:pt>
                <c:pt idx="52">
                  <c:v>26.4</c:v>
                </c:pt>
                <c:pt idx="53">
                  <c:v>26.6</c:v>
                </c:pt>
                <c:pt idx="54">
                  <c:v>26.8</c:v>
                </c:pt>
                <c:pt idx="55">
                  <c:v>26.5</c:v>
                </c:pt>
                <c:pt idx="56">
                  <c:v>27.1</c:v>
                </c:pt>
                <c:pt idx="57">
                  <c:v>26.8</c:v>
                </c:pt>
                <c:pt idx="58">
                  <c:v>27</c:v>
                </c:pt>
                <c:pt idx="59">
                  <c:v>26.9</c:v>
                </c:pt>
                <c:pt idx="60">
                  <c:v>26.7</c:v>
                </c:pt>
                <c:pt idx="61">
                  <c:v>26.8</c:v>
                </c:pt>
                <c:pt idx="62">
                  <c:v>26.7</c:v>
                </c:pt>
                <c:pt idx="63">
                  <c:v>26.7</c:v>
                </c:pt>
                <c:pt idx="64">
                  <c:v>26.7</c:v>
                </c:pt>
                <c:pt idx="65">
                  <c:v>26.6</c:v>
                </c:pt>
                <c:pt idx="66">
                  <c:v>26.2</c:v>
                </c:pt>
                <c:pt idx="67">
                  <c:v>26.1</c:v>
                </c:pt>
                <c:pt idx="68">
                  <c:v>26.6</c:v>
                </c:pt>
                <c:pt idx="69">
                  <c:v>26.8</c:v>
                </c:pt>
                <c:pt idx="70">
                  <c:v>26.7</c:v>
                </c:pt>
                <c:pt idx="71">
                  <c:v>27.3</c:v>
                </c:pt>
                <c:pt idx="72">
                  <c:v>27.9</c:v>
                </c:pt>
                <c:pt idx="73">
                  <c:v>28.5</c:v>
                </c:pt>
                <c:pt idx="74">
                  <c:v>29</c:v>
                </c:pt>
                <c:pt idx="75">
                  <c:v>29.8</c:v>
                </c:pt>
                <c:pt idx="76">
                  <c:v>30</c:v>
                </c:pt>
                <c:pt idx="77">
                  <c:v>30.1</c:v>
                </c:pt>
              </c:numCache>
            </c:numRef>
          </c:xVal>
          <c:yVal>
            <c:numRef>
              <c:f>Data!$AG$931:$AG$1008</c:f>
              <c:numCache>
                <c:ptCount val="78"/>
                <c:pt idx="0">
                  <c:v>1402.3905466847518</c:v>
                </c:pt>
                <c:pt idx="1">
                  <c:v>1371.5347831892466</c:v>
                </c:pt>
                <c:pt idx="2">
                  <c:v>1343.670438129199</c:v>
                </c:pt>
                <c:pt idx="3">
                  <c:v>1307.299496025701</c:v>
                </c:pt>
                <c:pt idx="4">
                  <c:v>1281.55345006443</c:v>
                </c:pt>
                <c:pt idx="5">
                  <c:v>1256.8361785353538</c:v>
                </c:pt>
                <c:pt idx="6">
                  <c:v>1226.515574793486</c:v>
                </c:pt>
                <c:pt idx="7">
                  <c:v>1208.5649595629493</c:v>
                </c:pt>
                <c:pt idx="8">
                  <c:v>1189.7114025032868</c:v>
                </c:pt>
                <c:pt idx="9">
                  <c:v>1171.8400852809507</c:v>
                </c:pt>
                <c:pt idx="10">
                  <c:v>1168.082598651605</c:v>
                </c:pt>
                <c:pt idx="11">
                  <c:v>1142.763938767727</c:v>
                </c:pt>
                <c:pt idx="12">
                  <c:v>1125.9276175769448</c:v>
                </c:pt>
                <c:pt idx="13">
                  <c:v>1094.2185137329668</c:v>
                </c:pt>
                <c:pt idx="14">
                  <c:v>1089.565605878751</c:v>
                </c:pt>
                <c:pt idx="15">
                  <c:v>1083.0559117693122</c:v>
                </c:pt>
                <c:pt idx="16">
                  <c:v>1059.8485739843577</c:v>
                </c:pt>
                <c:pt idx="17">
                  <c:v>1052.4359030789287</c:v>
                </c:pt>
                <c:pt idx="18">
                  <c:v>1042.254272950347</c:v>
                </c:pt>
                <c:pt idx="19">
                  <c:v>1008.0983005706341</c:v>
                </c:pt>
                <c:pt idx="20">
                  <c:v>997.0507910459702</c:v>
                </c:pt>
                <c:pt idx="21">
                  <c:v>999.8112908404618</c:v>
                </c:pt>
                <c:pt idx="22">
                  <c:v>972.2475016974988</c:v>
                </c:pt>
                <c:pt idx="23">
                  <c:v>971.3302825996535</c:v>
                </c:pt>
                <c:pt idx="24">
                  <c:v>959.4156445752933</c:v>
                </c:pt>
                <c:pt idx="25">
                  <c:v>931.072613829609</c:v>
                </c:pt>
                <c:pt idx="26">
                  <c:v>912.8379939748062</c:v>
                </c:pt>
                <c:pt idx="27">
                  <c:v>894.6433277445193</c:v>
                </c:pt>
                <c:pt idx="28">
                  <c:v>881.9307401915172</c:v>
                </c:pt>
                <c:pt idx="29">
                  <c:v>881.0234425012659</c:v>
                </c:pt>
                <c:pt idx="30">
                  <c:v>881.0234425012659</c:v>
                </c:pt>
                <c:pt idx="31">
                  <c:v>858.3731584970061</c:v>
                </c:pt>
                <c:pt idx="32">
                  <c:v>847.5229281328595</c:v>
                </c:pt>
                <c:pt idx="33">
                  <c:v>821.3599203326551</c:v>
                </c:pt>
                <c:pt idx="34">
                  <c:v>799.7699404613138</c:v>
                </c:pt>
                <c:pt idx="35">
                  <c:v>791.6881479307447</c:v>
                </c:pt>
                <c:pt idx="36">
                  <c:v>770.1750762874906</c:v>
                </c:pt>
                <c:pt idx="37">
                  <c:v>757.6514746927983</c:v>
                </c:pt>
                <c:pt idx="38">
                  <c:v>744.2542563739053</c:v>
                </c:pt>
                <c:pt idx="39">
                  <c:v>727.3154164296786</c:v>
                </c:pt>
                <c:pt idx="40">
                  <c:v>716.6349771751253</c:v>
                </c:pt>
                <c:pt idx="41">
                  <c:v>706.8566275008809</c:v>
                </c:pt>
                <c:pt idx="42">
                  <c:v>682.903928631209</c:v>
                </c:pt>
                <c:pt idx="43">
                  <c:v>646.6629183851437</c:v>
                </c:pt>
                <c:pt idx="44">
                  <c:v>635.2048139671324</c:v>
                </c:pt>
                <c:pt idx="45">
                  <c:v>612.335927300664</c:v>
                </c:pt>
                <c:pt idx="46">
                  <c:v>580.7749301136697</c:v>
                </c:pt>
                <c:pt idx="47">
                  <c:v>565.0393007856946</c:v>
                </c:pt>
                <c:pt idx="48">
                  <c:v>556.3101518020235</c:v>
                </c:pt>
                <c:pt idx="49">
                  <c:v>527.5688918548533</c:v>
                </c:pt>
                <c:pt idx="50">
                  <c:v>491.9980739124983</c:v>
                </c:pt>
                <c:pt idx="51">
                  <c:v>463.4781679299462</c:v>
                </c:pt>
                <c:pt idx="52">
                  <c:v>449.6855143679178</c:v>
                </c:pt>
                <c:pt idx="53">
                  <c:v>423.885874608501</c:v>
                </c:pt>
                <c:pt idx="54">
                  <c:v>404.1602930000876</c:v>
                </c:pt>
                <c:pt idx="55">
                  <c:v>416.16158747444825</c:v>
                </c:pt>
                <c:pt idx="56">
                  <c:v>379.35550860206666</c:v>
                </c:pt>
                <c:pt idx="57">
                  <c:v>396.45432421025606</c:v>
                </c:pt>
                <c:pt idx="58">
                  <c:v>375.08630036646315</c:v>
                </c:pt>
                <c:pt idx="59">
                  <c:v>367.40725227206957</c:v>
                </c:pt>
                <c:pt idx="60">
                  <c:v>375.08630036646315</c:v>
                </c:pt>
                <c:pt idx="61">
                  <c:v>352.92172996191584</c:v>
                </c:pt>
                <c:pt idx="62">
                  <c:v>339.31134144167845</c:v>
                </c:pt>
                <c:pt idx="63">
                  <c:v>346.11374723028246</c:v>
                </c:pt>
                <c:pt idx="64">
                  <c:v>334.21319147626633</c:v>
                </c:pt>
                <c:pt idx="65">
                  <c:v>324.87470468309124</c:v>
                </c:pt>
                <c:pt idx="66">
                  <c:v>357.17955527619506</c:v>
                </c:pt>
                <c:pt idx="67">
                  <c:v>346.11374723028246</c:v>
                </c:pt>
                <c:pt idx="68">
                  <c:v>324.87470468309124</c:v>
                </c:pt>
                <c:pt idx="69">
                  <c:v>313.00452640845566</c:v>
                </c:pt>
                <c:pt idx="70">
                  <c:v>294.38560380223424</c:v>
                </c:pt>
                <c:pt idx="71">
                  <c:v>266.53526210016673</c:v>
                </c:pt>
                <c:pt idx="72">
                  <c:v>232.90202270337267</c:v>
                </c:pt>
                <c:pt idx="73">
                  <c:v>185.20880907462202</c:v>
                </c:pt>
                <c:pt idx="74">
                  <c:v>122.04099160765603</c:v>
                </c:pt>
                <c:pt idx="75">
                  <c:v>81.56767683539343</c:v>
                </c:pt>
                <c:pt idx="76">
                  <c:v>63.45995423184448</c:v>
                </c:pt>
                <c:pt idx="77">
                  <c:v>52.77846698408713</c:v>
                </c:pt>
              </c:numCache>
            </c:numRef>
          </c:yVal>
          <c:smooth val="0"/>
        </c:ser>
        <c:axId val="7110288"/>
        <c:axId val="63992593"/>
      </c:scatterChart>
      <c:valAx>
        <c:axId val="711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92593"/>
        <c:crosses val="autoZero"/>
        <c:crossBetween val="midCat"/>
        <c:dispUnits/>
      </c:valAx>
      <c:valAx>
        <c:axId val="6399259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110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1448-1502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Data!$P$931:$P$1008</c:f>
              <c:numCache>
                <c:ptCount val="78"/>
                <c:pt idx="0">
                  <c:v>62.6</c:v>
                </c:pt>
                <c:pt idx="1">
                  <c:v>62.5</c:v>
                </c:pt>
                <c:pt idx="2">
                  <c:v>61.7</c:v>
                </c:pt>
                <c:pt idx="3">
                  <c:v>62.2</c:v>
                </c:pt>
                <c:pt idx="4">
                  <c:v>62.3</c:v>
                </c:pt>
                <c:pt idx="5">
                  <c:v>65.5</c:v>
                </c:pt>
                <c:pt idx="6">
                  <c:v>82.1</c:v>
                </c:pt>
                <c:pt idx="7">
                  <c:v>94.3</c:v>
                </c:pt>
                <c:pt idx="8">
                  <c:v>93.5</c:v>
                </c:pt>
                <c:pt idx="9">
                  <c:v>96</c:v>
                </c:pt>
                <c:pt idx="10">
                  <c:v>96.6</c:v>
                </c:pt>
                <c:pt idx="11">
                  <c:v>90.8</c:v>
                </c:pt>
                <c:pt idx="12">
                  <c:v>91.9</c:v>
                </c:pt>
                <c:pt idx="13">
                  <c:v>94.1</c:v>
                </c:pt>
                <c:pt idx="14">
                  <c:v>95.2</c:v>
                </c:pt>
                <c:pt idx="15">
                  <c:v>91.8</c:v>
                </c:pt>
                <c:pt idx="16">
                  <c:v>96.1</c:v>
                </c:pt>
                <c:pt idx="17">
                  <c:v>92.5</c:v>
                </c:pt>
                <c:pt idx="18">
                  <c:v>94.4</c:v>
                </c:pt>
                <c:pt idx="19">
                  <c:v>96.2</c:v>
                </c:pt>
                <c:pt idx="20">
                  <c:v>93</c:v>
                </c:pt>
                <c:pt idx="21">
                  <c:v>94.5</c:v>
                </c:pt>
                <c:pt idx="22">
                  <c:v>91.9</c:v>
                </c:pt>
                <c:pt idx="23">
                  <c:v>91.2</c:v>
                </c:pt>
                <c:pt idx="24">
                  <c:v>91.4</c:v>
                </c:pt>
                <c:pt idx="25">
                  <c:v>88.9</c:v>
                </c:pt>
                <c:pt idx="26">
                  <c:v>88.7</c:v>
                </c:pt>
                <c:pt idx="27">
                  <c:v>89.6</c:v>
                </c:pt>
                <c:pt idx="28">
                  <c:v>86.3</c:v>
                </c:pt>
                <c:pt idx="29">
                  <c:v>88.8</c:v>
                </c:pt>
                <c:pt idx="30">
                  <c:v>87.1</c:v>
                </c:pt>
                <c:pt idx="31">
                  <c:v>88.6</c:v>
                </c:pt>
                <c:pt idx="32">
                  <c:v>86.4</c:v>
                </c:pt>
                <c:pt idx="33">
                  <c:v>85.2</c:v>
                </c:pt>
                <c:pt idx="34">
                  <c:v>84.5</c:v>
                </c:pt>
                <c:pt idx="35">
                  <c:v>85.6</c:v>
                </c:pt>
                <c:pt idx="36">
                  <c:v>85.5</c:v>
                </c:pt>
                <c:pt idx="37">
                  <c:v>84.3</c:v>
                </c:pt>
                <c:pt idx="38">
                  <c:v>83.7</c:v>
                </c:pt>
                <c:pt idx="39">
                  <c:v>82.9</c:v>
                </c:pt>
                <c:pt idx="40">
                  <c:v>82.9</c:v>
                </c:pt>
                <c:pt idx="41">
                  <c:v>83.2</c:v>
                </c:pt>
                <c:pt idx="42">
                  <c:v>83.5</c:v>
                </c:pt>
                <c:pt idx="43">
                  <c:v>82</c:v>
                </c:pt>
                <c:pt idx="44">
                  <c:v>81.1</c:v>
                </c:pt>
                <c:pt idx="45">
                  <c:v>91.7</c:v>
                </c:pt>
                <c:pt idx="46">
                  <c:v>98.9</c:v>
                </c:pt>
                <c:pt idx="47">
                  <c:v>99.3</c:v>
                </c:pt>
                <c:pt idx="48">
                  <c:v>95.4</c:v>
                </c:pt>
                <c:pt idx="49">
                  <c:v>95.9</c:v>
                </c:pt>
                <c:pt idx="50">
                  <c:v>97.7</c:v>
                </c:pt>
                <c:pt idx="51">
                  <c:v>93.9</c:v>
                </c:pt>
                <c:pt idx="52">
                  <c:v>97.7</c:v>
                </c:pt>
                <c:pt idx="53">
                  <c:v>96.7</c:v>
                </c:pt>
                <c:pt idx="54">
                  <c:v>95.5</c:v>
                </c:pt>
                <c:pt idx="55">
                  <c:v>95.4</c:v>
                </c:pt>
                <c:pt idx="56">
                  <c:v>93.3</c:v>
                </c:pt>
                <c:pt idx="57">
                  <c:v>92.6</c:v>
                </c:pt>
                <c:pt idx="58">
                  <c:v>95.2</c:v>
                </c:pt>
                <c:pt idx="59">
                  <c:v>96</c:v>
                </c:pt>
                <c:pt idx="60">
                  <c:v>97</c:v>
                </c:pt>
                <c:pt idx="61">
                  <c:v>97.6</c:v>
                </c:pt>
                <c:pt idx="62">
                  <c:v>97.4</c:v>
                </c:pt>
                <c:pt idx="63">
                  <c:v>97.1</c:v>
                </c:pt>
                <c:pt idx="64">
                  <c:v>96.8</c:v>
                </c:pt>
                <c:pt idx="65">
                  <c:v>96.7</c:v>
                </c:pt>
                <c:pt idx="66">
                  <c:v>98.2</c:v>
                </c:pt>
                <c:pt idx="67">
                  <c:v>100</c:v>
                </c:pt>
                <c:pt idx="68">
                  <c:v>97.8</c:v>
                </c:pt>
                <c:pt idx="69">
                  <c:v>97.6</c:v>
                </c:pt>
                <c:pt idx="70">
                  <c:v>98</c:v>
                </c:pt>
                <c:pt idx="71">
                  <c:v>94.2</c:v>
                </c:pt>
                <c:pt idx="72">
                  <c:v>92.1</c:v>
                </c:pt>
                <c:pt idx="73">
                  <c:v>89.6</c:v>
                </c:pt>
                <c:pt idx="74">
                  <c:v>87.9</c:v>
                </c:pt>
                <c:pt idx="75">
                  <c:v>87.5</c:v>
                </c:pt>
                <c:pt idx="76">
                  <c:v>85.2</c:v>
                </c:pt>
                <c:pt idx="77">
                  <c:v>85.4</c:v>
                </c:pt>
              </c:numCache>
            </c:numRef>
          </c:xVal>
          <c:yVal>
            <c:numRef>
              <c:f>Data!$AG$931:$AG$1008</c:f>
              <c:numCache>
                <c:ptCount val="78"/>
                <c:pt idx="0">
                  <c:v>1402.3905466847518</c:v>
                </c:pt>
                <c:pt idx="1">
                  <c:v>1371.5347831892466</c:v>
                </c:pt>
                <c:pt idx="2">
                  <c:v>1343.670438129199</c:v>
                </c:pt>
                <c:pt idx="3">
                  <c:v>1307.299496025701</c:v>
                </c:pt>
                <c:pt idx="4">
                  <c:v>1281.55345006443</c:v>
                </c:pt>
                <c:pt idx="5">
                  <c:v>1256.8361785353538</c:v>
                </c:pt>
                <c:pt idx="6">
                  <c:v>1226.515574793486</c:v>
                </c:pt>
                <c:pt idx="7">
                  <c:v>1208.5649595629493</c:v>
                </c:pt>
                <c:pt idx="8">
                  <c:v>1189.7114025032868</c:v>
                </c:pt>
                <c:pt idx="9">
                  <c:v>1171.8400852809507</c:v>
                </c:pt>
                <c:pt idx="10">
                  <c:v>1168.082598651605</c:v>
                </c:pt>
                <c:pt idx="11">
                  <c:v>1142.763938767727</c:v>
                </c:pt>
                <c:pt idx="12">
                  <c:v>1125.9276175769448</c:v>
                </c:pt>
                <c:pt idx="13">
                  <c:v>1094.2185137329668</c:v>
                </c:pt>
                <c:pt idx="14">
                  <c:v>1089.565605878751</c:v>
                </c:pt>
                <c:pt idx="15">
                  <c:v>1083.0559117693122</c:v>
                </c:pt>
                <c:pt idx="16">
                  <c:v>1059.8485739843577</c:v>
                </c:pt>
                <c:pt idx="17">
                  <c:v>1052.4359030789287</c:v>
                </c:pt>
                <c:pt idx="18">
                  <c:v>1042.254272950347</c:v>
                </c:pt>
                <c:pt idx="19">
                  <c:v>1008.0983005706341</c:v>
                </c:pt>
                <c:pt idx="20">
                  <c:v>997.0507910459702</c:v>
                </c:pt>
                <c:pt idx="21">
                  <c:v>999.8112908404618</c:v>
                </c:pt>
                <c:pt idx="22">
                  <c:v>972.2475016974988</c:v>
                </c:pt>
                <c:pt idx="23">
                  <c:v>971.3302825996535</c:v>
                </c:pt>
                <c:pt idx="24">
                  <c:v>959.4156445752933</c:v>
                </c:pt>
                <c:pt idx="25">
                  <c:v>931.072613829609</c:v>
                </c:pt>
                <c:pt idx="26">
                  <c:v>912.8379939748062</c:v>
                </c:pt>
                <c:pt idx="27">
                  <c:v>894.6433277445193</c:v>
                </c:pt>
                <c:pt idx="28">
                  <c:v>881.9307401915172</c:v>
                </c:pt>
                <c:pt idx="29">
                  <c:v>881.0234425012659</c:v>
                </c:pt>
                <c:pt idx="30">
                  <c:v>881.0234425012659</c:v>
                </c:pt>
                <c:pt idx="31">
                  <c:v>858.3731584970061</c:v>
                </c:pt>
                <c:pt idx="32">
                  <c:v>847.5229281328595</c:v>
                </c:pt>
                <c:pt idx="33">
                  <c:v>821.3599203326551</c:v>
                </c:pt>
                <c:pt idx="34">
                  <c:v>799.7699404613138</c:v>
                </c:pt>
                <c:pt idx="35">
                  <c:v>791.6881479307447</c:v>
                </c:pt>
                <c:pt idx="36">
                  <c:v>770.1750762874906</c:v>
                </c:pt>
                <c:pt idx="37">
                  <c:v>757.6514746927983</c:v>
                </c:pt>
                <c:pt idx="38">
                  <c:v>744.2542563739053</c:v>
                </c:pt>
                <c:pt idx="39">
                  <c:v>727.3154164296786</c:v>
                </c:pt>
                <c:pt idx="40">
                  <c:v>716.6349771751253</c:v>
                </c:pt>
                <c:pt idx="41">
                  <c:v>706.8566275008809</c:v>
                </c:pt>
                <c:pt idx="42">
                  <c:v>682.903928631209</c:v>
                </c:pt>
                <c:pt idx="43">
                  <c:v>646.6629183851437</c:v>
                </c:pt>
                <c:pt idx="44">
                  <c:v>635.2048139671324</c:v>
                </c:pt>
                <c:pt idx="45">
                  <c:v>612.335927300664</c:v>
                </c:pt>
                <c:pt idx="46">
                  <c:v>580.7749301136697</c:v>
                </c:pt>
                <c:pt idx="47">
                  <c:v>565.0393007856946</c:v>
                </c:pt>
                <c:pt idx="48">
                  <c:v>556.3101518020235</c:v>
                </c:pt>
                <c:pt idx="49">
                  <c:v>527.5688918548533</c:v>
                </c:pt>
                <c:pt idx="50">
                  <c:v>491.9980739124983</c:v>
                </c:pt>
                <c:pt idx="51">
                  <c:v>463.4781679299462</c:v>
                </c:pt>
                <c:pt idx="52">
                  <c:v>449.6855143679178</c:v>
                </c:pt>
                <c:pt idx="53">
                  <c:v>423.885874608501</c:v>
                </c:pt>
                <c:pt idx="54">
                  <c:v>404.1602930000876</c:v>
                </c:pt>
                <c:pt idx="55">
                  <c:v>416.16158747444825</c:v>
                </c:pt>
                <c:pt idx="56">
                  <c:v>379.35550860206666</c:v>
                </c:pt>
                <c:pt idx="57">
                  <c:v>396.45432421025606</c:v>
                </c:pt>
                <c:pt idx="58">
                  <c:v>375.08630036646315</c:v>
                </c:pt>
                <c:pt idx="59">
                  <c:v>367.40725227206957</c:v>
                </c:pt>
                <c:pt idx="60">
                  <c:v>375.08630036646315</c:v>
                </c:pt>
                <c:pt idx="61">
                  <c:v>352.92172996191584</c:v>
                </c:pt>
                <c:pt idx="62">
                  <c:v>339.31134144167845</c:v>
                </c:pt>
                <c:pt idx="63">
                  <c:v>346.11374723028246</c:v>
                </c:pt>
                <c:pt idx="64">
                  <c:v>334.21319147626633</c:v>
                </c:pt>
                <c:pt idx="65">
                  <c:v>324.87470468309124</c:v>
                </c:pt>
                <c:pt idx="66">
                  <c:v>357.17955527619506</c:v>
                </c:pt>
                <c:pt idx="67">
                  <c:v>346.11374723028246</c:v>
                </c:pt>
                <c:pt idx="68">
                  <c:v>324.87470468309124</c:v>
                </c:pt>
                <c:pt idx="69">
                  <c:v>313.00452640845566</c:v>
                </c:pt>
                <c:pt idx="70">
                  <c:v>294.38560380223424</c:v>
                </c:pt>
                <c:pt idx="71">
                  <c:v>266.53526210016673</c:v>
                </c:pt>
                <c:pt idx="72">
                  <c:v>232.90202270337267</c:v>
                </c:pt>
                <c:pt idx="73">
                  <c:v>185.20880907462202</c:v>
                </c:pt>
                <c:pt idx="74">
                  <c:v>122.04099160765603</c:v>
                </c:pt>
                <c:pt idx="75">
                  <c:v>81.56767683539343</c:v>
                </c:pt>
                <c:pt idx="76">
                  <c:v>63.45995423184448</c:v>
                </c:pt>
                <c:pt idx="77">
                  <c:v>52.77846698408713</c:v>
                </c:pt>
              </c:numCache>
            </c:numRef>
          </c:yVal>
          <c:smooth val="0"/>
        </c:ser>
        <c:axId val="39062426"/>
        <c:axId val="16017515"/>
      </c:scatterChart>
      <c:valAx>
        <c:axId val="3906242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17515"/>
        <c:crosses val="autoZero"/>
        <c:crossBetween val="midCat"/>
        <c:dispUnits/>
        <c:majorUnit val="10"/>
      </c:valAx>
      <c:valAx>
        <c:axId val="1601751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062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RF-46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Data!$H$9:$H$1063</c:f>
              <c:numCache>
                <c:ptCount val="1055"/>
                <c:pt idx="0">
                  <c:v>-75.00722417</c:v>
                </c:pt>
                <c:pt idx="1">
                  <c:v>-75.00722417</c:v>
                </c:pt>
                <c:pt idx="2">
                  <c:v>-75.00722417</c:v>
                </c:pt>
                <c:pt idx="3">
                  <c:v>-75.00722417</c:v>
                </c:pt>
                <c:pt idx="4">
                  <c:v>-75.00722417</c:v>
                </c:pt>
                <c:pt idx="5">
                  <c:v>-75.00722417</c:v>
                </c:pt>
                <c:pt idx="6">
                  <c:v>-75.00722417</c:v>
                </c:pt>
                <c:pt idx="7">
                  <c:v>-75.00722417</c:v>
                </c:pt>
                <c:pt idx="8">
                  <c:v>-75.00722417</c:v>
                </c:pt>
                <c:pt idx="9">
                  <c:v>-75.00722417</c:v>
                </c:pt>
                <c:pt idx="10">
                  <c:v>-75.00722417</c:v>
                </c:pt>
                <c:pt idx="11">
                  <c:v>-75.00722417</c:v>
                </c:pt>
                <c:pt idx="12">
                  <c:v>-75.00722417</c:v>
                </c:pt>
                <c:pt idx="13">
                  <c:v>-75.00722417</c:v>
                </c:pt>
                <c:pt idx="14">
                  <c:v>-75.00722417</c:v>
                </c:pt>
                <c:pt idx="15">
                  <c:v>-75.00722417</c:v>
                </c:pt>
                <c:pt idx="16">
                  <c:v>-75.00722417</c:v>
                </c:pt>
                <c:pt idx="17">
                  <c:v>-75.00722417</c:v>
                </c:pt>
                <c:pt idx="18">
                  <c:v>-75.00722417</c:v>
                </c:pt>
                <c:pt idx="19">
                  <c:v>-75.00722417</c:v>
                </c:pt>
                <c:pt idx="20">
                  <c:v>-75.00722417</c:v>
                </c:pt>
                <c:pt idx="21">
                  <c:v>-75.00722417</c:v>
                </c:pt>
                <c:pt idx="22">
                  <c:v>-75.00722417</c:v>
                </c:pt>
                <c:pt idx="23">
                  <c:v>-75.00722417</c:v>
                </c:pt>
                <c:pt idx="24">
                  <c:v>-75.00722417</c:v>
                </c:pt>
                <c:pt idx="25">
                  <c:v>-75.00722417</c:v>
                </c:pt>
                <c:pt idx="26">
                  <c:v>-75.00722417</c:v>
                </c:pt>
                <c:pt idx="27">
                  <c:v>-75.00722417</c:v>
                </c:pt>
                <c:pt idx="28">
                  <c:v>-75.00722417</c:v>
                </c:pt>
                <c:pt idx="29">
                  <c:v>-75.00722417</c:v>
                </c:pt>
                <c:pt idx="30">
                  <c:v>-75.00722417</c:v>
                </c:pt>
                <c:pt idx="31">
                  <c:v>-75.00722417</c:v>
                </c:pt>
                <c:pt idx="32">
                  <c:v>-75.00722417</c:v>
                </c:pt>
                <c:pt idx="33">
                  <c:v>-75.00722417</c:v>
                </c:pt>
                <c:pt idx="34">
                  <c:v>-75.00722417</c:v>
                </c:pt>
                <c:pt idx="35">
                  <c:v>-75.00722417</c:v>
                </c:pt>
                <c:pt idx="36">
                  <c:v>-75.00722417</c:v>
                </c:pt>
                <c:pt idx="37">
                  <c:v>-75.00722417</c:v>
                </c:pt>
                <c:pt idx="38">
                  <c:v>-75.00722417</c:v>
                </c:pt>
                <c:pt idx="39">
                  <c:v>-75.00722417</c:v>
                </c:pt>
                <c:pt idx="40">
                  <c:v>-75.00722417</c:v>
                </c:pt>
                <c:pt idx="41">
                  <c:v>-75.00722417</c:v>
                </c:pt>
                <c:pt idx="42">
                  <c:v>-75.00722417</c:v>
                </c:pt>
                <c:pt idx="43">
                  <c:v>-75.00722417</c:v>
                </c:pt>
                <c:pt idx="44">
                  <c:v>-75.00722417</c:v>
                </c:pt>
                <c:pt idx="45">
                  <c:v>-75.00722417</c:v>
                </c:pt>
                <c:pt idx="46">
                  <c:v>-75.00722417</c:v>
                </c:pt>
                <c:pt idx="47">
                  <c:v>-75.00722417</c:v>
                </c:pt>
                <c:pt idx="48">
                  <c:v>-75.00722417</c:v>
                </c:pt>
                <c:pt idx="49">
                  <c:v>-75.00722417</c:v>
                </c:pt>
                <c:pt idx="50">
                  <c:v>-75.00722417</c:v>
                </c:pt>
                <c:pt idx="51">
                  <c:v>-75.00722417</c:v>
                </c:pt>
                <c:pt idx="52">
                  <c:v>-75.00722417</c:v>
                </c:pt>
                <c:pt idx="53">
                  <c:v>-75.00722417</c:v>
                </c:pt>
                <c:pt idx="54">
                  <c:v>-75.00722417</c:v>
                </c:pt>
                <c:pt idx="55">
                  <c:v>-75.00722417</c:v>
                </c:pt>
                <c:pt idx="56">
                  <c:v>-75.00722417</c:v>
                </c:pt>
                <c:pt idx="57">
                  <c:v>-75.00722417</c:v>
                </c:pt>
                <c:pt idx="58">
                  <c:v>-75.00722417</c:v>
                </c:pt>
                <c:pt idx="59">
                  <c:v>-75.00722417</c:v>
                </c:pt>
                <c:pt idx="60">
                  <c:v>-75.00722417</c:v>
                </c:pt>
                <c:pt idx="61">
                  <c:v>-75.00722417</c:v>
                </c:pt>
                <c:pt idx="62">
                  <c:v>-75.00722417</c:v>
                </c:pt>
                <c:pt idx="63">
                  <c:v>-75.00722417</c:v>
                </c:pt>
                <c:pt idx="64">
                  <c:v>-75.00722417</c:v>
                </c:pt>
                <c:pt idx="65">
                  <c:v>-75.00722417</c:v>
                </c:pt>
                <c:pt idx="66">
                  <c:v>-75.00722417</c:v>
                </c:pt>
                <c:pt idx="67">
                  <c:v>-75.00722417</c:v>
                </c:pt>
                <c:pt idx="68">
                  <c:v>-75.00722417</c:v>
                </c:pt>
                <c:pt idx="69">
                  <c:v>-75.00722417</c:v>
                </c:pt>
                <c:pt idx="70">
                  <c:v>-75.00722417</c:v>
                </c:pt>
                <c:pt idx="71">
                  <c:v>-75.00722417</c:v>
                </c:pt>
                <c:pt idx="72">
                  <c:v>-75.00722417</c:v>
                </c:pt>
                <c:pt idx="73">
                  <c:v>-75.00722417</c:v>
                </c:pt>
                <c:pt idx="74">
                  <c:v>-75.00722417</c:v>
                </c:pt>
                <c:pt idx="75">
                  <c:v>-75.00722417</c:v>
                </c:pt>
                <c:pt idx="76">
                  <c:v>-75.00722417</c:v>
                </c:pt>
                <c:pt idx="77">
                  <c:v>-75.00722417</c:v>
                </c:pt>
                <c:pt idx="78">
                  <c:v>-75.00722417</c:v>
                </c:pt>
                <c:pt idx="79">
                  <c:v>-75.00722417</c:v>
                </c:pt>
                <c:pt idx="80">
                  <c:v>-75.00722417</c:v>
                </c:pt>
                <c:pt idx="81">
                  <c:v>-75.00722417</c:v>
                </c:pt>
                <c:pt idx="82">
                  <c:v>-75.00722417</c:v>
                </c:pt>
                <c:pt idx="83">
                  <c:v>-75.00722417</c:v>
                </c:pt>
                <c:pt idx="84">
                  <c:v>-75.00722417</c:v>
                </c:pt>
                <c:pt idx="85">
                  <c:v>-75.00722417</c:v>
                </c:pt>
                <c:pt idx="86">
                  <c:v>-75.00722417</c:v>
                </c:pt>
                <c:pt idx="87">
                  <c:v>-75.00722417</c:v>
                </c:pt>
                <c:pt idx="88">
                  <c:v>-75.00722417</c:v>
                </c:pt>
                <c:pt idx="89">
                  <c:v>-75.00722417</c:v>
                </c:pt>
                <c:pt idx="90">
                  <c:v>-75.00722417</c:v>
                </c:pt>
                <c:pt idx="91">
                  <c:v>-75.00722417</c:v>
                </c:pt>
                <c:pt idx="92">
                  <c:v>-75.00722417</c:v>
                </c:pt>
                <c:pt idx="93">
                  <c:v>-75.00722417</c:v>
                </c:pt>
                <c:pt idx="94">
                  <c:v>-75.00722417</c:v>
                </c:pt>
                <c:pt idx="95">
                  <c:v>-75.00722417</c:v>
                </c:pt>
                <c:pt idx="96">
                  <c:v>-75.00722417</c:v>
                </c:pt>
                <c:pt idx="97">
                  <c:v>-75.00722417</c:v>
                </c:pt>
                <c:pt idx="98">
                  <c:v>-75.00722417</c:v>
                </c:pt>
                <c:pt idx="99">
                  <c:v>-75.00722417</c:v>
                </c:pt>
                <c:pt idx="100">
                  <c:v>-75.00722417</c:v>
                </c:pt>
                <c:pt idx="101">
                  <c:v>-75.00722417</c:v>
                </c:pt>
                <c:pt idx="102">
                  <c:v>-75.00719034</c:v>
                </c:pt>
                <c:pt idx="103">
                  <c:v>-75.007176</c:v>
                </c:pt>
                <c:pt idx="104">
                  <c:v>-75.00717281</c:v>
                </c:pt>
                <c:pt idx="105">
                  <c:v>-75.00718998</c:v>
                </c:pt>
                <c:pt idx="106">
                  <c:v>-75.00722045</c:v>
                </c:pt>
                <c:pt idx="107">
                  <c:v>-75.00724211</c:v>
                </c:pt>
                <c:pt idx="108">
                  <c:v>-75.00725648</c:v>
                </c:pt>
                <c:pt idx="109">
                  <c:v>-75.00727429</c:v>
                </c:pt>
                <c:pt idx="110">
                  <c:v>-75.00728317</c:v>
                </c:pt>
                <c:pt idx="111">
                  <c:v>-75.00728317</c:v>
                </c:pt>
                <c:pt idx="112">
                  <c:v>-75.00724256</c:v>
                </c:pt>
                <c:pt idx="113">
                  <c:v>-75.00708633</c:v>
                </c:pt>
                <c:pt idx="114">
                  <c:v>-75.00689303</c:v>
                </c:pt>
                <c:pt idx="115">
                  <c:v>-75.00687598</c:v>
                </c:pt>
                <c:pt idx="116">
                  <c:v>-75.006881</c:v>
                </c:pt>
                <c:pt idx="117">
                  <c:v>-75.00685586</c:v>
                </c:pt>
                <c:pt idx="118">
                  <c:v>-75.00683528</c:v>
                </c:pt>
                <c:pt idx="119">
                  <c:v>-75.00682733</c:v>
                </c:pt>
                <c:pt idx="120">
                  <c:v>-75.00683159</c:v>
                </c:pt>
                <c:pt idx="121">
                  <c:v>-75.00684157</c:v>
                </c:pt>
                <c:pt idx="122">
                  <c:v>-75.00685852</c:v>
                </c:pt>
                <c:pt idx="123">
                  <c:v>-75.00690317</c:v>
                </c:pt>
                <c:pt idx="124">
                  <c:v>-75.00693449</c:v>
                </c:pt>
                <c:pt idx="125">
                  <c:v>-75.00693068</c:v>
                </c:pt>
                <c:pt idx="126">
                  <c:v>-75.00692917</c:v>
                </c:pt>
                <c:pt idx="127">
                  <c:v>-75.00691849</c:v>
                </c:pt>
                <c:pt idx="128">
                  <c:v>-75.0069095</c:v>
                </c:pt>
                <c:pt idx="129">
                  <c:v>-75.00692818</c:v>
                </c:pt>
                <c:pt idx="130">
                  <c:v>-75.00689804</c:v>
                </c:pt>
                <c:pt idx="131">
                  <c:v>-75.00658166</c:v>
                </c:pt>
                <c:pt idx="132">
                  <c:v>-75.00596347</c:v>
                </c:pt>
                <c:pt idx="133">
                  <c:v>-75.00532309</c:v>
                </c:pt>
                <c:pt idx="134">
                  <c:v>-75.00467955</c:v>
                </c:pt>
                <c:pt idx="135">
                  <c:v>-75.00379587</c:v>
                </c:pt>
                <c:pt idx="136">
                  <c:v>-75.00298272</c:v>
                </c:pt>
                <c:pt idx="137">
                  <c:v>-75.00261451</c:v>
                </c:pt>
                <c:pt idx="138">
                  <c:v>-75.00263332</c:v>
                </c:pt>
                <c:pt idx="139">
                  <c:v>-75.00265128</c:v>
                </c:pt>
                <c:pt idx="140">
                  <c:v>-75.00266014</c:v>
                </c:pt>
                <c:pt idx="141">
                  <c:v>-75.00266529</c:v>
                </c:pt>
                <c:pt idx="142">
                  <c:v>-75.00267286</c:v>
                </c:pt>
                <c:pt idx="143">
                  <c:v>-75.00266398</c:v>
                </c:pt>
                <c:pt idx="144">
                  <c:v>-75.00264886</c:v>
                </c:pt>
                <c:pt idx="145">
                  <c:v>-75.00264515</c:v>
                </c:pt>
                <c:pt idx="146">
                  <c:v>-75.00264833</c:v>
                </c:pt>
                <c:pt idx="147">
                  <c:v>-75.00264833</c:v>
                </c:pt>
                <c:pt idx="148">
                  <c:v>-75.0026368</c:v>
                </c:pt>
                <c:pt idx="149">
                  <c:v>-75.00261672</c:v>
                </c:pt>
                <c:pt idx="150">
                  <c:v>-75.00259343</c:v>
                </c:pt>
                <c:pt idx="151">
                  <c:v>-75.00257327</c:v>
                </c:pt>
                <c:pt idx="152">
                  <c:v>-75.00255644</c:v>
                </c:pt>
                <c:pt idx="153">
                  <c:v>-75.00254931</c:v>
                </c:pt>
                <c:pt idx="154">
                  <c:v>-75.00254331</c:v>
                </c:pt>
                <c:pt idx="155">
                  <c:v>-75.00253683</c:v>
                </c:pt>
                <c:pt idx="156">
                  <c:v>-75.00252934</c:v>
                </c:pt>
                <c:pt idx="157">
                  <c:v>-75.00251971</c:v>
                </c:pt>
                <c:pt idx="158">
                  <c:v>-75.0024661</c:v>
                </c:pt>
                <c:pt idx="159">
                  <c:v>-75.00245889</c:v>
                </c:pt>
                <c:pt idx="160">
                  <c:v>-75.00246337</c:v>
                </c:pt>
                <c:pt idx="161">
                  <c:v>-75.00247935</c:v>
                </c:pt>
                <c:pt idx="162">
                  <c:v>-75.00244735</c:v>
                </c:pt>
                <c:pt idx="163">
                  <c:v>-75.00223104</c:v>
                </c:pt>
                <c:pt idx="164">
                  <c:v>-75.00184773</c:v>
                </c:pt>
                <c:pt idx="165">
                  <c:v>-75.00204279</c:v>
                </c:pt>
                <c:pt idx="166">
                  <c:v>-75.00216002</c:v>
                </c:pt>
                <c:pt idx="167">
                  <c:v>-75.00254099</c:v>
                </c:pt>
                <c:pt idx="168">
                  <c:v>-75.00411699</c:v>
                </c:pt>
                <c:pt idx="169">
                  <c:v>-75.00689586</c:v>
                </c:pt>
                <c:pt idx="170">
                  <c:v>-75.0106268</c:v>
                </c:pt>
                <c:pt idx="171">
                  <c:v>-75.01482379</c:v>
                </c:pt>
                <c:pt idx="172">
                  <c:v>-75.01925978</c:v>
                </c:pt>
                <c:pt idx="173">
                  <c:v>-75.02357749</c:v>
                </c:pt>
                <c:pt idx="174">
                  <c:v>-75.02753861</c:v>
                </c:pt>
                <c:pt idx="175">
                  <c:v>-75.03136494</c:v>
                </c:pt>
                <c:pt idx="176">
                  <c:v>-75.03410023</c:v>
                </c:pt>
                <c:pt idx="177">
                  <c:v>-75.03426221</c:v>
                </c:pt>
                <c:pt idx="178">
                  <c:v>-75.03163048</c:v>
                </c:pt>
                <c:pt idx="179">
                  <c:v>-75.02688189</c:v>
                </c:pt>
                <c:pt idx="180">
                  <c:v>-75.0210627</c:v>
                </c:pt>
                <c:pt idx="181">
                  <c:v>-75.01474753</c:v>
                </c:pt>
                <c:pt idx="182">
                  <c:v>-75.00801554</c:v>
                </c:pt>
                <c:pt idx="183">
                  <c:v>-75.00079258</c:v>
                </c:pt>
                <c:pt idx="184">
                  <c:v>-74.99411599</c:v>
                </c:pt>
                <c:pt idx="185">
                  <c:v>-74.98786201</c:v>
                </c:pt>
                <c:pt idx="186">
                  <c:v>-74.98141665</c:v>
                </c:pt>
                <c:pt idx="187">
                  <c:v>-74.97532195</c:v>
                </c:pt>
                <c:pt idx="188">
                  <c:v>-74.96935617</c:v>
                </c:pt>
                <c:pt idx="189">
                  <c:v>-74.96300622</c:v>
                </c:pt>
                <c:pt idx="190">
                  <c:v>-74.95642084</c:v>
                </c:pt>
                <c:pt idx="191">
                  <c:v>-74.95003775</c:v>
                </c:pt>
                <c:pt idx="192">
                  <c:v>-74.94425427</c:v>
                </c:pt>
                <c:pt idx="193">
                  <c:v>-74.93871158</c:v>
                </c:pt>
                <c:pt idx="194">
                  <c:v>-74.93393451</c:v>
                </c:pt>
                <c:pt idx="195">
                  <c:v>-74.92751012</c:v>
                </c:pt>
                <c:pt idx="196">
                  <c:v>-74.92025011</c:v>
                </c:pt>
                <c:pt idx="197">
                  <c:v>-74.91342808</c:v>
                </c:pt>
                <c:pt idx="198">
                  <c:v>-74.907858</c:v>
                </c:pt>
                <c:pt idx="199">
                  <c:v>-74.90308168</c:v>
                </c:pt>
                <c:pt idx="200">
                  <c:v>-74.8984776</c:v>
                </c:pt>
                <c:pt idx="201">
                  <c:v>-74.89351932</c:v>
                </c:pt>
                <c:pt idx="202">
                  <c:v>-74.8883268</c:v>
                </c:pt>
                <c:pt idx="203">
                  <c:v>-74.88313611</c:v>
                </c:pt>
                <c:pt idx="204">
                  <c:v>-74.87835015</c:v>
                </c:pt>
                <c:pt idx="205">
                  <c:v>-74.87331043</c:v>
                </c:pt>
                <c:pt idx="206">
                  <c:v>-74.86749204</c:v>
                </c:pt>
                <c:pt idx="207">
                  <c:v>-74.8617046</c:v>
                </c:pt>
                <c:pt idx="208">
                  <c:v>-74.8559283</c:v>
                </c:pt>
                <c:pt idx="209">
                  <c:v>-74.85001461</c:v>
                </c:pt>
                <c:pt idx="210">
                  <c:v>-74.84433756</c:v>
                </c:pt>
                <c:pt idx="211">
                  <c:v>-74.83955475</c:v>
                </c:pt>
                <c:pt idx="212">
                  <c:v>-74.83642184</c:v>
                </c:pt>
                <c:pt idx="213">
                  <c:v>-74.83263993</c:v>
                </c:pt>
                <c:pt idx="214">
                  <c:v>-74.82788858</c:v>
                </c:pt>
                <c:pt idx="215">
                  <c:v>-74.82359245</c:v>
                </c:pt>
                <c:pt idx="216">
                  <c:v>-74.81982983</c:v>
                </c:pt>
                <c:pt idx="217">
                  <c:v>-74.81706361</c:v>
                </c:pt>
                <c:pt idx="218">
                  <c:v>-74.81556144</c:v>
                </c:pt>
                <c:pt idx="219">
                  <c:v>-74.8151812</c:v>
                </c:pt>
                <c:pt idx="220">
                  <c:v>-74.81605206</c:v>
                </c:pt>
                <c:pt idx="221">
                  <c:v>-74.81783521</c:v>
                </c:pt>
                <c:pt idx="222">
                  <c:v>-74.81966328</c:v>
                </c:pt>
                <c:pt idx="223">
                  <c:v>-74.82133512</c:v>
                </c:pt>
                <c:pt idx="224">
                  <c:v>-74.82238274</c:v>
                </c:pt>
                <c:pt idx="225">
                  <c:v>-74.8226118</c:v>
                </c:pt>
                <c:pt idx="226">
                  <c:v>-74.82268436</c:v>
                </c:pt>
                <c:pt idx="227">
                  <c:v>-74.82353777</c:v>
                </c:pt>
                <c:pt idx="228">
                  <c:v>-74.82516164</c:v>
                </c:pt>
                <c:pt idx="229">
                  <c:v>-74.82680924</c:v>
                </c:pt>
                <c:pt idx="230">
                  <c:v>-74.82815313</c:v>
                </c:pt>
                <c:pt idx="231">
                  <c:v>-74.8295243</c:v>
                </c:pt>
                <c:pt idx="232">
                  <c:v>-74.83128788</c:v>
                </c:pt>
                <c:pt idx="233">
                  <c:v>-74.83271441</c:v>
                </c:pt>
                <c:pt idx="234">
                  <c:v>-74.83447703</c:v>
                </c:pt>
                <c:pt idx="235">
                  <c:v>-74.8366203</c:v>
                </c:pt>
                <c:pt idx="236">
                  <c:v>-74.83911018</c:v>
                </c:pt>
                <c:pt idx="237">
                  <c:v>-74.84174849</c:v>
                </c:pt>
                <c:pt idx="238">
                  <c:v>-74.84435726</c:v>
                </c:pt>
                <c:pt idx="239">
                  <c:v>-74.84704952</c:v>
                </c:pt>
                <c:pt idx="240">
                  <c:v>-74.84994183</c:v>
                </c:pt>
                <c:pt idx="241">
                  <c:v>-74.85259093</c:v>
                </c:pt>
                <c:pt idx="242">
                  <c:v>-74.85522939</c:v>
                </c:pt>
                <c:pt idx="243">
                  <c:v>-74.85820022</c:v>
                </c:pt>
                <c:pt idx="244">
                  <c:v>-74.86110694</c:v>
                </c:pt>
                <c:pt idx="245">
                  <c:v>-74.86393403</c:v>
                </c:pt>
                <c:pt idx="246">
                  <c:v>-74.86677573</c:v>
                </c:pt>
                <c:pt idx="247">
                  <c:v>-74.86970827</c:v>
                </c:pt>
                <c:pt idx="248">
                  <c:v>-74.87241921</c:v>
                </c:pt>
                <c:pt idx="249">
                  <c:v>-74.87535305</c:v>
                </c:pt>
                <c:pt idx="250">
                  <c:v>-74.87827575</c:v>
                </c:pt>
                <c:pt idx="251">
                  <c:v>-74.88136138</c:v>
                </c:pt>
                <c:pt idx="252">
                  <c:v>-74.88462608</c:v>
                </c:pt>
                <c:pt idx="253">
                  <c:v>-74.88781383</c:v>
                </c:pt>
                <c:pt idx="254">
                  <c:v>-74.89104616</c:v>
                </c:pt>
                <c:pt idx="255">
                  <c:v>-74.89434664</c:v>
                </c:pt>
                <c:pt idx="256">
                  <c:v>-74.89752107</c:v>
                </c:pt>
                <c:pt idx="257">
                  <c:v>-74.9009575</c:v>
                </c:pt>
                <c:pt idx="258">
                  <c:v>-74.90411589</c:v>
                </c:pt>
                <c:pt idx="259">
                  <c:v>-74.90739472</c:v>
                </c:pt>
                <c:pt idx="260">
                  <c:v>-74.91057469</c:v>
                </c:pt>
                <c:pt idx="261">
                  <c:v>-74.91364829</c:v>
                </c:pt>
                <c:pt idx="262">
                  <c:v>-74.91695366</c:v>
                </c:pt>
                <c:pt idx="263">
                  <c:v>-74.92036714</c:v>
                </c:pt>
                <c:pt idx="264">
                  <c:v>-74.92367263</c:v>
                </c:pt>
                <c:pt idx="265">
                  <c:v>-74.92697684</c:v>
                </c:pt>
                <c:pt idx="266">
                  <c:v>-74.930349</c:v>
                </c:pt>
                <c:pt idx="267">
                  <c:v>-74.93373374</c:v>
                </c:pt>
                <c:pt idx="268">
                  <c:v>-74.93718448</c:v>
                </c:pt>
                <c:pt idx="269">
                  <c:v>-74.94066857</c:v>
                </c:pt>
                <c:pt idx="270">
                  <c:v>-74.94401273</c:v>
                </c:pt>
                <c:pt idx="271">
                  <c:v>-74.94751764</c:v>
                </c:pt>
                <c:pt idx="272">
                  <c:v>-74.95091211</c:v>
                </c:pt>
                <c:pt idx="273">
                  <c:v>-74.95423585</c:v>
                </c:pt>
                <c:pt idx="274">
                  <c:v>-74.95774702</c:v>
                </c:pt>
                <c:pt idx="275">
                  <c:v>-74.96131252</c:v>
                </c:pt>
                <c:pt idx="276">
                  <c:v>-74.96484151</c:v>
                </c:pt>
                <c:pt idx="277">
                  <c:v>-74.96838143</c:v>
                </c:pt>
                <c:pt idx="278">
                  <c:v>-74.97204733</c:v>
                </c:pt>
                <c:pt idx="279">
                  <c:v>-74.97566336</c:v>
                </c:pt>
                <c:pt idx="280">
                  <c:v>-74.97935968</c:v>
                </c:pt>
                <c:pt idx="281">
                  <c:v>-74.98305533</c:v>
                </c:pt>
                <c:pt idx="282">
                  <c:v>-74.98675772</c:v>
                </c:pt>
                <c:pt idx="283">
                  <c:v>-74.99060702</c:v>
                </c:pt>
                <c:pt idx="284">
                  <c:v>-74.99481132</c:v>
                </c:pt>
                <c:pt idx="285">
                  <c:v>-74.99903225</c:v>
                </c:pt>
                <c:pt idx="286">
                  <c:v>-75.00329888</c:v>
                </c:pt>
                <c:pt idx="287">
                  <c:v>-75.00754592</c:v>
                </c:pt>
                <c:pt idx="288">
                  <c:v>-75.01179957</c:v>
                </c:pt>
                <c:pt idx="289">
                  <c:v>-75.01602201</c:v>
                </c:pt>
                <c:pt idx="290">
                  <c:v>-75.02013347</c:v>
                </c:pt>
                <c:pt idx="291">
                  <c:v>-75.02438008</c:v>
                </c:pt>
                <c:pt idx="292">
                  <c:v>-75.02871203</c:v>
                </c:pt>
                <c:pt idx="293">
                  <c:v>-75.03286624</c:v>
                </c:pt>
                <c:pt idx="294">
                  <c:v>-75.03720627</c:v>
                </c:pt>
                <c:pt idx="295">
                  <c:v>-75.04146</c:v>
                </c:pt>
                <c:pt idx="296">
                  <c:v>-75.04572118</c:v>
                </c:pt>
                <c:pt idx="297">
                  <c:v>-75.04999826</c:v>
                </c:pt>
                <c:pt idx="298">
                  <c:v>-75.05419382</c:v>
                </c:pt>
                <c:pt idx="299">
                  <c:v>-75.0584427</c:v>
                </c:pt>
                <c:pt idx="300">
                  <c:v>-75.06274428</c:v>
                </c:pt>
                <c:pt idx="301">
                  <c:v>-75.06683783</c:v>
                </c:pt>
                <c:pt idx="302">
                  <c:v>-75.07091054</c:v>
                </c:pt>
                <c:pt idx="303">
                  <c:v>-75.07516891</c:v>
                </c:pt>
                <c:pt idx="304">
                  <c:v>-75.07909672</c:v>
                </c:pt>
                <c:pt idx="305">
                  <c:v>-75.08304938</c:v>
                </c:pt>
                <c:pt idx="306">
                  <c:v>-75.08702301</c:v>
                </c:pt>
                <c:pt idx="307">
                  <c:v>-75.09087046</c:v>
                </c:pt>
                <c:pt idx="308">
                  <c:v>-75.09461553</c:v>
                </c:pt>
                <c:pt idx="309">
                  <c:v>-75.09847158</c:v>
                </c:pt>
                <c:pt idx="310">
                  <c:v>-75.1021911</c:v>
                </c:pt>
                <c:pt idx="311">
                  <c:v>-75.10598409</c:v>
                </c:pt>
                <c:pt idx="312">
                  <c:v>-75.10966975</c:v>
                </c:pt>
                <c:pt idx="313">
                  <c:v>-75.11343805</c:v>
                </c:pt>
                <c:pt idx="314">
                  <c:v>-75.11723141</c:v>
                </c:pt>
                <c:pt idx="315">
                  <c:v>-75.12093879</c:v>
                </c:pt>
                <c:pt idx="316">
                  <c:v>-75.12472457</c:v>
                </c:pt>
                <c:pt idx="317">
                  <c:v>-75.12865417</c:v>
                </c:pt>
                <c:pt idx="318">
                  <c:v>-75.13260228</c:v>
                </c:pt>
                <c:pt idx="319">
                  <c:v>-75.13648374</c:v>
                </c:pt>
                <c:pt idx="320">
                  <c:v>-75.14029475</c:v>
                </c:pt>
                <c:pt idx="321">
                  <c:v>-75.14421873</c:v>
                </c:pt>
                <c:pt idx="322">
                  <c:v>-75.14811124</c:v>
                </c:pt>
                <c:pt idx="323">
                  <c:v>-75.15197587</c:v>
                </c:pt>
                <c:pt idx="324">
                  <c:v>-75.1559444</c:v>
                </c:pt>
                <c:pt idx="325">
                  <c:v>-75.16002454</c:v>
                </c:pt>
                <c:pt idx="326">
                  <c:v>-75.16422344</c:v>
                </c:pt>
                <c:pt idx="327">
                  <c:v>-75.16850647</c:v>
                </c:pt>
                <c:pt idx="328">
                  <c:v>-75.17342149</c:v>
                </c:pt>
                <c:pt idx="329">
                  <c:v>-75.1798585</c:v>
                </c:pt>
                <c:pt idx="330">
                  <c:v>-75.18634916</c:v>
                </c:pt>
                <c:pt idx="331">
                  <c:v>-75.19312538</c:v>
                </c:pt>
                <c:pt idx="332">
                  <c:v>-75.20003778</c:v>
                </c:pt>
                <c:pt idx="333">
                  <c:v>-75.2068088</c:v>
                </c:pt>
                <c:pt idx="334">
                  <c:v>-75.21370422</c:v>
                </c:pt>
                <c:pt idx="335">
                  <c:v>-75.22096225</c:v>
                </c:pt>
                <c:pt idx="336">
                  <c:v>-75.22805036</c:v>
                </c:pt>
                <c:pt idx="337">
                  <c:v>-75.23519215</c:v>
                </c:pt>
                <c:pt idx="338">
                  <c:v>-75.24250756</c:v>
                </c:pt>
                <c:pt idx="339">
                  <c:v>-75.24983787</c:v>
                </c:pt>
                <c:pt idx="340">
                  <c:v>-75.25743877</c:v>
                </c:pt>
                <c:pt idx="341">
                  <c:v>-75.26505164</c:v>
                </c:pt>
                <c:pt idx="342">
                  <c:v>-75.27250751</c:v>
                </c:pt>
                <c:pt idx="343">
                  <c:v>-75.27982441</c:v>
                </c:pt>
                <c:pt idx="344">
                  <c:v>-75.2873575</c:v>
                </c:pt>
                <c:pt idx="345">
                  <c:v>-75.29502631</c:v>
                </c:pt>
                <c:pt idx="346">
                  <c:v>-75.30294465</c:v>
                </c:pt>
                <c:pt idx="347">
                  <c:v>-75.31100122</c:v>
                </c:pt>
                <c:pt idx="348">
                  <c:v>-75.31906224</c:v>
                </c:pt>
                <c:pt idx="349">
                  <c:v>-75.32718088</c:v>
                </c:pt>
                <c:pt idx="350">
                  <c:v>-75.33528602</c:v>
                </c:pt>
                <c:pt idx="351">
                  <c:v>-75.3435079</c:v>
                </c:pt>
                <c:pt idx="352">
                  <c:v>-75.35181097</c:v>
                </c:pt>
                <c:pt idx="353">
                  <c:v>-75.36005007</c:v>
                </c:pt>
                <c:pt idx="354">
                  <c:v>-75.36789887</c:v>
                </c:pt>
                <c:pt idx="355">
                  <c:v>-75.37585151</c:v>
                </c:pt>
                <c:pt idx="356">
                  <c:v>-75.38385752</c:v>
                </c:pt>
                <c:pt idx="357">
                  <c:v>-75.39181543</c:v>
                </c:pt>
                <c:pt idx="358">
                  <c:v>-75.39964481</c:v>
                </c:pt>
                <c:pt idx="359">
                  <c:v>-75.40757142</c:v>
                </c:pt>
                <c:pt idx="360">
                  <c:v>-75.41552852</c:v>
                </c:pt>
                <c:pt idx="361">
                  <c:v>-75.42346724</c:v>
                </c:pt>
                <c:pt idx="362">
                  <c:v>-75.43131774</c:v>
                </c:pt>
                <c:pt idx="363">
                  <c:v>-75.43920513</c:v>
                </c:pt>
                <c:pt idx="364">
                  <c:v>-75.44712982</c:v>
                </c:pt>
                <c:pt idx="365">
                  <c:v>-75.45506743</c:v>
                </c:pt>
                <c:pt idx="366">
                  <c:v>-75.46295006</c:v>
                </c:pt>
                <c:pt idx="367">
                  <c:v>-75.47077622</c:v>
                </c:pt>
                <c:pt idx="368">
                  <c:v>-75.47855351</c:v>
                </c:pt>
                <c:pt idx="369">
                  <c:v>-75.48631995</c:v>
                </c:pt>
                <c:pt idx="370">
                  <c:v>-75.49403225</c:v>
                </c:pt>
                <c:pt idx="371">
                  <c:v>-75.50184936</c:v>
                </c:pt>
                <c:pt idx="372">
                  <c:v>-75.5096354</c:v>
                </c:pt>
                <c:pt idx="373">
                  <c:v>-75.51724266</c:v>
                </c:pt>
                <c:pt idx="374">
                  <c:v>-75.52481999</c:v>
                </c:pt>
                <c:pt idx="375">
                  <c:v>-75.53246934</c:v>
                </c:pt>
                <c:pt idx="376">
                  <c:v>-75.54014168</c:v>
                </c:pt>
                <c:pt idx="377">
                  <c:v>-75.54766935</c:v>
                </c:pt>
                <c:pt idx="378">
                  <c:v>-75.55522835</c:v>
                </c:pt>
                <c:pt idx="379">
                  <c:v>-75.56288586</c:v>
                </c:pt>
                <c:pt idx="380">
                  <c:v>-75.570577</c:v>
                </c:pt>
                <c:pt idx="381">
                  <c:v>-75.57807909</c:v>
                </c:pt>
                <c:pt idx="382">
                  <c:v>-75.58571334</c:v>
                </c:pt>
                <c:pt idx="383">
                  <c:v>-75.59339219</c:v>
                </c:pt>
                <c:pt idx="384">
                  <c:v>-75.60105304</c:v>
                </c:pt>
                <c:pt idx="385">
                  <c:v>-75.6086018</c:v>
                </c:pt>
                <c:pt idx="386">
                  <c:v>-75.61623918</c:v>
                </c:pt>
                <c:pt idx="387">
                  <c:v>-75.62398513</c:v>
                </c:pt>
                <c:pt idx="388">
                  <c:v>-75.63168035</c:v>
                </c:pt>
                <c:pt idx="389">
                  <c:v>-75.6392007</c:v>
                </c:pt>
                <c:pt idx="390">
                  <c:v>-75.64688412</c:v>
                </c:pt>
                <c:pt idx="391">
                  <c:v>-75.65464523</c:v>
                </c:pt>
                <c:pt idx="392">
                  <c:v>-75.66234886</c:v>
                </c:pt>
                <c:pt idx="393">
                  <c:v>-75.66987911</c:v>
                </c:pt>
                <c:pt idx="394">
                  <c:v>-75.67750047</c:v>
                </c:pt>
                <c:pt idx="395">
                  <c:v>-75.68513496</c:v>
                </c:pt>
                <c:pt idx="396">
                  <c:v>-75.69270585</c:v>
                </c:pt>
                <c:pt idx="397">
                  <c:v>-75.7002886</c:v>
                </c:pt>
                <c:pt idx="398">
                  <c:v>-75.70801185</c:v>
                </c:pt>
                <c:pt idx="399">
                  <c:v>-75.71574602</c:v>
                </c:pt>
                <c:pt idx="400">
                  <c:v>-75.72339712</c:v>
                </c:pt>
                <c:pt idx="401">
                  <c:v>-75.73086141</c:v>
                </c:pt>
                <c:pt idx="402">
                  <c:v>-75.7372499</c:v>
                </c:pt>
                <c:pt idx="403">
                  <c:v>-75.74101979</c:v>
                </c:pt>
                <c:pt idx="404">
                  <c:v>-75.74038338</c:v>
                </c:pt>
                <c:pt idx="405">
                  <c:v>-75.7348911</c:v>
                </c:pt>
                <c:pt idx="406">
                  <c:v>-75.72605543</c:v>
                </c:pt>
                <c:pt idx="407">
                  <c:v>-75.7161174</c:v>
                </c:pt>
                <c:pt idx="408">
                  <c:v>-75.70718558</c:v>
                </c:pt>
                <c:pt idx="409">
                  <c:v>-75.70060756</c:v>
                </c:pt>
                <c:pt idx="410">
                  <c:v>-75.69679223</c:v>
                </c:pt>
                <c:pt idx="411">
                  <c:v>-75.69598212</c:v>
                </c:pt>
                <c:pt idx="412">
                  <c:v>-75.69819903</c:v>
                </c:pt>
                <c:pt idx="413">
                  <c:v>-75.70442684</c:v>
                </c:pt>
                <c:pt idx="414">
                  <c:v>-75.71213468</c:v>
                </c:pt>
                <c:pt idx="415">
                  <c:v>-75.71968103</c:v>
                </c:pt>
                <c:pt idx="416">
                  <c:v>-75.72447407</c:v>
                </c:pt>
                <c:pt idx="417">
                  <c:v>-75.72578565</c:v>
                </c:pt>
                <c:pt idx="418">
                  <c:v>-75.72347973</c:v>
                </c:pt>
                <c:pt idx="419">
                  <c:v>-75.71756144</c:v>
                </c:pt>
                <c:pt idx="420">
                  <c:v>-75.70890439</c:v>
                </c:pt>
                <c:pt idx="421">
                  <c:v>-75.69915439</c:v>
                </c:pt>
                <c:pt idx="422">
                  <c:v>-75.68968066</c:v>
                </c:pt>
                <c:pt idx="423">
                  <c:v>-75.68142195</c:v>
                </c:pt>
                <c:pt idx="424">
                  <c:v>-75.67554847</c:v>
                </c:pt>
                <c:pt idx="425">
                  <c:v>-75.67234992</c:v>
                </c:pt>
                <c:pt idx="426">
                  <c:v>-75.67264836</c:v>
                </c:pt>
                <c:pt idx="427">
                  <c:v>-75.67629942</c:v>
                </c:pt>
                <c:pt idx="428">
                  <c:v>-75.68207799</c:v>
                </c:pt>
                <c:pt idx="429">
                  <c:v>-75.6893719</c:v>
                </c:pt>
                <c:pt idx="430">
                  <c:v>-75.69719927</c:v>
                </c:pt>
                <c:pt idx="431">
                  <c:v>-75.70465974</c:v>
                </c:pt>
                <c:pt idx="432">
                  <c:v>-75.71094253</c:v>
                </c:pt>
                <c:pt idx="433">
                  <c:v>-75.71511066</c:v>
                </c:pt>
                <c:pt idx="434">
                  <c:v>-75.71603341</c:v>
                </c:pt>
                <c:pt idx="435">
                  <c:v>-75.71283365</c:v>
                </c:pt>
                <c:pt idx="436">
                  <c:v>-75.70558972</c:v>
                </c:pt>
                <c:pt idx="437">
                  <c:v>-75.69620418</c:v>
                </c:pt>
                <c:pt idx="438">
                  <c:v>-75.68641452</c:v>
                </c:pt>
                <c:pt idx="439">
                  <c:v>-75.67798819</c:v>
                </c:pt>
                <c:pt idx="440">
                  <c:v>-75.67250284</c:v>
                </c:pt>
                <c:pt idx="441">
                  <c:v>-75.67070948</c:v>
                </c:pt>
                <c:pt idx="442">
                  <c:v>-75.67287715</c:v>
                </c:pt>
                <c:pt idx="443">
                  <c:v>-75.67804884</c:v>
                </c:pt>
                <c:pt idx="444">
                  <c:v>-75.68488107</c:v>
                </c:pt>
                <c:pt idx="445">
                  <c:v>-75.69248128</c:v>
                </c:pt>
                <c:pt idx="446">
                  <c:v>-75.7002805</c:v>
                </c:pt>
                <c:pt idx="447">
                  <c:v>-75.70715842</c:v>
                </c:pt>
                <c:pt idx="448">
                  <c:v>-75.71214357</c:v>
                </c:pt>
                <c:pt idx="449">
                  <c:v>-75.7138954</c:v>
                </c:pt>
                <c:pt idx="450">
                  <c:v>-75.71186654</c:v>
                </c:pt>
                <c:pt idx="451">
                  <c:v>-75.70682899</c:v>
                </c:pt>
                <c:pt idx="452">
                  <c:v>-75.69991973</c:v>
                </c:pt>
                <c:pt idx="453">
                  <c:v>-75.69116289</c:v>
                </c:pt>
                <c:pt idx="454">
                  <c:v>-75.68160348</c:v>
                </c:pt>
                <c:pt idx="455">
                  <c:v>-75.67304516</c:v>
                </c:pt>
                <c:pt idx="456">
                  <c:v>-75.66714043</c:v>
                </c:pt>
                <c:pt idx="457">
                  <c:v>-75.66591601</c:v>
                </c:pt>
                <c:pt idx="458">
                  <c:v>-75.66861096</c:v>
                </c:pt>
                <c:pt idx="459">
                  <c:v>-75.67410767</c:v>
                </c:pt>
                <c:pt idx="460">
                  <c:v>-75.68125415</c:v>
                </c:pt>
                <c:pt idx="461">
                  <c:v>-75.68919227</c:v>
                </c:pt>
                <c:pt idx="462">
                  <c:v>-75.6972726</c:v>
                </c:pt>
                <c:pt idx="463">
                  <c:v>-75.70482826</c:v>
                </c:pt>
                <c:pt idx="464">
                  <c:v>-75.71158218</c:v>
                </c:pt>
                <c:pt idx="465">
                  <c:v>-75.71732517</c:v>
                </c:pt>
                <c:pt idx="466">
                  <c:v>-75.72072918</c:v>
                </c:pt>
                <c:pt idx="467">
                  <c:v>-75.72098256</c:v>
                </c:pt>
                <c:pt idx="468">
                  <c:v>-75.7180176</c:v>
                </c:pt>
                <c:pt idx="469">
                  <c:v>-75.71177676</c:v>
                </c:pt>
                <c:pt idx="470">
                  <c:v>-75.70314253</c:v>
                </c:pt>
                <c:pt idx="471">
                  <c:v>-75.69460163</c:v>
                </c:pt>
                <c:pt idx="472">
                  <c:v>-75.68918848</c:v>
                </c:pt>
                <c:pt idx="473">
                  <c:v>-75.68796027</c:v>
                </c:pt>
                <c:pt idx="474">
                  <c:v>-75.69166503</c:v>
                </c:pt>
                <c:pt idx="475">
                  <c:v>-75.69868701</c:v>
                </c:pt>
                <c:pt idx="476">
                  <c:v>-75.70718987</c:v>
                </c:pt>
                <c:pt idx="477">
                  <c:v>-75.71600276</c:v>
                </c:pt>
                <c:pt idx="478">
                  <c:v>-75.72351561</c:v>
                </c:pt>
                <c:pt idx="479">
                  <c:v>-75.72996688</c:v>
                </c:pt>
                <c:pt idx="480">
                  <c:v>-75.73430588</c:v>
                </c:pt>
                <c:pt idx="481">
                  <c:v>-75.73598946</c:v>
                </c:pt>
                <c:pt idx="482">
                  <c:v>-75.73414753</c:v>
                </c:pt>
                <c:pt idx="483">
                  <c:v>-75.72954954</c:v>
                </c:pt>
                <c:pt idx="484">
                  <c:v>-75.72186628</c:v>
                </c:pt>
                <c:pt idx="485">
                  <c:v>-75.71244274</c:v>
                </c:pt>
                <c:pt idx="486">
                  <c:v>-75.70267226</c:v>
                </c:pt>
                <c:pt idx="487">
                  <c:v>-75.69523108</c:v>
                </c:pt>
                <c:pt idx="488">
                  <c:v>-75.69092091</c:v>
                </c:pt>
                <c:pt idx="489">
                  <c:v>-75.69009747</c:v>
                </c:pt>
                <c:pt idx="490">
                  <c:v>-75.69263618</c:v>
                </c:pt>
                <c:pt idx="491">
                  <c:v>-75.69809528</c:v>
                </c:pt>
                <c:pt idx="492">
                  <c:v>-75.70562104</c:v>
                </c:pt>
                <c:pt idx="493">
                  <c:v>-75.71400823</c:v>
                </c:pt>
                <c:pt idx="494">
                  <c:v>-75.72224976</c:v>
                </c:pt>
                <c:pt idx="495">
                  <c:v>-75.72973554</c:v>
                </c:pt>
                <c:pt idx="496">
                  <c:v>-75.73538662</c:v>
                </c:pt>
                <c:pt idx="497">
                  <c:v>-75.73887788</c:v>
                </c:pt>
                <c:pt idx="498">
                  <c:v>-75.73723672</c:v>
                </c:pt>
                <c:pt idx="499">
                  <c:v>-75.73286118</c:v>
                </c:pt>
                <c:pt idx="500">
                  <c:v>-75.72557357</c:v>
                </c:pt>
                <c:pt idx="501">
                  <c:v>-75.7163162</c:v>
                </c:pt>
                <c:pt idx="502">
                  <c:v>-75.70761117</c:v>
                </c:pt>
                <c:pt idx="503">
                  <c:v>-75.70213659</c:v>
                </c:pt>
                <c:pt idx="504">
                  <c:v>-75.70074784</c:v>
                </c:pt>
                <c:pt idx="505">
                  <c:v>-75.70318606</c:v>
                </c:pt>
                <c:pt idx="506">
                  <c:v>-75.70824735</c:v>
                </c:pt>
                <c:pt idx="507">
                  <c:v>-75.7152486</c:v>
                </c:pt>
                <c:pt idx="508">
                  <c:v>-75.72307519</c:v>
                </c:pt>
                <c:pt idx="509">
                  <c:v>-75.73041168</c:v>
                </c:pt>
                <c:pt idx="510">
                  <c:v>-75.73628155</c:v>
                </c:pt>
                <c:pt idx="511">
                  <c:v>-75.7400401</c:v>
                </c:pt>
                <c:pt idx="512">
                  <c:v>-75.74027107</c:v>
                </c:pt>
                <c:pt idx="513">
                  <c:v>-75.73642026</c:v>
                </c:pt>
                <c:pt idx="514">
                  <c:v>-75.72958659</c:v>
                </c:pt>
                <c:pt idx="515">
                  <c:v>-75.72032606</c:v>
                </c:pt>
                <c:pt idx="516">
                  <c:v>-75.71166803</c:v>
                </c:pt>
                <c:pt idx="517">
                  <c:v>-75.70563621</c:v>
                </c:pt>
                <c:pt idx="518">
                  <c:v>-75.70370419</c:v>
                </c:pt>
                <c:pt idx="519">
                  <c:v>-75.70599727</c:v>
                </c:pt>
                <c:pt idx="520">
                  <c:v>-75.71169376</c:v>
                </c:pt>
                <c:pt idx="521">
                  <c:v>-75.72025372</c:v>
                </c:pt>
                <c:pt idx="522">
                  <c:v>-75.72873949</c:v>
                </c:pt>
                <c:pt idx="523">
                  <c:v>-75.73586172</c:v>
                </c:pt>
                <c:pt idx="524">
                  <c:v>-75.74015836</c:v>
                </c:pt>
                <c:pt idx="525">
                  <c:v>-75.74161768</c:v>
                </c:pt>
                <c:pt idx="526">
                  <c:v>-75.73892866</c:v>
                </c:pt>
                <c:pt idx="527">
                  <c:v>-75.73332128</c:v>
                </c:pt>
                <c:pt idx="528">
                  <c:v>-75.72579116</c:v>
                </c:pt>
                <c:pt idx="529">
                  <c:v>-75.71668395</c:v>
                </c:pt>
                <c:pt idx="530">
                  <c:v>-75.70766949</c:v>
                </c:pt>
                <c:pt idx="531">
                  <c:v>-75.70043817</c:v>
                </c:pt>
                <c:pt idx="532">
                  <c:v>-75.69579421</c:v>
                </c:pt>
                <c:pt idx="533">
                  <c:v>-75.69394779</c:v>
                </c:pt>
                <c:pt idx="534">
                  <c:v>-75.69556679</c:v>
                </c:pt>
                <c:pt idx="535">
                  <c:v>-75.70105053</c:v>
                </c:pt>
                <c:pt idx="536">
                  <c:v>-75.70908535</c:v>
                </c:pt>
                <c:pt idx="537">
                  <c:v>-75.71756927</c:v>
                </c:pt>
                <c:pt idx="538">
                  <c:v>-75.72554005</c:v>
                </c:pt>
                <c:pt idx="539">
                  <c:v>-75.73249601</c:v>
                </c:pt>
                <c:pt idx="540">
                  <c:v>-75.73771713</c:v>
                </c:pt>
                <c:pt idx="541">
                  <c:v>-75.73967066</c:v>
                </c:pt>
                <c:pt idx="542">
                  <c:v>-75.73970437</c:v>
                </c:pt>
                <c:pt idx="543">
                  <c:v>-75.738788</c:v>
                </c:pt>
                <c:pt idx="544">
                  <c:v>-75.73612458</c:v>
                </c:pt>
                <c:pt idx="545">
                  <c:v>-75.7313513</c:v>
                </c:pt>
                <c:pt idx="546">
                  <c:v>-75.72419917</c:v>
                </c:pt>
                <c:pt idx="547">
                  <c:v>-75.715734</c:v>
                </c:pt>
                <c:pt idx="548">
                  <c:v>-75.70766847</c:v>
                </c:pt>
                <c:pt idx="549">
                  <c:v>-75.70162417</c:v>
                </c:pt>
                <c:pt idx="550">
                  <c:v>-75.69875148</c:v>
                </c:pt>
                <c:pt idx="551">
                  <c:v>-75.69829549</c:v>
                </c:pt>
                <c:pt idx="552">
                  <c:v>-75.69848782</c:v>
                </c:pt>
                <c:pt idx="553">
                  <c:v>-75.69891301</c:v>
                </c:pt>
                <c:pt idx="554">
                  <c:v>-75.70020957</c:v>
                </c:pt>
                <c:pt idx="555">
                  <c:v>-75.70398832</c:v>
                </c:pt>
                <c:pt idx="556">
                  <c:v>-75.70992979</c:v>
                </c:pt>
                <c:pt idx="557">
                  <c:v>-75.71656555</c:v>
                </c:pt>
                <c:pt idx="558">
                  <c:v>-75.72238618</c:v>
                </c:pt>
                <c:pt idx="559">
                  <c:v>-75.72590519</c:v>
                </c:pt>
                <c:pt idx="560">
                  <c:v>-75.72519687</c:v>
                </c:pt>
                <c:pt idx="561">
                  <c:v>-75.72310476</c:v>
                </c:pt>
                <c:pt idx="562">
                  <c:v>-75.72152695</c:v>
                </c:pt>
                <c:pt idx="563">
                  <c:v>-75.72007279</c:v>
                </c:pt>
                <c:pt idx="564">
                  <c:v>-75.7186121</c:v>
                </c:pt>
                <c:pt idx="565">
                  <c:v>-75.71664105</c:v>
                </c:pt>
                <c:pt idx="566">
                  <c:v>-75.71348479</c:v>
                </c:pt>
                <c:pt idx="567">
                  <c:v>-75.70764242</c:v>
                </c:pt>
                <c:pt idx="568">
                  <c:v>-75.70076493</c:v>
                </c:pt>
                <c:pt idx="569">
                  <c:v>-75.69587632</c:v>
                </c:pt>
                <c:pt idx="570">
                  <c:v>-75.69522741</c:v>
                </c:pt>
                <c:pt idx="571">
                  <c:v>-75.6965068</c:v>
                </c:pt>
                <c:pt idx="572">
                  <c:v>-75.69883465</c:v>
                </c:pt>
                <c:pt idx="573">
                  <c:v>-75.70274539</c:v>
                </c:pt>
                <c:pt idx="574">
                  <c:v>-75.70797869</c:v>
                </c:pt>
                <c:pt idx="575">
                  <c:v>-75.71402125</c:v>
                </c:pt>
                <c:pt idx="576">
                  <c:v>-75.72032001</c:v>
                </c:pt>
                <c:pt idx="577">
                  <c:v>-75.72650326</c:v>
                </c:pt>
                <c:pt idx="578">
                  <c:v>-75.73206438</c:v>
                </c:pt>
                <c:pt idx="579">
                  <c:v>-75.73755351</c:v>
                </c:pt>
                <c:pt idx="580">
                  <c:v>-75.742849</c:v>
                </c:pt>
                <c:pt idx="581">
                  <c:v>-75.74798162</c:v>
                </c:pt>
                <c:pt idx="582">
                  <c:v>-75.75299813</c:v>
                </c:pt>
                <c:pt idx="583">
                  <c:v>-75.75784433</c:v>
                </c:pt>
                <c:pt idx="584">
                  <c:v>-75.76257071</c:v>
                </c:pt>
                <c:pt idx="585">
                  <c:v>-75.76761091</c:v>
                </c:pt>
                <c:pt idx="586">
                  <c:v>-75.77353722</c:v>
                </c:pt>
                <c:pt idx="587">
                  <c:v>-75.77986667</c:v>
                </c:pt>
                <c:pt idx="588">
                  <c:v>-75.7863229</c:v>
                </c:pt>
                <c:pt idx="589">
                  <c:v>-75.79294419</c:v>
                </c:pt>
                <c:pt idx="590">
                  <c:v>-75.7998857</c:v>
                </c:pt>
                <c:pt idx="591">
                  <c:v>-75.80690564</c:v>
                </c:pt>
                <c:pt idx="592">
                  <c:v>-75.81387046</c:v>
                </c:pt>
                <c:pt idx="593">
                  <c:v>-75.82082781</c:v>
                </c:pt>
                <c:pt idx="594">
                  <c:v>-75.82787488</c:v>
                </c:pt>
                <c:pt idx="595">
                  <c:v>-75.83467692</c:v>
                </c:pt>
                <c:pt idx="596">
                  <c:v>-75.84153437</c:v>
                </c:pt>
                <c:pt idx="597">
                  <c:v>-75.84801487</c:v>
                </c:pt>
                <c:pt idx="598">
                  <c:v>-75.85474938</c:v>
                </c:pt>
                <c:pt idx="599">
                  <c:v>-75.86066583</c:v>
                </c:pt>
                <c:pt idx="600">
                  <c:v>-75.86516685</c:v>
                </c:pt>
                <c:pt idx="601">
                  <c:v>-75.86773925</c:v>
                </c:pt>
                <c:pt idx="602">
                  <c:v>-75.86848066</c:v>
                </c:pt>
                <c:pt idx="603">
                  <c:v>-75.86856151</c:v>
                </c:pt>
                <c:pt idx="604">
                  <c:v>-75.86893936</c:v>
                </c:pt>
                <c:pt idx="605">
                  <c:v>-75.86922655</c:v>
                </c:pt>
                <c:pt idx="606">
                  <c:v>-75.86851412</c:v>
                </c:pt>
                <c:pt idx="607">
                  <c:v>-75.86727252</c:v>
                </c:pt>
                <c:pt idx="608">
                  <c:v>-75.86572636</c:v>
                </c:pt>
                <c:pt idx="609">
                  <c:v>-75.8631022</c:v>
                </c:pt>
                <c:pt idx="610">
                  <c:v>-75.85931077</c:v>
                </c:pt>
                <c:pt idx="611">
                  <c:v>-75.85503298</c:v>
                </c:pt>
                <c:pt idx="612">
                  <c:v>-75.85124575</c:v>
                </c:pt>
                <c:pt idx="613">
                  <c:v>-75.84846499</c:v>
                </c:pt>
                <c:pt idx="614">
                  <c:v>-75.8456206</c:v>
                </c:pt>
                <c:pt idx="615">
                  <c:v>-75.84223817</c:v>
                </c:pt>
                <c:pt idx="616">
                  <c:v>-75.83915085</c:v>
                </c:pt>
                <c:pt idx="617">
                  <c:v>-75.8360335</c:v>
                </c:pt>
                <c:pt idx="618">
                  <c:v>-75.83230084</c:v>
                </c:pt>
                <c:pt idx="619">
                  <c:v>-75.82889413</c:v>
                </c:pt>
                <c:pt idx="620">
                  <c:v>-75.82613296</c:v>
                </c:pt>
                <c:pt idx="621">
                  <c:v>-75.8235247</c:v>
                </c:pt>
                <c:pt idx="622">
                  <c:v>-75.82118964</c:v>
                </c:pt>
                <c:pt idx="623">
                  <c:v>-75.81907324</c:v>
                </c:pt>
                <c:pt idx="624">
                  <c:v>-75.8162369</c:v>
                </c:pt>
                <c:pt idx="625">
                  <c:v>-75.81279543</c:v>
                </c:pt>
                <c:pt idx="626">
                  <c:v>-75.80963986</c:v>
                </c:pt>
                <c:pt idx="627">
                  <c:v>-75.80646073</c:v>
                </c:pt>
                <c:pt idx="628">
                  <c:v>-75.80253863</c:v>
                </c:pt>
                <c:pt idx="629">
                  <c:v>-75.79862354</c:v>
                </c:pt>
                <c:pt idx="630">
                  <c:v>-75.79457886</c:v>
                </c:pt>
                <c:pt idx="631">
                  <c:v>-75.79051793</c:v>
                </c:pt>
                <c:pt idx="632">
                  <c:v>-75.78644759</c:v>
                </c:pt>
                <c:pt idx="633">
                  <c:v>-75.78225437</c:v>
                </c:pt>
                <c:pt idx="634">
                  <c:v>-75.77802166</c:v>
                </c:pt>
                <c:pt idx="635">
                  <c:v>-75.77383833</c:v>
                </c:pt>
                <c:pt idx="636">
                  <c:v>-75.76967584</c:v>
                </c:pt>
                <c:pt idx="637">
                  <c:v>-75.76543001</c:v>
                </c:pt>
                <c:pt idx="638">
                  <c:v>-75.76131946</c:v>
                </c:pt>
                <c:pt idx="639">
                  <c:v>-75.75714531</c:v>
                </c:pt>
                <c:pt idx="640">
                  <c:v>-75.75305093</c:v>
                </c:pt>
                <c:pt idx="641">
                  <c:v>-75.74895305</c:v>
                </c:pt>
                <c:pt idx="642">
                  <c:v>-75.74479016</c:v>
                </c:pt>
                <c:pt idx="643">
                  <c:v>-75.74037967</c:v>
                </c:pt>
                <c:pt idx="644">
                  <c:v>-75.73577027</c:v>
                </c:pt>
                <c:pt idx="645">
                  <c:v>-75.73118313</c:v>
                </c:pt>
                <c:pt idx="646">
                  <c:v>-75.72663766</c:v>
                </c:pt>
                <c:pt idx="647">
                  <c:v>-75.72222705</c:v>
                </c:pt>
                <c:pt idx="648">
                  <c:v>-75.7178316</c:v>
                </c:pt>
                <c:pt idx="649">
                  <c:v>-75.7134084</c:v>
                </c:pt>
                <c:pt idx="650">
                  <c:v>-75.70902416</c:v>
                </c:pt>
                <c:pt idx="651">
                  <c:v>-75.70466768</c:v>
                </c:pt>
                <c:pt idx="652">
                  <c:v>-75.70028533</c:v>
                </c:pt>
                <c:pt idx="653">
                  <c:v>-75.69585386</c:v>
                </c:pt>
                <c:pt idx="654">
                  <c:v>-75.69131904</c:v>
                </c:pt>
                <c:pt idx="655">
                  <c:v>-75.68676107</c:v>
                </c:pt>
                <c:pt idx="656">
                  <c:v>-75.68224932</c:v>
                </c:pt>
                <c:pt idx="657">
                  <c:v>-75.67776731</c:v>
                </c:pt>
                <c:pt idx="658">
                  <c:v>-75.67331174</c:v>
                </c:pt>
                <c:pt idx="659">
                  <c:v>-75.66893247</c:v>
                </c:pt>
                <c:pt idx="660">
                  <c:v>-75.6644522</c:v>
                </c:pt>
                <c:pt idx="661">
                  <c:v>-75.6599552</c:v>
                </c:pt>
                <c:pt idx="662">
                  <c:v>-75.65546754</c:v>
                </c:pt>
                <c:pt idx="663">
                  <c:v>-75.6510169</c:v>
                </c:pt>
                <c:pt idx="664">
                  <c:v>-75.64649132</c:v>
                </c:pt>
                <c:pt idx="665">
                  <c:v>-75.64187869</c:v>
                </c:pt>
                <c:pt idx="666">
                  <c:v>-75.63726142</c:v>
                </c:pt>
                <c:pt idx="667">
                  <c:v>-75.63258098</c:v>
                </c:pt>
                <c:pt idx="668">
                  <c:v>-75.62770598</c:v>
                </c:pt>
                <c:pt idx="669">
                  <c:v>-75.62292447</c:v>
                </c:pt>
                <c:pt idx="670">
                  <c:v>-75.61820148</c:v>
                </c:pt>
                <c:pt idx="671">
                  <c:v>-75.61323605</c:v>
                </c:pt>
                <c:pt idx="672">
                  <c:v>-75.60845597</c:v>
                </c:pt>
                <c:pt idx="673">
                  <c:v>-75.60371581</c:v>
                </c:pt>
                <c:pt idx="674">
                  <c:v>-75.59884885</c:v>
                </c:pt>
                <c:pt idx="675">
                  <c:v>-75.59403528</c:v>
                </c:pt>
                <c:pt idx="676">
                  <c:v>-75.58923663</c:v>
                </c:pt>
                <c:pt idx="677">
                  <c:v>-75.58437979</c:v>
                </c:pt>
                <c:pt idx="678">
                  <c:v>-75.5794733</c:v>
                </c:pt>
                <c:pt idx="679">
                  <c:v>-75.57440289</c:v>
                </c:pt>
                <c:pt idx="680">
                  <c:v>-75.56931383</c:v>
                </c:pt>
                <c:pt idx="681">
                  <c:v>-75.56426003</c:v>
                </c:pt>
                <c:pt idx="682">
                  <c:v>-75.55926438</c:v>
                </c:pt>
                <c:pt idx="683">
                  <c:v>-75.5542646</c:v>
                </c:pt>
                <c:pt idx="684">
                  <c:v>-75.54917592</c:v>
                </c:pt>
                <c:pt idx="685">
                  <c:v>-75.54422515</c:v>
                </c:pt>
                <c:pt idx="686">
                  <c:v>-75.53934592</c:v>
                </c:pt>
                <c:pt idx="687">
                  <c:v>-75.53435666</c:v>
                </c:pt>
                <c:pt idx="688">
                  <c:v>-75.52941036</c:v>
                </c:pt>
                <c:pt idx="689">
                  <c:v>-75.52449197</c:v>
                </c:pt>
                <c:pt idx="690">
                  <c:v>-75.51953461</c:v>
                </c:pt>
                <c:pt idx="691">
                  <c:v>-75.51432433</c:v>
                </c:pt>
                <c:pt idx="692">
                  <c:v>-75.50930625</c:v>
                </c:pt>
                <c:pt idx="693">
                  <c:v>-75.50427908</c:v>
                </c:pt>
                <c:pt idx="694">
                  <c:v>-75.49911952</c:v>
                </c:pt>
                <c:pt idx="695">
                  <c:v>-75.49402908</c:v>
                </c:pt>
                <c:pt idx="696">
                  <c:v>-75.48907985</c:v>
                </c:pt>
                <c:pt idx="697">
                  <c:v>-75.48423609</c:v>
                </c:pt>
                <c:pt idx="698">
                  <c:v>-75.47944372</c:v>
                </c:pt>
                <c:pt idx="699">
                  <c:v>-75.47462446</c:v>
                </c:pt>
                <c:pt idx="700">
                  <c:v>-75.46972211</c:v>
                </c:pt>
                <c:pt idx="701">
                  <c:v>-75.46506301</c:v>
                </c:pt>
                <c:pt idx="702">
                  <c:v>-75.46022201</c:v>
                </c:pt>
                <c:pt idx="703">
                  <c:v>-75.45537346</c:v>
                </c:pt>
                <c:pt idx="704">
                  <c:v>-75.4505474</c:v>
                </c:pt>
                <c:pt idx="705">
                  <c:v>-75.44574879</c:v>
                </c:pt>
                <c:pt idx="706">
                  <c:v>-75.44087922</c:v>
                </c:pt>
                <c:pt idx="707">
                  <c:v>-75.43610315</c:v>
                </c:pt>
                <c:pt idx="708">
                  <c:v>-75.43122982</c:v>
                </c:pt>
                <c:pt idx="709">
                  <c:v>-75.42635082</c:v>
                </c:pt>
                <c:pt idx="710">
                  <c:v>-75.42135576</c:v>
                </c:pt>
                <c:pt idx="711">
                  <c:v>-75.41640829</c:v>
                </c:pt>
                <c:pt idx="712">
                  <c:v>-75.41153848</c:v>
                </c:pt>
                <c:pt idx="713">
                  <c:v>-75.40669711</c:v>
                </c:pt>
                <c:pt idx="714">
                  <c:v>-75.40177452</c:v>
                </c:pt>
                <c:pt idx="715">
                  <c:v>-75.39679957</c:v>
                </c:pt>
                <c:pt idx="716">
                  <c:v>-75.39175665</c:v>
                </c:pt>
                <c:pt idx="717">
                  <c:v>-75.38671106</c:v>
                </c:pt>
                <c:pt idx="718">
                  <c:v>-75.38158626</c:v>
                </c:pt>
                <c:pt idx="719">
                  <c:v>-75.37660846</c:v>
                </c:pt>
                <c:pt idx="720">
                  <c:v>-75.371433</c:v>
                </c:pt>
                <c:pt idx="721">
                  <c:v>-75.36641445</c:v>
                </c:pt>
                <c:pt idx="722">
                  <c:v>-75.3613681</c:v>
                </c:pt>
                <c:pt idx="723">
                  <c:v>-75.35628446</c:v>
                </c:pt>
                <c:pt idx="724">
                  <c:v>-75.35117752</c:v>
                </c:pt>
                <c:pt idx="725">
                  <c:v>-75.34617968</c:v>
                </c:pt>
                <c:pt idx="726">
                  <c:v>-75.3411601</c:v>
                </c:pt>
                <c:pt idx="727">
                  <c:v>-75.336156</c:v>
                </c:pt>
                <c:pt idx="728">
                  <c:v>-75.33122878</c:v>
                </c:pt>
                <c:pt idx="729">
                  <c:v>-75.32612506</c:v>
                </c:pt>
                <c:pt idx="730">
                  <c:v>-75.32101257</c:v>
                </c:pt>
                <c:pt idx="731">
                  <c:v>-75.31589964</c:v>
                </c:pt>
                <c:pt idx="732">
                  <c:v>-75.31072919</c:v>
                </c:pt>
                <c:pt idx="733">
                  <c:v>-75.3054578</c:v>
                </c:pt>
                <c:pt idx="734">
                  <c:v>-75.30038761</c:v>
                </c:pt>
                <c:pt idx="735">
                  <c:v>-75.29639293</c:v>
                </c:pt>
                <c:pt idx="736">
                  <c:v>-75.29351888</c:v>
                </c:pt>
                <c:pt idx="737">
                  <c:v>-75.29060454</c:v>
                </c:pt>
                <c:pt idx="738">
                  <c:v>-75.28644218</c:v>
                </c:pt>
                <c:pt idx="739">
                  <c:v>-75.27970871</c:v>
                </c:pt>
                <c:pt idx="740">
                  <c:v>-75.27261602</c:v>
                </c:pt>
                <c:pt idx="741">
                  <c:v>-75.26545044</c:v>
                </c:pt>
                <c:pt idx="742">
                  <c:v>-75.25861953</c:v>
                </c:pt>
                <c:pt idx="743">
                  <c:v>-75.25262799</c:v>
                </c:pt>
                <c:pt idx="744">
                  <c:v>-75.2483962</c:v>
                </c:pt>
                <c:pt idx="745">
                  <c:v>-75.24786676</c:v>
                </c:pt>
                <c:pt idx="746">
                  <c:v>-75.25222261</c:v>
                </c:pt>
                <c:pt idx="747">
                  <c:v>-75.25853437</c:v>
                </c:pt>
                <c:pt idx="748">
                  <c:v>-75.26373361</c:v>
                </c:pt>
                <c:pt idx="749">
                  <c:v>-75.26889075</c:v>
                </c:pt>
                <c:pt idx="750">
                  <c:v>-75.27540485</c:v>
                </c:pt>
                <c:pt idx="751">
                  <c:v>-75.28227971</c:v>
                </c:pt>
                <c:pt idx="752">
                  <c:v>-75.28882003</c:v>
                </c:pt>
                <c:pt idx="753">
                  <c:v>-75.29498319</c:v>
                </c:pt>
                <c:pt idx="754">
                  <c:v>-75.30109177</c:v>
                </c:pt>
                <c:pt idx="755">
                  <c:v>-75.30720352</c:v>
                </c:pt>
                <c:pt idx="756">
                  <c:v>-75.31314154</c:v>
                </c:pt>
                <c:pt idx="757">
                  <c:v>-75.31822958</c:v>
                </c:pt>
                <c:pt idx="758">
                  <c:v>-75.32035678</c:v>
                </c:pt>
                <c:pt idx="759">
                  <c:v>-75.31926209</c:v>
                </c:pt>
                <c:pt idx="760">
                  <c:v>-75.3175712</c:v>
                </c:pt>
                <c:pt idx="761">
                  <c:v>-75.3135657</c:v>
                </c:pt>
                <c:pt idx="762">
                  <c:v>-75.30711901</c:v>
                </c:pt>
                <c:pt idx="763">
                  <c:v>-75.29990782</c:v>
                </c:pt>
                <c:pt idx="764">
                  <c:v>-75.29302727</c:v>
                </c:pt>
                <c:pt idx="765">
                  <c:v>-75.28728776</c:v>
                </c:pt>
                <c:pt idx="766">
                  <c:v>-75.28227131</c:v>
                </c:pt>
                <c:pt idx="767">
                  <c:v>-75.27984724</c:v>
                </c:pt>
                <c:pt idx="768">
                  <c:v>-75.28218236</c:v>
                </c:pt>
                <c:pt idx="769">
                  <c:v>-75.28823817</c:v>
                </c:pt>
                <c:pt idx="770">
                  <c:v>-75.29535465</c:v>
                </c:pt>
                <c:pt idx="771">
                  <c:v>-75.30120776</c:v>
                </c:pt>
                <c:pt idx="772">
                  <c:v>-75.30439812</c:v>
                </c:pt>
                <c:pt idx="773">
                  <c:v>-75.30290978</c:v>
                </c:pt>
                <c:pt idx="774">
                  <c:v>-75.29670717</c:v>
                </c:pt>
                <c:pt idx="775">
                  <c:v>-75.28887481</c:v>
                </c:pt>
                <c:pt idx="776">
                  <c:v>-75.28286733</c:v>
                </c:pt>
                <c:pt idx="777">
                  <c:v>-75.27955878</c:v>
                </c:pt>
                <c:pt idx="778">
                  <c:v>-75.27831731</c:v>
                </c:pt>
                <c:pt idx="779">
                  <c:v>-75.27926659</c:v>
                </c:pt>
                <c:pt idx="780">
                  <c:v>-75.28202822</c:v>
                </c:pt>
                <c:pt idx="781">
                  <c:v>-75.28651797</c:v>
                </c:pt>
                <c:pt idx="782">
                  <c:v>-75.29254503</c:v>
                </c:pt>
                <c:pt idx="783">
                  <c:v>-75.29903587</c:v>
                </c:pt>
                <c:pt idx="784">
                  <c:v>-75.30489603</c:v>
                </c:pt>
                <c:pt idx="785">
                  <c:v>-75.30900412</c:v>
                </c:pt>
                <c:pt idx="786">
                  <c:v>-75.31041061</c:v>
                </c:pt>
                <c:pt idx="787">
                  <c:v>-75.30851418</c:v>
                </c:pt>
                <c:pt idx="788">
                  <c:v>-75.30391612</c:v>
                </c:pt>
                <c:pt idx="789">
                  <c:v>-75.29786686</c:v>
                </c:pt>
                <c:pt idx="790">
                  <c:v>-75.29140209</c:v>
                </c:pt>
                <c:pt idx="791">
                  <c:v>-75.28457094</c:v>
                </c:pt>
                <c:pt idx="792">
                  <c:v>-75.27692355</c:v>
                </c:pt>
                <c:pt idx="793">
                  <c:v>-75.26931677</c:v>
                </c:pt>
                <c:pt idx="794">
                  <c:v>-75.26306612</c:v>
                </c:pt>
                <c:pt idx="795">
                  <c:v>-75.25952317</c:v>
                </c:pt>
                <c:pt idx="796">
                  <c:v>-75.25874024</c:v>
                </c:pt>
                <c:pt idx="797">
                  <c:v>-75.2601281</c:v>
                </c:pt>
                <c:pt idx="798">
                  <c:v>-75.26341147</c:v>
                </c:pt>
                <c:pt idx="799">
                  <c:v>-75.26773672</c:v>
                </c:pt>
                <c:pt idx="800">
                  <c:v>-75.27287362</c:v>
                </c:pt>
                <c:pt idx="801">
                  <c:v>-75.27917298</c:v>
                </c:pt>
                <c:pt idx="802">
                  <c:v>-75.28611535</c:v>
                </c:pt>
                <c:pt idx="803">
                  <c:v>-75.29227781</c:v>
                </c:pt>
                <c:pt idx="804">
                  <c:v>-75.29721898</c:v>
                </c:pt>
                <c:pt idx="805">
                  <c:v>-75.30009278</c:v>
                </c:pt>
                <c:pt idx="806">
                  <c:v>-75.30001084</c:v>
                </c:pt>
                <c:pt idx="807">
                  <c:v>-75.29633879</c:v>
                </c:pt>
                <c:pt idx="808">
                  <c:v>-75.2903918</c:v>
                </c:pt>
                <c:pt idx="809">
                  <c:v>-75.28310975</c:v>
                </c:pt>
                <c:pt idx="810">
                  <c:v>-75.27524844</c:v>
                </c:pt>
                <c:pt idx="811">
                  <c:v>-75.26717929</c:v>
                </c:pt>
                <c:pt idx="812">
                  <c:v>-75.26004894</c:v>
                </c:pt>
                <c:pt idx="813">
                  <c:v>-75.25516485</c:v>
                </c:pt>
                <c:pt idx="814">
                  <c:v>-75.2533488</c:v>
                </c:pt>
                <c:pt idx="815">
                  <c:v>-75.25553495</c:v>
                </c:pt>
                <c:pt idx="816">
                  <c:v>-75.25927667</c:v>
                </c:pt>
                <c:pt idx="817">
                  <c:v>-75.26425967</c:v>
                </c:pt>
                <c:pt idx="818">
                  <c:v>-75.27014491</c:v>
                </c:pt>
                <c:pt idx="819">
                  <c:v>-75.27634341</c:v>
                </c:pt>
                <c:pt idx="820">
                  <c:v>-75.28247253</c:v>
                </c:pt>
                <c:pt idx="821">
                  <c:v>-75.28678379</c:v>
                </c:pt>
                <c:pt idx="822">
                  <c:v>-75.29006519</c:v>
                </c:pt>
                <c:pt idx="823">
                  <c:v>-75.29138218</c:v>
                </c:pt>
                <c:pt idx="824">
                  <c:v>-75.29009905</c:v>
                </c:pt>
                <c:pt idx="825">
                  <c:v>-75.28608983</c:v>
                </c:pt>
                <c:pt idx="826">
                  <c:v>-75.27939427</c:v>
                </c:pt>
                <c:pt idx="827">
                  <c:v>-75.27104343</c:v>
                </c:pt>
                <c:pt idx="828">
                  <c:v>-75.26274498</c:v>
                </c:pt>
                <c:pt idx="829">
                  <c:v>-75.25540283</c:v>
                </c:pt>
                <c:pt idx="830">
                  <c:v>-75.24912403</c:v>
                </c:pt>
                <c:pt idx="831">
                  <c:v>-75.24583231</c:v>
                </c:pt>
                <c:pt idx="832">
                  <c:v>-75.24666549</c:v>
                </c:pt>
                <c:pt idx="833">
                  <c:v>-75.25111398</c:v>
                </c:pt>
                <c:pt idx="834">
                  <c:v>-75.25721564</c:v>
                </c:pt>
                <c:pt idx="835">
                  <c:v>-75.26381376</c:v>
                </c:pt>
                <c:pt idx="836">
                  <c:v>-75.26952439</c:v>
                </c:pt>
                <c:pt idx="837">
                  <c:v>-75.27414809</c:v>
                </c:pt>
                <c:pt idx="838">
                  <c:v>-75.27683622</c:v>
                </c:pt>
                <c:pt idx="839">
                  <c:v>-75.27564609</c:v>
                </c:pt>
                <c:pt idx="840">
                  <c:v>-75.27022496</c:v>
                </c:pt>
                <c:pt idx="841">
                  <c:v>-75.2642342</c:v>
                </c:pt>
                <c:pt idx="842">
                  <c:v>-75.26022594</c:v>
                </c:pt>
                <c:pt idx="843">
                  <c:v>-75.25890396</c:v>
                </c:pt>
                <c:pt idx="844">
                  <c:v>-75.25908608</c:v>
                </c:pt>
                <c:pt idx="845">
                  <c:v>-75.25932111</c:v>
                </c:pt>
                <c:pt idx="846">
                  <c:v>-75.25849004</c:v>
                </c:pt>
                <c:pt idx="847">
                  <c:v>-75.25615863</c:v>
                </c:pt>
                <c:pt idx="848">
                  <c:v>-75.24983438</c:v>
                </c:pt>
                <c:pt idx="849">
                  <c:v>-75.2397492</c:v>
                </c:pt>
                <c:pt idx="850">
                  <c:v>-75.22930516</c:v>
                </c:pt>
                <c:pt idx="851">
                  <c:v>-75.22070455</c:v>
                </c:pt>
                <c:pt idx="852">
                  <c:v>-75.21493568</c:v>
                </c:pt>
                <c:pt idx="853">
                  <c:v>-75.2128745</c:v>
                </c:pt>
                <c:pt idx="854">
                  <c:v>-75.21481317</c:v>
                </c:pt>
                <c:pt idx="855">
                  <c:v>-75.22024049</c:v>
                </c:pt>
                <c:pt idx="856">
                  <c:v>-75.22815701</c:v>
                </c:pt>
                <c:pt idx="857">
                  <c:v>-75.23684187</c:v>
                </c:pt>
                <c:pt idx="858">
                  <c:v>-75.24488743</c:v>
                </c:pt>
                <c:pt idx="859">
                  <c:v>-75.25094754</c:v>
                </c:pt>
                <c:pt idx="860">
                  <c:v>-75.25381563</c:v>
                </c:pt>
                <c:pt idx="861">
                  <c:v>-75.25183969</c:v>
                </c:pt>
                <c:pt idx="862">
                  <c:v>-75.2457143</c:v>
                </c:pt>
                <c:pt idx="863">
                  <c:v>-75.23863601</c:v>
                </c:pt>
                <c:pt idx="864">
                  <c:v>-75.23127315</c:v>
                </c:pt>
                <c:pt idx="865">
                  <c:v>-75.22303722</c:v>
                </c:pt>
                <c:pt idx="866">
                  <c:v>-75.2142203</c:v>
                </c:pt>
                <c:pt idx="867">
                  <c:v>-75.20590833</c:v>
                </c:pt>
                <c:pt idx="868">
                  <c:v>-75.19817219</c:v>
                </c:pt>
                <c:pt idx="869">
                  <c:v>-75.19065945</c:v>
                </c:pt>
                <c:pt idx="870">
                  <c:v>-75.18395167</c:v>
                </c:pt>
                <c:pt idx="871">
                  <c:v>-75.17723513</c:v>
                </c:pt>
                <c:pt idx="872">
                  <c:v>-75.17025467</c:v>
                </c:pt>
                <c:pt idx="873">
                  <c:v>-75.16309696</c:v>
                </c:pt>
                <c:pt idx="874">
                  <c:v>-75.15609869</c:v>
                </c:pt>
                <c:pt idx="875">
                  <c:v>-75.1492708</c:v>
                </c:pt>
                <c:pt idx="876">
                  <c:v>-75.14244946</c:v>
                </c:pt>
                <c:pt idx="877">
                  <c:v>-75.13570305</c:v>
                </c:pt>
                <c:pt idx="878">
                  <c:v>-75.12900072</c:v>
                </c:pt>
                <c:pt idx="879">
                  <c:v>-75.12228477</c:v>
                </c:pt>
                <c:pt idx="880">
                  <c:v>-75.11560017</c:v>
                </c:pt>
                <c:pt idx="881">
                  <c:v>-75.10892951</c:v>
                </c:pt>
                <c:pt idx="882">
                  <c:v>-75.10242986</c:v>
                </c:pt>
                <c:pt idx="883">
                  <c:v>-75.09637244</c:v>
                </c:pt>
                <c:pt idx="884">
                  <c:v>-75.09057072</c:v>
                </c:pt>
                <c:pt idx="885">
                  <c:v>-75.08492614</c:v>
                </c:pt>
                <c:pt idx="886">
                  <c:v>-75.07970063</c:v>
                </c:pt>
                <c:pt idx="887">
                  <c:v>-75.07470722</c:v>
                </c:pt>
                <c:pt idx="888">
                  <c:v>-75.0695951</c:v>
                </c:pt>
                <c:pt idx="889">
                  <c:v>-75.06467265</c:v>
                </c:pt>
                <c:pt idx="890">
                  <c:v>-75.05985949</c:v>
                </c:pt>
                <c:pt idx="891">
                  <c:v>-75.0550207</c:v>
                </c:pt>
                <c:pt idx="892">
                  <c:v>-75.050175</c:v>
                </c:pt>
                <c:pt idx="893">
                  <c:v>-75.04539978</c:v>
                </c:pt>
                <c:pt idx="894">
                  <c:v>-75.04069003</c:v>
                </c:pt>
                <c:pt idx="895">
                  <c:v>-75.03652719</c:v>
                </c:pt>
                <c:pt idx="896">
                  <c:v>-75.03320929</c:v>
                </c:pt>
                <c:pt idx="897">
                  <c:v>-75.03030716</c:v>
                </c:pt>
                <c:pt idx="898">
                  <c:v>-75.02754846</c:v>
                </c:pt>
                <c:pt idx="899">
                  <c:v>-75.02484847</c:v>
                </c:pt>
                <c:pt idx="900">
                  <c:v>-75.02212566</c:v>
                </c:pt>
                <c:pt idx="901">
                  <c:v>-75.01937309</c:v>
                </c:pt>
                <c:pt idx="902">
                  <c:v>-75.01667927</c:v>
                </c:pt>
                <c:pt idx="903">
                  <c:v>-75.01394225</c:v>
                </c:pt>
                <c:pt idx="904">
                  <c:v>-75.01118564</c:v>
                </c:pt>
                <c:pt idx="905">
                  <c:v>-75.00847614</c:v>
                </c:pt>
                <c:pt idx="906">
                  <c:v>-75.00592765</c:v>
                </c:pt>
                <c:pt idx="907">
                  <c:v>-75.00344548</c:v>
                </c:pt>
                <c:pt idx="908">
                  <c:v>-75.00096157</c:v>
                </c:pt>
                <c:pt idx="909">
                  <c:v>-74.99847528</c:v>
                </c:pt>
                <c:pt idx="910">
                  <c:v>-74.99574853</c:v>
                </c:pt>
                <c:pt idx="911">
                  <c:v>-74.99153738</c:v>
                </c:pt>
                <c:pt idx="912">
                  <c:v>-74.98458277</c:v>
                </c:pt>
                <c:pt idx="913">
                  <c:v>-74.97527731</c:v>
                </c:pt>
                <c:pt idx="914">
                  <c:v>-74.96516955</c:v>
                </c:pt>
                <c:pt idx="915">
                  <c:v>-74.95669714</c:v>
                </c:pt>
                <c:pt idx="916">
                  <c:v>-74.95200754</c:v>
                </c:pt>
                <c:pt idx="917">
                  <c:v>-74.95117384</c:v>
                </c:pt>
                <c:pt idx="918">
                  <c:v>-74.95408546</c:v>
                </c:pt>
                <c:pt idx="919">
                  <c:v>-74.96067441</c:v>
                </c:pt>
                <c:pt idx="920">
                  <c:v>-74.9688027</c:v>
                </c:pt>
                <c:pt idx="921">
                  <c:v>-74.97675543</c:v>
                </c:pt>
                <c:pt idx="922">
                  <c:v>-74.98481047</c:v>
                </c:pt>
                <c:pt idx="923">
                  <c:v>-74.99282157</c:v>
                </c:pt>
                <c:pt idx="924">
                  <c:v>-75.00059371</c:v>
                </c:pt>
                <c:pt idx="925">
                  <c:v>-75.00828839</c:v>
                </c:pt>
                <c:pt idx="926">
                  <c:v>-75.01536073</c:v>
                </c:pt>
                <c:pt idx="927">
                  <c:v>-75.02109027</c:v>
                </c:pt>
                <c:pt idx="928">
                  <c:v>-75.02524558</c:v>
                </c:pt>
                <c:pt idx="929">
                  <c:v>-75.02720956</c:v>
                </c:pt>
                <c:pt idx="930">
                  <c:v>-75.02647317</c:v>
                </c:pt>
                <c:pt idx="931">
                  <c:v>-75.02300538</c:v>
                </c:pt>
                <c:pt idx="932">
                  <c:v>-75.01650168</c:v>
                </c:pt>
                <c:pt idx="933">
                  <c:v>-75.00804807</c:v>
                </c:pt>
                <c:pt idx="934">
                  <c:v>-74.99845106</c:v>
                </c:pt>
                <c:pt idx="935">
                  <c:v>-74.99054719</c:v>
                </c:pt>
                <c:pt idx="936">
                  <c:v>-74.98487488</c:v>
                </c:pt>
                <c:pt idx="937">
                  <c:v>-74.98341937</c:v>
                </c:pt>
                <c:pt idx="938">
                  <c:v>-74.98615573</c:v>
                </c:pt>
                <c:pt idx="939">
                  <c:v>-74.99170613</c:v>
                </c:pt>
                <c:pt idx="940">
                  <c:v>-74.99862343</c:v>
                </c:pt>
                <c:pt idx="941">
                  <c:v>-75.0063989</c:v>
                </c:pt>
                <c:pt idx="942">
                  <c:v>-75.01429828</c:v>
                </c:pt>
                <c:pt idx="943">
                  <c:v>-75.02135603</c:v>
                </c:pt>
                <c:pt idx="944">
                  <c:v>-75.02561304</c:v>
                </c:pt>
                <c:pt idx="945">
                  <c:v>-75.02633979</c:v>
                </c:pt>
                <c:pt idx="946">
                  <c:v>-75.02404583</c:v>
                </c:pt>
                <c:pt idx="947">
                  <c:v>-75.01882123</c:v>
                </c:pt>
                <c:pt idx="948">
                  <c:v>-75.01128333</c:v>
                </c:pt>
                <c:pt idx="949">
                  <c:v>-75.00241719</c:v>
                </c:pt>
                <c:pt idx="950">
                  <c:v>-74.99353843</c:v>
                </c:pt>
                <c:pt idx="951">
                  <c:v>-74.98623134</c:v>
                </c:pt>
                <c:pt idx="952">
                  <c:v>-74.98088312</c:v>
                </c:pt>
                <c:pt idx="953">
                  <c:v>-74.9778718</c:v>
                </c:pt>
                <c:pt idx="954">
                  <c:v>-74.97815536</c:v>
                </c:pt>
                <c:pt idx="955">
                  <c:v>-74.98147449</c:v>
                </c:pt>
                <c:pt idx="956">
                  <c:v>-74.98719168</c:v>
                </c:pt>
                <c:pt idx="957">
                  <c:v>-74.99470155</c:v>
                </c:pt>
                <c:pt idx="958">
                  <c:v>-75.0028519</c:v>
                </c:pt>
                <c:pt idx="959">
                  <c:v>-75.01041414</c:v>
                </c:pt>
                <c:pt idx="960">
                  <c:v>-75.0169976</c:v>
                </c:pt>
                <c:pt idx="961">
                  <c:v>-75.02217607</c:v>
                </c:pt>
                <c:pt idx="962">
                  <c:v>-75.02456815</c:v>
                </c:pt>
                <c:pt idx="963">
                  <c:v>-75.02403947</c:v>
                </c:pt>
                <c:pt idx="964">
                  <c:v>-75.01948236</c:v>
                </c:pt>
                <c:pt idx="965">
                  <c:v>-75.01186979</c:v>
                </c:pt>
                <c:pt idx="966">
                  <c:v>-75.00308681</c:v>
                </c:pt>
                <c:pt idx="967">
                  <c:v>-74.99438557</c:v>
                </c:pt>
                <c:pt idx="968">
                  <c:v>-74.98691748</c:v>
                </c:pt>
                <c:pt idx="969">
                  <c:v>-74.98299268</c:v>
                </c:pt>
                <c:pt idx="970">
                  <c:v>-74.98293449</c:v>
                </c:pt>
                <c:pt idx="971">
                  <c:v>-74.98582761</c:v>
                </c:pt>
                <c:pt idx="972">
                  <c:v>-74.99178299</c:v>
                </c:pt>
                <c:pt idx="973">
                  <c:v>-75.00013548</c:v>
                </c:pt>
                <c:pt idx="974">
                  <c:v>-75.0080419</c:v>
                </c:pt>
                <c:pt idx="975">
                  <c:v>-75.01476925</c:v>
                </c:pt>
                <c:pt idx="976">
                  <c:v>-75.02083981</c:v>
                </c:pt>
                <c:pt idx="977">
                  <c:v>-75.02619951</c:v>
                </c:pt>
                <c:pt idx="978">
                  <c:v>-75.02992763</c:v>
                </c:pt>
                <c:pt idx="979">
                  <c:v>-75.03070005</c:v>
                </c:pt>
                <c:pt idx="980">
                  <c:v>-75.02810514</c:v>
                </c:pt>
                <c:pt idx="981">
                  <c:v>-75.02348779</c:v>
                </c:pt>
                <c:pt idx="982">
                  <c:v>-75.01771761</c:v>
                </c:pt>
                <c:pt idx="983">
                  <c:v>-75.01050166</c:v>
                </c:pt>
                <c:pt idx="984">
                  <c:v>-75.00233201</c:v>
                </c:pt>
                <c:pt idx="985">
                  <c:v>-74.99461326</c:v>
                </c:pt>
                <c:pt idx="986">
                  <c:v>-74.98752979</c:v>
                </c:pt>
                <c:pt idx="987">
                  <c:v>-74.98040879</c:v>
                </c:pt>
                <c:pt idx="988">
                  <c:v>-74.97327117</c:v>
                </c:pt>
                <c:pt idx="989">
                  <c:v>-74.96651162</c:v>
                </c:pt>
                <c:pt idx="990">
                  <c:v>-74.96151705</c:v>
                </c:pt>
                <c:pt idx="991">
                  <c:v>-74.96019428</c:v>
                </c:pt>
                <c:pt idx="992">
                  <c:v>-74.9626155</c:v>
                </c:pt>
                <c:pt idx="993">
                  <c:v>-74.96683034</c:v>
                </c:pt>
                <c:pt idx="994">
                  <c:v>-74.97191392</c:v>
                </c:pt>
                <c:pt idx="995">
                  <c:v>-74.97790252</c:v>
                </c:pt>
                <c:pt idx="996">
                  <c:v>-74.98492124</c:v>
                </c:pt>
                <c:pt idx="997">
                  <c:v>-74.99082028</c:v>
                </c:pt>
                <c:pt idx="998">
                  <c:v>-74.99603295</c:v>
                </c:pt>
                <c:pt idx="999">
                  <c:v>-75.00118841</c:v>
                </c:pt>
                <c:pt idx="1000">
                  <c:v>-75.00631654</c:v>
                </c:pt>
                <c:pt idx="1001">
                  <c:v>-75.01138742</c:v>
                </c:pt>
                <c:pt idx="1002">
                  <c:v>-75.01636112</c:v>
                </c:pt>
                <c:pt idx="1003">
                  <c:v>-75.02126319</c:v>
                </c:pt>
                <c:pt idx="1004">
                  <c:v>-75.02596353</c:v>
                </c:pt>
                <c:pt idx="1005">
                  <c:v>-75.0301791</c:v>
                </c:pt>
                <c:pt idx="1006">
                  <c:v>-75.03242764</c:v>
                </c:pt>
                <c:pt idx="1007">
                  <c:v>-75.03229762</c:v>
                </c:pt>
                <c:pt idx="1008">
                  <c:v>-75.02909431</c:v>
                </c:pt>
                <c:pt idx="1009">
                  <c:v>-75.02285718</c:v>
                </c:pt>
                <c:pt idx="1010">
                  <c:v>-75.01621589</c:v>
                </c:pt>
                <c:pt idx="1011">
                  <c:v>-75.00988208</c:v>
                </c:pt>
                <c:pt idx="1012">
                  <c:v>-75.00366013</c:v>
                </c:pt>
                <c:pt idx="1013">
                  <c:v>-74.99711987</c:v>
                </c:pt>
                <c:pt idx="1014">
                  <c:v>-74.99076447</c:v>
                </c:pt>
                <c:pt idx="1015">
                  <c:v>-74.985059</c:v>
                </c:pt>
                <c:pt idx="1016">
                  <c:v>-74.98073226</c:v>
                </c:pt>
                <c:pt idx="1017">
                  <c:v>-74.97850658</c:v>
                </c:pt>
                <c:pt idx="1018">
                  <c:v>-74.98048354</c:v>
                </c:pt>
                <c:pt idx="1019">
                  <c:v>-74.98600883</c:v>
                </c:pt>
                <c:pt idx="1020">
                  <c:v>-74.99246905</c:v>
                </c:pt>
                <c:pt idx="1021">
                  <c:v>-74.99880052</c:v>
                </c:pt>
                <c:pt idx="1022">
                  <c:v>-75.00467873</c:v>
                </c:pt>
                <c:pt idx="1023">
                  <c:v>-75.01033785</c:v>
                </c:pt>
                <c:pt idx="1024">
                  <c:v>-75.01584057</c:v>
                </c:pt>
                <c:pt idx="1025">
                  <c:v>-75.02017372</c:v>
                </c:pt>
                <c:pt idx="1026">
                  <c:v>-75.02117311</c:v>
                </c:pt>
                <c:pt idx="1027">
                  <c:v>-75.01861685</c:v>
                </c:pt>
                <c:pt idx="1028">
                  <c:v>-75.01155134</c:v>
                </c:pt>
                <c:pt idx="1029">
                  <c:v>-75.00392238</c:v>
                </c:pt>
                <c:pt idx="1030">
                  <c:v>-74.99675656</c:v>
                </c:pt>
                <c:pt idx="1031">
                  <c:v>-74.98985112</c:v>
                </c:pt>
                <c:pt idx="1032">
                  <c:v>-74.98301912</c:v>
                </c:pt>
                <c:pt idx="1033">
                  <c:v>-74.97773748</c:v>
                </c:pt>
                <c:pt idx="1034">
                  <c:v>-74.97546825</c:v>
                </c:pt>
                <c:pt idx="1035">
                  <c:v>-74.97760831</c:v>
                </c:pt>
                <c:pt idx="1036">
                  <c:v>-74.9816259</c:v>
                </c:pt>
                <c:pt idx="1037">
                  <c:v>-74.98636965</c:v>
                </c:pt>
                <c:pt idx="1038">
                  <c:v>-74.99174573</c:v>
                </c:pt>
                <c:pt idx="1039">
                  <c:v>-74.99643754</c:v>
                </c:pt>
                <c:pt idx="1040">
                  <c:v>-75.00044524</c:v>
                </c:pt>
                <c:pt idx="1041">
                  <c:v>-75.00391325</c:v>
                </c:pt>
                <c:pt idx="1042">
                  <c:v>-75.00678845</c:v>
                </c:pt>
                <c:pt idx="1043">
                  <c:v>-75.0087962</c:v>
                </c:pt>
                <c:pt idx="1044">
                  <c:v>-75.00998789</c:v>
                </c:pt>
                <c:pt idx="1045">
                  <c:v>-75.01046864</c:v>
                </c:pt>
                <c:pt idx="1046">
                  <c:v>-75.01017831</c:v>
                </c:pt>
                <c:pt idx="1047">
                  <c:v>-75.00938974</c:v>
                </c:pt>
                <c:pt idx="1048">
                  <c:v>-75.00838133</c:v>
                </c:pt>
                <c:pt idx="1049">
                  <c:v>-75.00758514</c:v>
                </c:pt>
                <c:pt idx="1050">
                  <c:v>-75.00764331</c:v>
                </c:pt>
                <c:pt idx="1051">
                  <c:v>-75.00768264</c:v>
                </c:pt>
                <c:pt idx="1052">
                  <c:v>-75.00720836</c:v>
                </c:pt>
                <c:pt idx="1053">
                  <c:v>-75.00645167</c:v>
                </c:pt>
                <c:pt idx="1054">
                  <c:v>-75.00604288</c:v>
                </c:pt>
              </c:numCache>
            </c:numRef>
          </c:xVal>
          <c:yVal>
            <c:numRef>
              <c:f>Data!$G$9:$G$1063</c:f>
              <c:numCache>
                <c:ptCount val="1055"/>
                <c:pt idx="0">
                  <c:v>40.09006083</c:v>
                </c:pt>
                <c:pt idx="1">
                  <c:v>40.09006083</c:v>
                </c:pt>
                <c:pt idx="2">
                  <c:v>40.09006083</c:v>
                </c:pt>
                <c:pt idx="3">
                  <c:v>40.09006083</c:v>
                </c:pt>
                <c:pt idx="4">
                  <c:v>40.09006083</c:v>
                </c:pt>
                <c:pt idx="5">
                  <c:v>40.09006083</c:v>
                </c:pt>
                <c:pt idx="6">
                  <c:v>40.09006083</c:v>
                </c:pt>
                <c:pt idx="7">
                  <c:v>40.09006083</c:v>
                </c:pt>
                <c:pt idx="8">
                  <c:v>40.09006083</c:v>
                </c:pt>
                <c:pt idx="9">
                  <c:v>40.09006083</c:v>
                </c:pt>
                <c:pt idx="10">
                  <c:v>40.09006083</c:v>
                </c:pt>
                <c:pt idx="11">
                  <c:v>40.09006083</c:v>
                </c:pt>
                <c:pt idx="12">
                  <c:v>40.09006083</c:v>
                </c:pt>
                <c:pt idx="13">
                  <c:v>40.09006083</c:v>
                </c:pt>
                <c:pt idx="14">
                  <c:v>40.09006083</c:v>
                </c:pt>
                <c:pt idx="15">
                  <c:v>40.09006083</c:v>
                </c:pt>
                <c:pt idx="16">
                  <c:v>40.09006083</c:v>
                </c:pt>
                <c:pt idx="17">
                  <c:v>40.09006083</c:v>
                </c:pt>
                <c:pt idx="18">
                  <c:v>40.09006083</c:v>
                </c:pt>
                <c:pt idx="19">
                  <c:v>40.09006083</c:v>
                </c:pt>
                <c:pt idx="20">
                  <c:v>40.09006083</c:v>
                </c:pt>
                <c:pt idx="21">
                  <c:v>40.09006083</c:v>
                </c:pt>
                <c:pt idx="22">
                  <c:v>40.09006083</c:v>
                </c:pt>
                <c:pt idx="23">
                  <c:v>40.09006083</c:v>
                </c:pt>
                <c:pt idx="24">
                  <c:v>40.09006083</c:v>
                </c:pt>
                <c:pt idx="25">
                  <c:v>40.09006083</c:v>
                </c:pt>
                <c:pt idx="26">
                  <c:v>40.09006083</c:v>
                </c:pt>
                <c:pt idx="27">
                  <c:v>40.09006083</c:v>
                </c:pt>
                <c:pt idx="28">
                  <c:v>40.09006083</c:v>
                </c:pt>
                <c:pt idx="29">
                  <c:v>40.09006083</c:v>
                </c:pt>
                <c:pt idx="30">
                  <c:v>40.09006083</c:v>
                </c:pt>
                <c:pt idx="31">
                  <c:v>40.09006083</c:v>
                </c:pt>
                <c:pt idx="32">
                  <c:v>40.09006083</c:v>
                </c:pt>
                <c:pt idx="33">
                  <c:v>40.09006083</c:v>
                </c:pt>
                <c:pt idx="34">
                  <c:v>40.09006083</c:v>
                </c:pt>
                <c:pt idx="35">
                  <c:v>40.09006083</c:v>
                </c:pt>
                <c:pt idx="36">
                  <c:v>40.09006083</c:v>
                </c:pt>
                <c:pt idx="37">
                  <c:v>40.09006083</c:v>
                </c:pt>
                <c:pt idx="38">
                  <c:v>40.09006083</c:v>
                </c:pt>
                <c:pt idx="39">
                  <c:v>40.09006083</c:v>
                </c:pt>
                <c:pt idx="40">
                  <c:v>40.09006083</c:v>
                </c:pt>
                <c:pt idx="41">
                  <c:v>40.09006083</c:v>
                </c:pt>
                <c:pt idx="42">
                  <c:v>40.09006083</c:v>
                </c:pt>
                <c:pt idx="43">
                  <c:v>40.09006083</c:v>
                </c:pt>
                <c:pt idx="44">
                  <c:v>40.09006083</c:v>
                </c:pt>
                <c:pt idx="45">
                  <c:v>40.09006083</c:v>
                </c:pt>
                <c:pt idx="46">
                  <c:v>40.09006083</c:v>
                </c:pt>
                <c:pt idx="47">
                  <c:v>40.09006083</c:v>
                </c:pt>
                <c:pt idx="48">
                  <c:v>40.09006083</c:v>
                </c:pt>
                <c:pt idx="49">
                  <c:v>40.09006083</c:v>
                </c:pt>
                <c:pt idx="50">
                  <c:v>40.09006083</c:v>
                </c:pt>
                <c:pt idx="51">
                  <c:v>40.09006083</c:v>
                </c:pt>
                <c:pt idx="52">
                  <c:v>40.09006083</c:v>
                </c:pt>
                <c:pt idx="53">
                  <c:v>40.09006083</c:v>
                </c:pt>
                <c:pt idx="54">
                  <c:v>40.09006083</c:v>
                </c:pt>
                <c:pt idx="55">
                  <c:v>40.09006083</c:v>
                </c:pt>
                <c:pt idx="56">
                  <c:v>40.09006083</c:v>
                </c:pt>
                <c:pt idx="57">
                  <c:v>40.09006083</c:v>
                </c:pt>
                <c:pt idx="58">
                  <c:v>40.09006083</c:v>
                </c:pt>
                <c:pt idx="59">
                  <c:v>40.09006083</c:v>
                </c:pt>
                <c:pt idx="60">
                  <c:v>40.09006083</c:v>
                </c:pt>
                <c:pt idx="61">
                  <c:v>40.09006083</c:v>
                </c:pt>
                <c:pt idx="62">
                  <c:v>40.09006083</c:v>
                </c:pt>
                <c:pt idx="63">
                  <c:v>40.09006083</c:v>
                </c:pt>
                <c:pt idx="64">
                  <c:v>40.09006083</c:v>
                </c:pt>
                <c:pt idx="65">
                  <c:v>40.09006083</c:v>
                </c:pt>
                <c:pt idx="66">
                  <c:v>40.09006083</c:v>
                </c:pt>
                <c:pt idx="67">
                  <c:v>40.09006083</c:v>
                </c:pt>
                <c:pt idx="68">
                  <c:v>40.09006083</c:v>
                </c:pt>
                <c:pt idx="69">
                  <c:v>40.09006083</c:v>
                </c:pt>
                <c:pt idx="70">
                  <c:v>40.09006083</c:v>
                </c:pt>
                <c:pt idx="71">
                  <c:v>40.09006083</c:v>
                </c:pt>
                <c:pt idx="72">
                  <c:v>40.09006083</c:v>
                </c:pt>
                <c:pt idx="73">
                  <c:v>40.09006083</c:v>
                </c:pt>
                <c:pt idx="74">
                  <c:v>40.09006083</c:v>
                </c:pt>
                <c:pt idx="75">
                  <c:v>40.09006083</c:v>
                </c:pt>
                <c:pt idx="76">
                  <c:v>40.09006083</c:v>
                </c:pt>
                <c:pt idx="77">
                  <c:v>40.09006083</c:v>
                </c:pt>
                <c:pt idx="78">
                  <c:v>40.09006083</c:v>
                </c:pt>
                <c:pt idx="79">
                  <c:v>40.09006083</c:v>
                </c:pt>
                <c:pt idx="80">
                  <c:v>40.09006083</c:v>
                </c:pt>
                <c:pt idx="81">
                  <c:v>40.09006083</c:v>
                </c:pt>
                <c:pt idx="82">
                  <c:v>40.09006083</c:v>
                </c:pt>
                <c:pt idx="83">
                  <c:v>40.09006083</c:v>
                </c:pt>
                <c:pt idx="84">
                  <c:v>40.09006083</c:v>
                </c:pt>
                <c:pt idx="85">
                  <c:v>40.09006083</c:v>
                </c:pt>
                <c:pt idx="86">
                  <c:v>40.09006083</c:v>
                </c:pt>
                <c:pt idx="87">
                  <c:v>40.09006083</c:v>
                </c:pt>
                <c:pt idx="88">
                  <c:v>40.09006083</c:v>
                </c:pt>
                <c:pt idx="89">
                  <c:v>40.09006083</c:v>
                </c:pt>
                <c:pt idx="90">
                  <c:v>40.09006083</c:v>
                </c:pt>
                <c:pt idx="91">
                  <c:v>40.09006083</c:v>
                </c:pt>
                <c:pt idx="92">
                  <c:v>40.09006083</c:v>
                </c:pt>
                <c:pt idx="93">
                  <c:v>40.09006083</c:v>
                </c:pt>
                <c:pt idx="94">
                  <c:v>40.09006083</c:v>
                </c:pt>
                <c:pt idx="95">
                  <c:v>40.09006083</c:v>
                </c:pt>
                <c:pt idx="96">
                  <c:v>40.09006083</c:v>
                </c:pt>
                <c:pt idx="97">
                  <c:v>40.09006083</c:v>
                </c:pt>
                <c:pt idx="98">
                  <c:v>40.09006083</c:v>
                </c:pt>
                <c:pt idx="99">
                  <c:v>40.09006083</c:v>
                </c:pt>
                <c:pt idx="100">
                  <c:v>40.09006083</c:v>
                </c:pt>
                <c:pt idx="101">
                  <c:v>40.09006483</c:v>
                </c:pt>
                <c:pt idx="102">
                  <c:v>40.09004732</c:v>
                </c:pt>
                <c:pt idx="103">
                  <c:v>40.09002246</c:v>
                </c:pt>
                <c:pt idx="104">
                  <c:v>40.090003</c:v>
                </c:pt>
                <c:pt idx="105">
                  <c:v>40.08998039</c:v>
                </c:pt>
                <c:pt idx="106">
                  <c:v>40.08996081</c:v>
                </c:pt>
                <c:pt idx="107">
                  <c:v>40.08995174</c:v>
                </c:pt>
                <c:pt idx="108">
                  <c:v>40.08994817</c:v>
                </c:pt>
                <c:pt idx="109">
                  <c:v>40.08994817</c:v>
                </c:pt>
                <c:pt idx="110">
                  <c:v>40.08993467</c:v>
                </c:pt>
                <c:pt idx="111">
                  <c:v>40.08992622</c:v>
                </c:pt>
                <c:pt idx="112">
                  <c:v>40.08992147</c:v>
                </c:pt>
                <c:pt idx="113">
                  <c:v>40.08982286</c:v>
                </c:pt>
                <c:pt idx="114">
                  <c:v>40.0896585</c:v>
                </c:pt>
                <c:pt idx="115">
                  <c:v>40.0896585</c:v>
                </c:pt>
                <c:pt idx="116">
                  <c:v>40.0896585</c:v>
                </c:pt>
                <c:pt idx="117">
                  <c:v>40.08964415</c:v>
                </c:pt>
                <c:pt idx="118">
                  <c:v>40.08963977</c:v>
                </c:pt>
                <c:pt idx="119">
                  <c:v>40.08964973</c:v>
                </c:pt>
                <c:pt idx="120">
                  <c:v>40.08966496</c:v>
                </c:pt>
                <c:pt idx="121">
                  <c:v>40.08966569</c:v>
                </c:pt>
                <c:pt idx="122">
                  <c:v>40.08965222</c:v>
                </c:pt>
                <c:pt idx="123">
                  <c:v>40.08967992</c:v>
                </c:pt>
                <c:pt idx="124">
                  <c:v>40.08973365</c:v>
                </c:pt>
                <c:pt idx="125">
                  <c:v>40.08971828</c:v>
                </c:pt>
                <c:pt idx="126">
                  <c:v>40.08968515</c:v>
                </c:pt>
                <c:pt idx="127">
                  <c:v>40.08966493</c:v>
                </c:pt>
                <c:pt idx="128">
                  <c:v>40.08968539</c:v>
                </c:pt>
                <c:pt idx="129">
                  <c:v>40.08971007</c:v>
                </c:pt>
                <c:pt idx="130">
                  <c:v>40.08968817</c:v>
                </c:pt>
                <c:pt idx="131">
                  <c:v>40.08945109</c:v>
                </c:pt>
                <c:pt idx="132">
                  <c:v>40.08897168</c:v>
                </c:pt>
                <c:pt idx="133">
                  <c:v>40.08918207</c:v>
                </c:pt>
                <c:pt idx="134">
                  <c:v>40.08964827</c:v>
                </c:pt>
                <c:pt idx="135">
                  <c:v>40.09026754</c:v>
                </c:pt>
                <c:pt idx="136">
                  <c:v>40.09069185</c:v>
                </c:pt>
                <c:pt idx="137">
                  <c:v>40.09084359</c:v>
                </c:pt>
                <c:pt idx="138">
                  <c:v>40.09083116</c:v>
                </c:pt>
                <c:pt idx="139">
                  <c:v>40.09084161</c:v>
                </c:pt>
                <c:pt idx="140">
                  <c:v>40.09084752</c:v>
                </c:pt>
                <c:pt idx="141">
                  <c:v>40.09084064</c:v>
                </c:pt>
                <c:pt idx="142">
                  <c:v>40.09085969</c:v>
                </c:pt>
                <c:pt idx="143">
                  <c:v>40.09086923</c:v>
                </c:pt>
                <c:pt idx="144">
                  <c:v>40.09087434</c:v>
                </c:pt>
                <c:pt idx="145">
                  <c:v>40.09086768</c:v>
                </c:pt>
                <c:pt idx="146">
                  <c:v>40.09085552</c:v>
                </c:pt>
                <c:pt idx="147">
                  <c:v>40.09086265</c:v>
                </c:pt>
                <c:pt idx="148">
                  <c:v>40.09086321</c:v>
                </c:pt>
                <c:pt idx="149">
                  <c:v>40.09085811</c:v>
                </c:pt>
                <c:pt idx="150">
                  <c:v>40.09084807</c:v>
                </c:pt>
                <c:pt idx="151">
                  <c:v>40.09083974</c:v>
                </c:pt>
                <c:pt idx="152">
                  <c:v>40.0908337</c:v>
                </c:pt>
                <c:pt idx="153">
                  <c:v>40.09083726</c:v>
                </c:pt>
                <c:pt idx="154">
                  <c:v>40.0908291</c:v>
                </c:pt>
                <c:pt idx="155">
                  <c:v>40.0908248</c:v>
                </c:pt>
                <c:pt idx="156">
                  <c:v>40.09082701</c:v>
                </c:pt>
                <c:pt idx="157">
                  <c:v>40.09081737</c:v>
                </c:pt>
                <c:pt idx="158">
                  <c:v>40.09080652</c:v>
                </c:pt>
                <c:pt idx="159">
                  <c:v>40.09078505</c:v>
                </c:pt>
                <c:pt idx="160">
                  <c:v>40.09076897</c:v>
                </c:pt>
                <c:pt idx="161">
                  <c:v>40.09076094</c:v>
                </c:pt>
                <c:pt idx="162">
                  <c:v>40.09075817</c:v>
                </c:pt>
                <c:pt idx="163">
                  <c:v>40.09065117</c:v>
                </c:pt>
                <c:pt idx="164">
                  <c:v>40.09028158</c:v>
                </c:pt>
                <c:pt idx="165">
                  <c:v>40.08990203</c:v>
                </c:pt>
                <c:pt idx="166">
                  <c:v>40.08986771</c:v>
                </c:pt>
                <c:pt idx="167">
                  <c:v>40.08958952</c:v>
                </c:pt>
                <c:pt idx="168">
                  <c:v>40.08854051</c:v>
                </c:pt>
                <c:pt idx="169">
                  <c:v>40.08661444</c:v>
                </c:pt>
                <c:pt idx="170">
                  <c:v>40.08402318</c:v>
                </c:pt>
                <c:pt idx="171">
                  <c:v>40.08108106</c:v>
                </c:pt>
                <c:pt idx="172">
                  <c:v>40.07790819</c:v>
                </c:pt>
                <c:pt idx="173">
                  <c:v>40.07473762</c:v>
                </c:pt>
                <c:pt idx="174">
                  <c:v>40.07149042</c:v>
                </c:pt>
                <c:pt idx="175">
                  <c:v>40.06817955</c:v>
                </c:pt>
                <c:pt idx="176">
                  <c:v>40.06418514</c:v>
                </c:pt>
                <c:pt idx="177">
                  <c:v>40.05959613</c:v>
                </c:pt>
                <c:pt idx="178">
                  <c:v>40.05514484</c:v>
                </c:pt>
                <c:pt idx="179">
                  <c:v>40.05145399</c:v>
                </c:pt>
                <c:pt idx="180">
                  <c:v>40.048512</c:v>
                </c:pt>
                <c:pt idx="181">
                  <c:v>40.04611553</c:v>
                </c:pt>
                <c:pt idx="182">
                  <c:v>40.04416163</c:v>
                </c:pt>
                <c:pt idx="183">
                  <c:v>40.04210339</c:v>
                </c:pt>
                <c:pt idx="184">
                  <c:v>40.03900465</c:v>
                </c:pt>
                <c:pt idx="185">
                  <c:v>40.03565028</c:v>
                </c:pt>
                <c:pt idx="186">
                  <c:v>40.03253722</c:v>
                </c:pt>
                <c:pt idx="187">
                  <c:v>40.02918294</c:v>
                </c:pt>
                <c:pt idx="188">
                  <c:v>40.02586182</c:v>
                </c:pt>
                <c:pt idx="189">
                  <c:v>40.02306594</c:v>
                </c:pt>
                <c:pt idx="190">
                  <c:v>40.02064369</c:v>
                </c:pt>
                <c:pt idx="191">
                  <c:v>40.01790264</c:v>
                </c:pt>
                <c:pt idx="192">
                  <c:v>40.01451778</c:v>
                </c:pt>
                <c:pt idx="193">
                  <c:v>40.01071519</c:v>
                </c:pt>
                <c:pt idx="194">
                  <c:v>40.00657136</c:v>
                </c:pt>
                <c:pt idx="195">
                  <c:v>40.00364882</c:v>
                </c:pt>
                <c:pt idx="196">
                  <c:v>40.00176857</c:v>
                </c:pt>
                <c:pt idx="197">
                  <c:v>39.99948104</c:v>
                </c:pt>
                <c:pt idx="198">
                  <c:v>39.99619602</c:v>
                </c:pt>
                <c:pt idx="199">
                  <c:v>39.99239012</c:v>
                </c:pt>
                <c:pt idx="200">
                  <c:v>39.98854367</c:v>
                </c:pt>
                <c:pt idx="201">
                  <c:v>39.98463812</c:v>
                </c:pt>
                <c:pt idx="202">
                  <c:v>39.98039796</c:v>
                </c:pt>
                <c:pt idx="203">
                  <c:v>39.97665884</c:v>
                </c:pt>
                <c:pt idx="204">
                  <c:v>39.97321462</c:v>
                </c:pt>
                <c:pt idx="205">
                  <c:v>39.96984044</c:v>
                </c:pt>
                <c:pt idx="206">
                  <c:v>39.96651689</c:v>
                </c:pt>
                <c:pt idx="207">
                  <c:v>39.9631767</c:v>
                </c:pt>
                <c:pt idx="208">
                  <c:v>39.95979272</c:v>
                </c:pt>
                <c:pt idx="209">
                  <c:v>39.95633839</c:v>
                </c:pt>
                <c:pt idx="210">
                  <c:v>39.95287237</c:v>
                </c:pt>
                <c:pt idx="211">
                  <c:v>39.94916397</c:v>
                </c:pt>
                <c:pt idx="212">
                  <c:v>39.94444737</c:v>
                </c:pt>
                <c:pt idx="213">
                  <c:v>39.93952585</c:v>
                </c:pt>
                <c:pt idx="214">
                  <c:v>39.93520702</c:v>
                </c:pt>
                <c:pt idx="215">
                  <c:v>39.9309526</c:v>
                </c:pt>
                <c:pt idx="216">
                  <c:v>39.92633301</c:v>
                </c:pt>
                <c:pt idx="217">
                  <c:v>39.92127582</c:v>
                </c:pt>
                <c:pt idx="218">
                  <c:v>39.91593469</c:v>
                </c:pt>
                <c:pt idx="219">
                  <c:v>39.91065838</c:v>
                </c:pt>
                <c:pt idx="220">
                  <c:v>39.90535269</c:v>
                </c:pt>
                <c:pt idx="221">
                  <c:v>39.90015552</c:v>
                </c:pt>
                <c:pt idx="222">
                  <c:v>39.89529741</c:v>
                </c:pt>
                <c:pt idx="223">
                  <c:v>39.89037418</c:v>
                </c:pt>
                <c:pt idx="224">
                  <c:v>39.88541497</c:v>
                </c:pt>
                <c:pt idx="225">
                  <c:v>39.88044688</c:v>
                </c:pt>
                <c:pt idx="226">
                  <c:v>39.87548082</c:v>
                </c:pt>
                <c:pt idx="227">
                  <c:v>39.87065315</c:v>
                </c:pt>
                <c:pt idx="228">
                  <c:v>39.86593898</c:v>
                </c:pt>
                <c:pt idx="229">
                  <c:v>39.86121447</c:v>
                </c:pt>
                <c:pt idx="230">
                  <c:v>39.85642608</c:v>
                </c:pt>
                <c:pt idx="231">
                  <c:v>39.85156602</c:v>
                </c:pt>
                <c:pt idx="232">
                  <c:v>39.84698542</c:v>
                </c:pt>
                <c:pt idx="233">
                  <c:v>39.84232581</c:v>
                </c:pt>
                <c:pt idx="234">
                  <c:v>39.83762351</c:v>
                </c:pt>
                <c:pt idx="235">
                  <c:v>39.83303796</c:v>
                </c:pt>
                <c:pt idx="236">
                  <c:v>39.82853382</c:v>
                </c:pt>
                <c:pt idx="237">
                  <c:v>39.82416723</c:v>
                </c:pt>
                <c:pt idx="238">
                  <c:v>39.81994836</c:v>
                </c:pt>
                <c:pt idx="239">
                  <c:v>39.81567864</c:v>
                </c:pt>
                <c:pt idx="240">
                  <c:v>39.81133703</c:v>
                </c:pt>
                <c:pt idx="241">
                  <c:v>39.80716301</c:v>
                </c:pt>
                <c:pt idx="242">
                  <c:v>39.80310795</c:v>
                </c:pt>
                <c:pt idx="243">
                  <c:v>39.79902095</c:v>
                </c:pt>
                <c:pt idx="244">
                  <c:v>39.79498177</c:v>
                </c:pt>
                <c:pt idx="245">
                  <c:v>39.79104827</c:v>
                </c:pt>
                <c:pt idx="246">
                  <c:v>39.78715105</c:v>
                </c:pt>
                <c:pt idx="247">
                  <c:v>39.78306777</c:v>
                </c:pt>
                <c:pt idx="248">
                  <c:v>39.77914183</c:v>
                </c:pt>
                <c:pt idx="249">
                  <c:v>39.77512575</c:v>
                </c:pt>
                <c:pt idx="250">
                  <c:v>39.77097719</c:v>
                </c:pt>
                <c:pt idx="251">
                  <c:v>39.7672499</c:v>
                </c:pt>
                <c:pt idx="252">
                  <c:v>39.76332041</c:v>
                </c:pt>
                <c:pt idx="253">
                  <c:v>39.75943069</c:v>
                </c:pt>
                <c:pt idx="254">
                  <c:v>39.75554965</c:v>
                </c:pt>
                <c:pt idx="255">
                  <c:v>39.75162127</c:v>
                </c:pt>
                <c:pt idx="256">
                  <c:v>39.74773483</c:v>
                </c:pt>
                <c:pt idx="257">
                  <c:v>39.74372949</c:v>
                </c:pt>
                <c:pt idx="258">
                  <c:v>39.73970263</c:v>
                </c:pt>
                <c:pt idx="259">
                  <c:v>39.73564534</c:v>
                </c:pt>
                <c:pt idx="260">
                  <c:v>39.73158466</c:v>
                </c:pt>
                <c:pt idx="261">
                  <c:v>39.72756419</c:v>
                </c:pt>
                <c:pt idx="262">
                  <c:v>39.72341787</c:v>
                </c:pt>
                <c:pt idx="263">
                  <c:v>39.71913458</c:v>
                </c:pt>
                <c:pt idx="264">
                  <c:v>39.71487762</c:v>
                </c:pt>
                <c:pt idx="265">
                  <c:v>39.7106684</c:v>
                </c:pt>
                <c:pt idx="266">
                  <c:v>39.70639701</c:v>
                </c:pt>
                <c:pt idx="267">
                  <c:v>39.70215656</c:v>
                </c:pt>
                <c:pt idx="268">
                  <c:v>39.6978896</c:v>
                </c:pt>
                <c:pt idx="269">
                  <c:v>39.69366425</c:v>
                </c:pt>
                <c:pt idx="270">
                  <c:v>39.68950778</c:v>
                </c:pt>
                <c:pt idx="271">
                  <c:v>39.68523666</c:v>
                </c:pt>
                <c:pt idx="272">
                  <c:v>39.68093459</c:v>
                </c:pt>
                <c:pt idx="273">
                  <c:v>39.67677906</c:v>
                </c:pt>
                <c:pt idx="274">
                  <c:v>39.67255624</c:v>
                </c:pt>
                <c:pt idx="275">
                  <c:v>39.66824944</c:v>
                </c:pt>
                <c:pt idx="276">
                  <c:v>39.66402691</c:v>
                </c:pt>
                <c:pt idx="277">
                  <c:v>39.65986509</c:v>
                </c:pt>
                <c:pt idx="278">
                  <c:v>39.6556888</c:v>
                </c:pt>
                <c:pt idx="279">
                  <c:v>39.65164017</c:v>
                </c:pt>
                <c:pt idx="280">
                  <c:v>39.64757637</c:v>
                </c:pt>
                <c:pt idx="281">
                  <c:v>39.6434219</c:v>
                </c:pt>
                <c:pt idx="282">
                  <c:v>39.63950217</c:v>
                </c:pt>
                <c:pt idx="283">
                  <c:v>39.63555912</c:v>
                </c:pt>
                <c:pt idx="284">
                  <c:v>39.63182356</c:v>
                </c:pt>
                <c:pt idx="285">
                  <c:v>39.62820012</c:v>
                </c:pt>
                <c:pt idx="286">
                  <c:v>39.62461288</c:v>
                </c:pt>
                <c:pt idx="287">
                  <c:v>39.62109916</c:v>
                </c:pt>
                <c:pt idx="288">
                  <c:v>39.61754632</c:v>
                </c:pt>
                <c:pt idx="289">
                  <c:v>39.61402451</c:v>
                </c:pt>
                <c:pt idx="290">
                  <c:v>39.61068139</c:v>
                </c:pt>
                <c:pt idx="291">
                  <c:v>39.60727819</c:v>
                </c:pt>
                <c:pt idx="292">
                  <c:v>39.60372156</c:v>
                </c:pt>
                <c:pt idx="293">
                  <c:v>39.60035145</c:v>
                </c:pt>
                <c:pt idx="294">
                  <c:v>39.59681326</c:v>
                </c:pt>
                <c:pt idx="295">
                  <c:v>39.59327995</c:v>
                </c:pt>
                <c:pt idx="296">
                  <c:v>39.58975241</c:v>
                </c:pt>
                <c:pt idx="297">
                  <c:v>39.58621834</c:v>
                </c:pt>
                <c:pt idx="298">
                  <c:v>39.58276275</c:v>
                </c:pt>
                <c:pt idx="299">
                  <c:v>39.57933048</c:v>
                </c:pt>
                <c:pt idx="300">
                  <c:v>39.57587469</c:v>
                </c:pt>
                <c:pt idx="301">
                  <c:v>39.57237826</c:v>
                </c:pt>
                <c:pt idx="302">
                  <c:v>39.56900015</c:v>
                </c:pt>
                <c:pt idx="303">
                  <c:v>39.56544028</c:v>
                </c:pt>
                <c:pt idx="304">
                  <c:v>39.56204557</c:v>
                </c:pt>
                <c:pt idx="305">
                  <c:v>39.5585855</c:v>
                </c:pt>
                <c:pt idx="306">
                  <c:v>39.55502488</c:v>
                </c:pt>
                <c:pt idx="307">
                  <c:v>39.55146819</c:v>
                </c:pt>
                <c:pt idx="308">
                  <c:v>39.54795995</c:v>
                </c:pt>
                <c:pt idx="309">
                  <c:v>39.54427511</c:v>
                </c:pt>
                <c:pt idx="310">
                  <c:v>39.54055072</c:v>
                </c:pt>
                <c:pt idx="311">
                  <c:v>39.53689493</c:v>
                </c:pt>
                <c:pt idx="312">
                  <c:v>39.53327925</c:v>
                </c:pt>
                <c:pt idx="313">
                  <c:v>39.52952766</c:v>
                </c:pt>
                <c:pt idx="314">
                  <c:v>39.52579404</c:v>
                </c:pt>
                <c:pt idx="315">
                  <c:v>39.52211698</c:v>
                </c:pt>
                <c:pt idx="316">
                  <c:v>39.51843125</c:v>
                </c:pt>
                <c:pt idx="317">
                  <c:v>39.5147373</c:v>
                </c:pt>
                <c:pt idx="318">
                  <c:v>39.51098188</c:v>
                </c:pt>
                <c:pt idx="319">
                  <c:v>39.50732707</c:v>
                </c:pt>
                <c:pt idx="320">
                  <c:v>39.50363157</c:v>
                </c:pt>
                <c:pt idx="321">
                  <c:v>39.49988657</c:v>
                </c:pt>
                <c:pt idx="322">
                  <c:v>39.49614258</c:v>
                </c:pt>
                <c:pt idx="323">
                  <c:v>39.49242009</c:v>
                </c:pt>
                <c:pt idx="324">
                  <c:v>39.48861046</c:v>
                </c:pt>
                <c:pt idx="325">
                  <c:v>39.48468959</c:v>
                </c:pt>
                <c:pt idx="326">
                  <c:v>39.48066745</c:v>
                </c:pt>
                <c:pt idx="327">
                  <c:v>39.47674375</c:v>
                </c:pt>
                <c:pt idx="328">
                  <c:v>39.47347756</c:v>
                </c:pt>
                <c:pt idx="329">
                  <c:v>39.47205775</c:v>
                </c:pt>
                <c:pt idx="330">
                  <c:v>39.47153892</c:v>
                </c:pt>
                <c:pt idx="331">
                  <c:v>39.47133766</c:v>
                </c:pt>
                <c:pt idx="332">
                  <c:v>39.47119299</c:v>
                </c:pt>
                <c:pt idx="333">
                  <c:v>39.47102331</c:v>
                </c:pt>
                <c:pt idx="334">
                  <c:v>39.47080907</c:v>
                </c:pt>
                <c:pt idx="335">
                  <c:v>39.47056666</c:v>
                </c:pt>
                <c:pt idx="336">
                  <c:v>39.47042943</c:v>
                </c:pt>
                <c:pt idx="337">
                  <c:v>39.47055485</c:v>
                </c:pt>
                <c:pt idx="338">
                  <c:v>39.47076513</c:v>
                </c:pt>
                <c:pt idx="339">
                  <c:v>39.47093101</c:v>
                </c:pt>
                <c:pt idx="340">
                  <c:v>39.47110311</c:v>
                </c:pt>
                <c:pt idx="341">
                  <c:v>39.47140534</c:v>
                </c:pt>
                <c:pt idx="342">
                  <c:v>39.47190252</c:v>
                </c:pt>
                <c:pt idx="343">
                  <c:v>39.47253299</c:v>
                </c:pt>
                <c:pt idx="344">
                  <c:v>39.47323815</c:v>
                </c:pt>
                <c:pt idx="345">
                  <c:v>39.47403979</c:v>
                </c:pt>
                <c:pt idx="346">
                  <c:v>39.47479061</c:v>
                </c:pt>
                <c:pt idx="347">
                  <c:v>39.47550438</c:v>
                </c:pt>
                <c:pt idx="348">
                  <c:v>39.47619461</c:v>
                </c:pt>
                <c:pt idx="349">
                  <c:v>39.47688532</c:v>
                </c:pt>
                <c:pt idx="350">
                  <c:v>39.47762106</c:v>
                </c:pt>
                <c:pt idx="351">
                  <c:v>39.47844122</c:v>
                </c:pt>
                <c:pt idx="352">
                  <c:v>39.47930532</c:v>
                </c:pt>
                <c:pt idx="353">
                  <c:v>39.4801457</c:v>
                </c:pt>
                <c:pt idx="354">
                  <c:v>39.48089165</c:v>
                </c:pt>
                <c:pt idx="355">
                  <c:v>39.48170263</c:v>
                </c:pt>
                <c:pt idx="356">
                  <c:v>39.48255312</c:v>
                </c:pt>
                <c:pt idx="357">
                  <c:v>39.48333564</c:v>
                </c:pt>
                <c:pt idx="358">
                  <c:v>39.48412926</c:v>
                </c:pt>
                <c:pt idx="359">
                  <c:v>39.48500488</c:v>
                </c:pt>
                <c:pt idx="360">
                  <c:v>39.48590909</c:v>
                </c:pt>
                <c:pt idx="361">
                  <c:v>39.48679147</c:v>
                </c:pt>
                <c:pt idx="362">
                  <c:v>39.48765566</c:v>
                </c:pt>
                <c:pt idx="363">
                  <c:v>39.48847847</c:v>
                </c:pt>
                <c:pt idx="364">
                  <c:v>39.48927945</c:v>
                </c:pt>
                <c:pt idx="365">
                  <c:v>39.4902525</c:v>
                </c:pt>
                <c:pt idx="366">
                  <c:v>39.49134872</c:v>
                </c:pt>
                <c:pt idx="367">
                  <c:v>39.49239319</c:v>
                </c:pt>
                <c:pt idx="368">
                  <c:v>39.49341375</c:v>
                </c:pt>
                <c:pt idx="369">
                  <c:v>39.49444258</c:v>
                </c:pt>
                <c:pt idx="370">
                  <c:v>39.49546765</c:v>
                </c:pt>
                <c:pt idx="371">
                  <c:v>39.49649824</c:v>
                </c:pt>
                <c:pt idx="372">
                  <c:v>39.49746115</c:v>
                </c:pt>
                <c:pt idx="373">
                  <c:v>39.49825537</c:v>
                </c:pt>
                <c:pt idx="374">
                  <c:v>39.49904829</c:v>
                </c:pt>
                <c:pt idx="375">
                  <c:v>39.50000915</c:v>
                </c:pt>
                <c:pt idx="376">
                  <c:v>39.50088243</c:v>
                </c:pt>
                <c:pt idx="377">
                  <c:v>39.50168677</c:v>
                </c:pt>
                <c:pt idx="378">
                  <c:v>39.50247984</c:v>
                </c:pt>
                <c:pt idx="379">
                  <c:v>39.50322717</c:v>
                </c:pt>
                <c:pt idx="380">
                  <c:v>39.50401559</c:v>
                </c:pt>
                <c:pt idx="381">
                  <c:v>39.50478411</c:v>
                </c:pt>
                <c:pt idx="382">
                  <c:v>39.50560018</c:v>
                </c:pt>
                <c:pt idx="383">
                  <c:v>39.5063714</c:v>
                </c:pt>
                <c:pt idx="384">
                  <c:v>39.50710775</c:v>
                </c:pt>
                <c:pt idx="385">
                  <c:v>39.50788137</c:v>
                </c:pt>
                <c:pt idx="386">
                  <c:v>39.50873237</c:v>
                </c:pt>
                <c:pt idx="387">
                  <c:v>39.50952243</c:v>
                </c:pt>
                <c:pt idx="388">
                  <c:v>39.51015931</c:v>
                </c:pt>
                <c:pt idx="389">
                  <c:v>39.5108038</c:v>
                </c:pt>
                <c:pt idx="390">
                  <c:v>39.51163208</c:v>
                </c:pt>
                <c:pt idx="391">
                  <c:v>39.51237544</c:v>
                </c:pt>
                <c:pt idx="392">
                  <c:v>39.5131008</c:v>
                </c:pt>
                <c:pt idx="393">
                  <c:v>39.51384661</c:v>
                </c:pt>
                <c:pt idx="394">
                  <c:v>39.51468145</c:v>
                </c:pt>
                <c:pt idx="395">
                  <c:v>39.5154635</c:v>
                </c:pt>
                <c:pt idx="396">
                  <c:v>39.5161573</c:v>
                </c:pt>
                <c:pt idx="397">
                  <c:v>39.51648452</c:v>
                </c:pt>
                <c:pt idx="398">
                  <c:v>39.51628565</c:v>
                </c:pt>
                <c:pt idx="399">
                  <c:v>39.51603077</c:v>
                </c:pt>
                <c:pt idx="400">
                  <c:v>39.51586362</c:v>
                </c:pt>
                <c:pt idx="401">
                  <c:v>39.51497704</c:v>
                </c:pt>
                <c:pt idx="402">
                  <c:v>39.51213928</c:v>
                </c:pt>
                <c:pt idx="403">
                  <c:v>39.50683111</c:v>
                </c:pt>
                <c:pt idx="404">
                  <c:v>39.5000896</c:v>
                </c:pt>
                <c:pt idx="405">
                  <c:v>39.49396039</c:v>
                </c:pt>
                <c:pt idx="406">
                  <c:v>39.49066209</c:v>
                </c:pt>
                <c:pt idx="407">
                  <c:v>39.49070219</c:v>
                </c:pt>
                <c:pt idx="408">
                  <c:v>39.49413054</c:v>
                </c:pt>
                <c:pt idx="409">
                  <c:v>39.50004018</c:v>
                </c:pt>
                <c:pt idx="410">
                  <c:v>39.50690966</c:v>
                </c:pt>
                <c:pt idx="411">
                  <c:v>39.51401609</c:v>
                </c:pt>
                <c:pt idx="412">
                  <c:v>39.52048295</c:v>
                </c:pt>
                <c:pt idx="413">
                  <c:v>39.52491384</c:v>
                </c:pt>
                <c:pt idx="414">
                  <c:v>39.52616026</c:v>
                </c:pt>
                <c:pt idx="415">
                  <c:v>39.52374596</c:v>
                </c:pt>
                <c:pt idx="416">
                  <c:v>39.51880973</c:v>
                </c:pt>
                <c:pt idx="417">
                  <c:v>39.51237843</c:v>
                </c:pt>
                <c:pt idx="418">
                  <c:v>39.5059367</c:v>
                </c:pt>
                <c:pt idx="419">
                  <c:v>39.50085665</c:v>
                </c:pt>
                <c:pt idx="420">
                  <c:v>39.49794447</c:v>
                </c:pt>
                <c:pt idx="421">
                  <c:v>39.49756276</c:v>
                </c:pt>
                <c:pt idx="422">
                  <c:v>39.4995661</c:v>
                </c:pt>
                <c:pt idx="423">
                  <c:v>39.50342668</c:v>
                </c:pt>
                <c:pt idx="424">
                  <c:v>39.50933039</c:v>
                </c:pt>
                <c:pt idx="425">
                  <c:v>39.5161244</c:v>
                </c:pt>
                <c:pt idx="426">
                  <c:v>39.52304064</c:v>
                </c:pt>
                <c:pt idx="427">
                  <c:v>39.52902363</c:v>
                </c:pt>
                <c:pt idx="428">
                  <c:v>39.53332548</c:v>
                </c:pt>
                <c:pt idx="429">
                  <c:v>39.53572842</c:v>
                </c:pt>
                <c:pt idx="430">
                  <c:v>39.53599331</c:v>
                </c:pt>
                <c:pt idx="431">
                  <c:v>39.53427733</c:v>
                </c:pt>
                <c:pt idx="432">
                  <c:v>39.53064533</c:v>
                </c:pt>
                <c:pt idx="433">
                  <c:v>39.52542367</c:v>
                </c:pt>
                <c:pt idx="434">
                  <c:v>39.51921578</c:v>
                </c:pt>
                <c:pt idx="435">
                  <c:v>39.51328523</c:v>
                </c:pt>
                <c:pt idx="436">
                  <c:v>39.50877592</c:v>
                </c:pt>
                <c:pt idx="437">
                  <c:v>39.50692737</c:v>
                </c:pt>
                <c:pt idx="438">
                  <c:v>39.50847305</c:v>
                </c:pt>
                <c:pt idx="439">
                  <c:v>39.51291203</c:v>
                </c:pt>
                <c:pt idx="440">
                  <c:v>39.51918406</c:v>
                </c:pt>
                <c:pt idx="441">
                  <c:v>39.5262551</c:v>
                </c:pt>
                <c:pt idx="442">
                  <c:v>39.53302825</c:v>
                </c:pt>
                <c:pt idx="443">
                  <c:v>39.53844414</c:v>
                </c:pt>
                <c:pt idx="444">
                  <c:v>39.54219166</c:v>
                </c:pt>
                <c:pt idx="445">
                  <c:v>39.54411928</c:v>
                </c:pt>
                <c:pt idx="446">
                  <c:v>39.54395441</c:v>
                </c:pt>
                <c:pt idx="447">
                  <c:v>39.54122735</c:v>
                </c:pt>
                <c:pt idx="448">
                  <c:v>39.53646116</c:v>
                </c:pt>
                <c:pt idx="449">
                  <c:v>39.53044841</c:v>
                </c:pt>
                <c:pt idx="450">
                  <c:v>39.52439793</c:v>
                </c:pt>
                <c:pt idx="451">
                  <c:v>39.51913299</c:v>
                </c:pt>
                <c:pt idx="452">
                  <c:v>39.51494917</c:v>
                </c:pt>
                <c:pt idx="453">
                  <c:v>39.512408</c:v>
                </c:pt>
                <c:pt idx="454">
                  <c:v>39.5127833</c:v>
                </c:pt>
                <c:pt idx="455">
                  <c:v>39.51630384</c:v>
                </c:pt>
                <c:pt idx="456">
                  <c:v>39.52204636</c:v>
                </c:pt>
                <c:pt idx="457">
                  <c:v>39.5289902</c:v>
                </c:pt>
                <c:pt idx="458">
                  <c:v>39.53548018</c:v>
                </c:pt>
                <c:pt idx="459">
                  <c:v>39.54088175</c:v>
                </c:pt>
                <c:pt idx="460">
                  <c:v>39.54487836</c:v>
                </c:pt>
                <c:pt idx="461">
                  <c:v>39.54734948</c:v>
                </c:pt>
                <c:pt idx="462">
                  <c:v>39.54849473</c:v>
                </c:pt>
                <c:pt idx="463">
                  <c:v>39.54786594</c:v>
                </c:pt>
                <c:pt idx="464">
                  <c:v>39.54542372</c:v>
                </c:pt>
                <c:pt idx="465">
                  <c:v>39.54133762</c:v>
                </c:pt>
                <c:pt idx="466">
                  <c:v>39.53572147</c:v>
                </c:pt>
                <c:pt idx="467">
                  <c:v>39.52936874</c:v>
                </c:pt>
                <c:pt idx="468">
                  <c:v>39.52326877</c:v>
                </c:pt>
                <c:pt idx="469">
                  <c:v>39.51843747</c:v>
                </c:pt>
                <c:pt idx="470">
                  <c:v>39.51704805</c:v>
                </c:pt>
                <c:pt idx="471">
                  <c:v>39.51921412</c:v>
                </c:pt>
                <c:pt idx="472">
                  <c:v>39.52504344</c:v>
                </c:pt>
                <c:pt idx="473">
                  <c:v>39.53214226</c:v>
                </c:pt>
                <c:pt idx="474">
                  <c:v>39.53854266</c:v>
                </c:pt>
                <c:pt idx="475">
                  <c:v>39.54260539</c:v>
                </c:pt>
                <c:pt idx="476">
                  <c:v>39.54387702</c:v>
                </c:pt>
                <c:pt idx="477">
                  <c:v>39.543084</c:v>
                </c:pt>
                <c:pt idx="478">
                  <c:v>39.54047187</c:v>
                </c:pt>
                <c:pt idx="479">
                  <c:v>39.53644117</c:v>
                </c:pt>
                <c:pt idx="480">
                  <c:v>39.5310928</c:v>
                </c:pt>
                <c:pt idx="481">
                  <c:v>39.52493661</c:v>
                </c:pt>
                <c:pt idx="482">
                  <c:v>39.51831976</c:v>
                </c:pt>
                <c:pt idx="483">
                  <c:v>39.51233299</c:v>
                </c:pt>
                <c:pt idx="484">
                  <c:v>39.50826607</c:v>
                </c:pt>
                <c:pt idx="485">
                  <c:v>39.50737935</c:v>
                </c:pt>
                <c:pt idx="486">
                  <c:v>39.50963257</c:v>
                </c:pt>
                <c:pt idx="487">
                  <c:v>39.51502197</c:v>
                </c:pt>
                <c:pt idx="488">
                  <c:v>39.52189374</c:v>
                </c:pt>
                <c:pt idx="489">
                  <c:v>39.52920586</c:v>
                </c:pt>
                <c:pt idx="490">
                  <c:v>39.53596549</c:v>
                </c:pt>
                <c:pt idx="491">
                  <c:v>39.54122736</c:v>
                </c:pt>
                <c:pt idx="492">
                  <c:v>39.54440327</c:v>
                </c:pt>
                <c:pt idx="493">
                  <c:v>39.54539633</c:v>
                </c:pt>
                <c:pt idx="494">
                  <c:v>39.54429234</c:v>
                </c:pt>
                <c:pt idx="495">
                  <c:v>39.54136996</c:v>
                </c:pt>
                <c:pt idx="496">
                  <c:v>39.53690209</c:v>
                </c:pt>
                <c:pt idx="497">
                  <c:v>39.53144764</c:v>
                </c:pt>
                <c:pt idx="498">
                  <c:v>39.52390499</c:v>
                </c:pt>
                <c:pt idx="499">
                  <c:v>39.51800325</c:v>
                </c:pt>
                <c:pt idx="500">
                  <c:v>39.51398141</c:v>
                </c:pt>
                <c:pt idx="501">
                  <c:v>39.51318061</c:v>
                </c:pt>
                <c:pt idx="502">
                  <c:v>39.51626478</c:v>
                </c:pt>
                <c:pt idx="503">
                  <c:v>39.52204153</c:v>
                </c:pt>
                <c:pt idx="504">
                  <c:v>39.52903707</c:v>
                </c:pt>
                <c:pt idx="505">
                  <c:v>39.53563805</c:v>
                </c:pt>
                <c:pt idx="506">
                  <c:v>39.54092538</c:v>
                </c:pt>
                <c:pt idx="507">
                  <c:v>39.54397843</c:v>
                </c:pt>
                <c:pt idx="508">
                  <c:v>39.54411995</c:v>
                </c:pt>
                <c:pt idx="509">
                  <c:v>39.54128937</c:v>
                </c:pt>
                <c:pt idx="510">
                  <c:v>39.53649436</c:v>
                </c:pt>
                <c:pt idx="511">
                  <c:v>39.53042383</c:v>
                </c:pt>
                <c:pt idx="512">
                  <c:v>39.52374896</c:v>
                </c:pt>
                <c:pt idx="513">
                  <c:v>39.51751492</c:v>
                </c:pt>
                <c:pt idx="514">
                  <c:v>39.51302715</c:v>
                </c:pt>
                <c:pt idx="515">
                  <c:v>39.51172659</c:v>
                </c:pt>
                <c:pt idx="516">
                  <c:v>39.51402871</c:v>
                </c:pt>
                <c:pt idx="517">
                  <c:v>39.51923782</c:v>
                </c:pt>
                <c:pt idx="518">
                  <c:v>39.52593803</c:v>
                </c:pt>
                <c:pt idx="519">
                  <c:v>39.53252179</c:v>
                </c:pt>
                <c:pt idx="520">
                  <c:v>39.53694933</c:v>
                </c:pt>
                <c:pt idx="521">
                  <c:v>39.53882988</c:v>
                </c:pt>
                <c:pt idx="522">
                  <c:v>39.53829229</c:v>
                </c:pt>
                <c:pt idx="523">
                  <c:v>39.53496769</c:v>
                </c:pt>
                <c:pt idx="524">
                  <c:v>39.52942476</c:v>
                </c:pt>
                <c:pt idx="525">
                  <c:v>39.5228999</c:v>
                </c:pt>
                <c:pt idx="526">
                  <c:v>39.51609751</c:v>
                </c:pt>
                <c:pt idx="527">
                  <c:v>39.51029542</c:v>
                </c:pt>
                <c:pt idx="528">
                  <c:v>39.50684367</c:v>
                </c:pt>
                <c:pt idx="529">
                  <c:v>39.50578512</c:v>
                </c:pt>
                <c:pt idx="530">
                  <c:v>39.50816418</c:v>
                </c:pt>
                <c:pt idx="531">
                  <c:v>39.51309697</c:v>
                </c:pt>
                <c:pt idx="532">
                  <c:v>39.51950569</c:v>
                </c:pt>
                <c:pt idx="533">
                  <c:v>39.52666965</c:v>
                </c:pt>
                <c:pt idx="534">
                  <c:v>39.53362738</c:v>
                </c:pt>
                <c:pt idx="535">
                  <c:v>39.5386948</c:v>
                </c:pt>
                <c:pt idx="536">
                  <c:v>39.54163936</c:v>
                </c:pt>
                <c:pt idx="537">
                  <c:v>39.54258761</c:v>
                </c:pt>
                <c:pt idx="538">
                  <c:v>39.54171689</c:v>
                </c:pt>
                <c:pt idx="539">
                  <c:v>39.53850512</c:v>
                </c:pt>
                <c:pt idx="540">
                  <c:v>39.53358961</c:v>
                </c:pt>
                <c:pt idx="541">
                  <c:v>39.52693627</c:v>
                </c:pt>
                <c:pt idx="542">
                  <c:v>39.51997532</c:v>
                </c:pt>
                <c:pt idx="543">
                  <c:v>39.51328137</c:v>
                </c:pt>
                <c:pt idx="544">
                  <c:v>39.50705545</c:v>
                </c:pt>
                <c:pt idx="545">
                  <c:v>39.5015164</c:v>
                </c:pt>
                <c:pt idx="546">
                  <c:v>39.49822088</c:v>
                </c:pt>
                <c:pt idx="547">
                  <c:v>39.49770971</c:v>
                </c:pt>
                <c:pt idx="548">
                  <c:v>39.49951293</c:v>
                </c:pt>
                <c:pt idx="549">
                  <c:v>39.5034128</c:v>
                </c:pt>
                <c:pt idx="550">
                  <c:v>39.50909532</c:v>
                </c:pt>
                <c:pt idx="551">
                  <c:v>39.51523394</c:v>
                </c:pt>
                <c:pt idx="552">
                  <c:v>39.52121287</c:v>
                </c:pt>
                <c:pt idx="553">
                  <c:v>39.52695099</c:v>
                </c:pt>
                <c:pt idx="554">
                  <c:v>39.53234158</c:v>
                </c:pt>
                <c:pt idx="555">
                  <c:v>39.53632948</c:v>
                </c:pt>
                <c:pt idx="556">
                  <c:v>39.5379863</c:v>
                </c:pt>
                <c:pt idx="557">
                  <c:v>39.53902222</c:v>
                </c:pt>
                <c:pt idx="558">
                  <c:v>39.53916493</c:v>
                </c:pt>
                <c:pt idx="559">
                  <c:v>39.53691487</c:v>
                </c:pt>
                <c:pt idx="560">
                  <c:v>39.5326892</c:v>
                </c:pt>
                <c:pt idx="561">
                  <c:v>39.52801214</c:v>
                </c:pt>
                <c:pt idx="562">
                  <c:v>39.5235358</c:v>
                </c:pt>
                <c:pt idx="563">
                  <c:v>39.51934879</c:v>
                </c:pt>
                <c:pt idx="564">
                  <c:v>39.51528206</c:v>
                </c:pt>
                <c:pt idx="565">
                  <c:v>39.51145532</c:v>
                </c:pt>
                <c:pt idx="566">
                  <c:v>39.50814654</c:v>
                </c:pt>
                <c:pt idx="567">
                  <c:v>39.50598254</c:v>
                </c:pt>
                <c:pt idx="568">
                  <c:v>39.50657565</c:v>
                </c:pt>
                <c:pt idx="569">
                  <c:v>39.51049398</c:v>
                </c:pt>
                <c:pt idx="570">
                  <c:v>39.51598749</c:v>
                </c:pt>
                <c:pt idx="571">
                  <c:v>39.52098895</c:v>
                </c:pt>
                <c:pt idx="572">
                  <c:v>39.52554592</c:v>
                </c:pt>
                <c:pt idx="573">
                  <c:v>39.52943076</c:v>
                </c:pt>
                <c:pt idx="574">
                  <c:v>39.53202661</c:v>
                </c:pt>
                <c:pt idx="575">
                  <c:v>39.53274517</c:v>
                </c:pt>
                <c:pt idx="576">
                  <c:v>39.53226434</c:v>
                </c:pt>
                <c:pt idx="577">
                  <c:v>39.53180911</c:v>
                </c:pt>
                <c:pt idx="578">
                  <c:v>39.53103175</c:v>
                </c:pt>
                <c:pt idx="579">
                  <c:v>39.52969899</c:v>
                </c:pt>
                <c:pt idx="580">
                  <c:v>39.52798652</c:v>
                </c:pt>
                <c:pt idx="581">
                  <c:v>39.52594574</c:v>
                </c:pt>
                <c:pt idx="582">
                  <c:v>39.52355995</c:v>
                </c:pt>
                <c:pt idx="583">
                  <c:v>39.52084874</c:v>
                </c:pt>
                <c:pt idx="584">
                  <c:v>39.51801194</c:v>
                </c:pt>
                <c:pt idx="585">
                  <c:v>39.51547049</c:v>
                </c:pt>
                <c:pt idx="586">
                  <c:v>39.51374362</c:v>
                </c:pt>
                <c:pt idx="587">
                  <c:v>39.51361667</c:v>
                </c:pt>
                <c:pt idx="588">
                  <c:v>39.51409607</c:v>
                </c:pt>
                <c:pt idx="589">
                  <c:v>39.51407292</c:v>
                </c:pt>
                <c:pt idx="590">
                  <c:v>39.51343048</c:v>
                </c:pt>
                <c:pt idx="591">
                  <c:v>39.51235657</c:v>
                </c:pt>
                <c:pt idx="592">
                  <c:v>39.51151838</c:v>
                </c:pt>
                <c:pt idx="593">
                  <c:v>39.51170294</c:v>
                </c:pt>
                <c:pt idx="594">
                  <c:v>39.51353998</c:v>
                </c:pt>
                <c:pt idx="595">
                  <c:v>39.51655834</c:v>
                </c:pt>
                <c:pt idx="596">
                  <c:v>39.51983809</c:v>
                </c:pt>
                <c:pt idx="597">
                  <c:v>39.52300378</c:v>
                </c:pt>
                <c:pt idx="598">
                  <c:v>39.52647314</c:v>
                </c:pt>
                <c:pt idx="599">
                  <c:v>39.53115345</c:v>
                </c:pt>
                <c:pt idx="600">
                  <c:v>39.53682494</c:v>
                </c:pt>
                <c:pt idx="601">
                  <c:v>39.54336094</c:v>
                </c:pt>
                <c:pt idx="602">
                  <c:v>39.55052126</c:v>
                </c:pt>
                <c:pt idx="603">
                  <c:v>39.55768612</c:v>
                </c:pt>
                <c:pt idx="604">
                  <c:v>39.56479082</c:v>
                </c:pt>
                <c:pt idx="605">
                  <c:v>39.57169056</c:v>
                </c:pt>
                <c:pt idx="606">
                  <c:v>39.57863956</c:v>
                </c:pt>
                <c:pt idx="607">
                  <c:v>39.58524755</c:v>
                </c:pt>
                <c:pt idx="608">
                  <c:v>39.59194572</c:v>
                </c:pt>
                <c:pt idx="609">
                  <c:v>39.59859227</c:v>
                </c:pt>
                <c:pt idx="610">
                  <c:v>39.60504914</c:v>
                </c:pt>
                <c:pt idx="611">
                  <c:v>39.61135127</c:v>
                </c:pt>
                <c:pt idx="612">
                  <c:v>39.61776176</c:v>
                </c:pt>
                <c:pt idx="613">
                  <c:v>39.62440723</c:v>
                </c:pt>
                <c:pt idx="614">
                  <c:v>39.63108557</c:v>
                </c:pt>
                <c:pt idx="615">
                  <c:v>39.63744092</c:v>
                </c:pt>
                <c:pt idx="616">
                  <c:v>39.64367622</c:v>
                </c:pt>
                <c:pt idx="617">
                  <c:v>39.64997913</c:v>
                </c:pt>
                <c:pt idx="618">
                  <c:v>39.656116</c:v>
                </c:pt>
                <c:pt idx="619">
                  <c:v>39.66232336</c:v>
                </c:pt>
                <c:pt idx="620">
                  <c:v>39.66870229</c:v>
                </c:pt>
                <c:pt idx="621">
                  <c:v>39.67544661</c:v>
                </c:pt>
                <c:pt idx="622">
                  <c:v>39.68228581</c:v>
                </c:pt>
                <c:pt idx="623">
                  <c:v>39.68911365</c:v>
                </c:pt>
                <c:pt idx="624">
                  <c:v>39.69551069</c:v>
                </c:pt>
                <c:pt idx="625">
                  <c:v>39.70147597</c:v>
                </c:pt>
                <c:pt idx="626">
                  <c:v>39.70741456</c:v>
                </c:pt>
                <c:pt idx="627">
                  <c:v>39.71360515</c:v>
                </c:pt>
                <c:pt idx="628">
                  <c:v>39.71981018</c:v>
                </c:pt>
                <c:pt idx="629">
                  <c:v>39.72599334</c:v>
                </c:pt>
                <c:pt idx="630">
                  <c:v>39.73249051</c:v>
                </c:pt>
                <c:pt idx="631">
                  <c:v>39.73894568</c:v>
                </c:pt>
                <c:pt idx="632">
                  <c:v>39.74530401</c:v>
                </c:pt>
                <c:pt idx="633">
                  <c:v>39.75177832</c:v>
                </c:pt>
                <c:pt idx="634">
                  <c:v>39.75831046</c:v>
                </c:pt>
                <c:pt idx="635">
                  <c:v>39.76484251</c:v>
                </c:pt>
                <c:pt idx="636">
                  <c:v>39.77138007</c:v>
                </c:pt>
                <c:pt idx="637">
                  <c:v>39.77798529</c:v>
                </c:pt>
                <c:pt idx="638">
                  <c:v>39.78439795</c:v>
                </c:pt>
                <c:pt idx="639">
                  <c:v>39.7909232</c:v>
                </c:pt>
                <c:pt idx="640">
                  <c:v>39.79731745</c:v>
                </c:pt>
                <c:pt idx="641">
                  <c:v>39.80374776</c:v>
                </c:pt>
                <c:pt idx="642">
                  <c:v>39.81012706</c:v>
                </c:pt>
                <c:pt idx="643">
                  <c:v>39.81634777</c:v>
                </c:pt>
                <c:pt idx="644">
                  <c:v>39.82241447</c:v>
                </c:pt>
                <c:pt idx="645">
                  <c:v>39.82832215</c:v>
                </c:pt>
                <c:pt idx="646">
                  <c:v>39.83435588</c:v>
                </c:pt>
                <c:pt idx="647">
                  <c:v>39.84017451</c:v>
                </c:pt>
                <c:pt idx="648">
                  <c:v>39.84613304</c:v>
                </c:pt>
                <c:pt idx="649">
                  <c:v>39.85213351</c:v>
                </c:pt>
                <c:pt idx="650">
                  <c:v>39.85813864</c:v>
                </c:pt>
                <c:pt idx="651">
                  <c:v>39.86408843</c:v>
                </c:pt>
                <c:pt idx="652">
                  <c:v>39.87004587</c:v>
                </c:pt>
                <c:pt idx="653">
                  <c:v>39.87598743</c:v>
                </c:pt>
                <c:pt idx="654">
                  <c:v>39.88197399</c:v>
                </c:pt>
                <c:pt idx="655">
                  <c:v>39.88795362</c:v>
                </c:pt>
                <c:pt idx="656">
                  <c:v>39.89386767</c:v>
                </c:pt>
                <c:pt idx="657">
                  <c:v>39.89996734</c:v>
                </c:pt>
                <c:pt idx="658">
                  <c:v>39.90601872</c:v>
                </c:pt>
                <c:pt idx="659">
                  <c:v>39.91181437</c:v>
                </c:pt>
                <c:pt idx="660">
                  <c:v>39.91770659</c:v>
                </c:pt>
                <c:pt idx="661">
                  <c:v>39.92364351</c:v>
                </c:pt>
                <c:pt idx="662">
                  <c:v>39.92958287</c:v>
                </c:pt>
                <c:pt idx="663">
                  <c:v>39.93547271</c:v>
                </c:pt>
                <c:pt idx="664">
                  <c:v>39.94136541</c:v>
                </c:pt>
                <c:pt idx="665">
                  <c:v>39.94713449</c:v>
                </c:pt>
                <c:pt idx="666">
                  <c:v>39.952771</c:v>
                </c:pt>
                <c:pt idx="667">
                  <c:v>39.95849905</c:v>
                </c:pt>
                <c:pt idx="668">
                  <c:v>39.9644935</c:v>
                </c:pt>
                <c:pt idx="669">
                  <c:v>39.97028398</c:v>
                </c:pt>
                <c:pt idx="670">
                  <c:v>39.97597208</c:v>
                </c:pt>
                <c:pt idx="671">
                  <c:v>39.98187955</c:v>
                </c:pt>
                <c:pt idx="672">
                  <c:v>39.98750029</c:v>
                </c:pt>
                <c:pt idx="673">
                  <c:v>39.99328452</c:v>
                </c:pt>
                <c:pt idx="674">
                  <c:v>39.99921519</c:v>
                </c:pt>
                <c:pt idx="675">
                  <c:v>40.00509613</c:v>
                </c:pt>
                <c:pt idx="676">
                  <c:v>40.0109609</c:v>
                </c:pt>
                <c:pt idx="677">
                  <c:v>40.01694416</c:v>
                </c:pt>
                <c:pt idx="678">
                  <c:v>40.02301224</c:v>
                </c:pt>
                <c:pt idx="679">
                  <c:v>40.02914026</c:v>
                </c:pt>
                <c:pt idx="680">
                  <c:v>40.03519691</c:v>
                </c:pt>
                <c:pt idx="681">
                  <c:v>40.04139312</c:v>
                </c:pt>
                <c:pt idx="682">
                  <c:v>40.0476491</c:v>
                </c:pt>
                <c:pt idx="683">
                  <c:v>40.05378815</c:v>
                </c:pt>
                <c:pt idx="684">
                  <c:v>40.05986514</c:v>
                </c:pt>
                <c:pt idx="685">
                  <c:v>40.06579773</c:v>
                </c:pt>
                <c:pt idx="686">
                  <c:v>40.07169408</c:v>
                </c:pt>
                <c:pt idx="687">
                  <c:v>40.07773109</c:v>
                </c:pt>
                <c:pt idx="688">
                  <c:v>40.08370008</c:v>
                </c:pt>
                <c:pt idx="689">
                  <c:v>40.08963613</c:v>
                </c:pt>
                <c:pt idx="690">
                  <c:v>40.09564307</c:v>
                </c:pt>
                <c:pt idx="691">
                  <c:v>40.10180153</c:v>
                </c:pt>
                <c:pt idx="692">
                  <c:v>40.10770676</c:v>
                </c:pt>
                <c:pt idx="693">
                  <c:v>40.11356026</c:v>
                </c:pt>
                <c:pt idx="694">
                  <c:v>40.11962969</c:v>
                </c:pt>
                <c:pt idx="695">
                  <c:v>40.12560817</c:v>
                </c:pt>
                <c:pt idx="696">
                  <c:v>40.131416</c:v>
                </c:pt>
                <c:pt idx="697">
                  <c:v>40.13713699</c:v>
                </c:pt>
                <c:pt idx="698">
                  <c:v>40.14282093</c:v>
                </c:pt>
                <c:pt idx="699">
                  <c:v>40.14869588</c:v>
                </c:pt>
                <c:pt idx="700">
                  <c:v>40.15433613</c:v>
                </c:pt>
                <c:pt idx="701">
                  <c:v>40.15983171</c:v>
                </c:pt>
                <c:pt idx="702">
                  <c:v>40.16559038</c:v>
                </c:pt>
                <c:pt idx="703">
                  <c:v>40.17124949</c:v>
                </c:pt>
                <c:pt idx="704">
                  <c:v>40.17687607</c:v>
                </c:pt>
                <c:pt idx="705">
                  <c:v>40.18252094</c:v>
                </c:pt>
                <c:pt idx="706">
                  <c:v>40.18828131</c:v>
                </c:pt>
                <c:pt idx="707">
                  <c:v>40.19383273</c:v>
                </c:pt>
                <c:pt idx="708">
                  <c:v>40.19953775</c:v>
                </c:pt>
                <c:pt idx="709">
                  <c:v>40.20518703</c:v>
                </c:pt>
                <c:pt idx="710">
                  <c:v>40.21086849</c:v>
                </c:pt>
                <c:pt idx="711">
                  <c:v>40.21651919</c:v>
                </c:pt>
                <c:pt idx="712">
                  <c:v>40.22216691</c:v>
                </c:pt>
                <c:pt idx="713">
                  <c:v>40.22771477</c:v>
                </c:pt>
                <c:pt idx="714">
                  <c:v>40.2332522</c:v>
                </c:pt>
                <c:pt idx="715">
                  <c:v>40.2388402</c:v>
                </c:pt>
                <c:pt idx="716">
                  <c:v>40.24448791</c:v>
                </c:pt>
                <c:pt idx="717">
                  <c:v>40.25007917</c:v>
                </c:pt>
                <c:pt idx="718">
                  <c:v>40.25569447</c:v>
                </c:pt>
                <c:pt idx="719">
                  <c:v>40.26116949</c:v>
                </c:pt>
                <c:pt idx="720">
                  <c:v>40.2667858</c:v>
                </c:pt>
                <c:pt idx="721">
                  <c:v>40.27244188</c:v>
                </c:pt>
                <c:pt idx="722">
                  <c:v>40.27808047</c:v>
                </c:pt>
                <c:pt idx="723">
                  <c:v>40.28372356</c:v>
                </c:pt>
                <c:pt idx="724">
                  <c:v>40.28927484</c:v>
                </c:pt>
                <c:pt idx="725">
                  <c:v>40.29476613</c:v>
                </c:pt>
                <c:pt idx="726">
                  <c:v>40.30042341</c:v>
                </c:pt>
                <c:pt idx="727">
                  <c:v>40.30613799</c:v>
                </c:pt>
                <c:pt idx="728">
                  <c:v>40.31176179</c:v>
                </c:pt>
                <c:pt idx="729">
                  <c:v>40.31743103</c:v>
                </c:pt>
                <c:pt idx="730">
                  <c:v>40.32305192</c:v>
                </c:pt>
                <c:pt idx="731">
                  <c:v>40.32861097</c:v>
                </c:pt>
                <c:pt idx="732">
                  <c:v>40.33416673</c:v>
                </c:pt>
                <c:pt idx="733">
                  <c:v>40.33972077</c:v>
                </c:pt>
                <c:pt idx="734">
                  <c:v>40.34532897</c:v>
                </c:pt>
                <c:pt idx="735">
                  <c:v>40.35134543</c:v>
                </c:pt>
                <c:pt idx="736">
                  <c:v>40.35775004</c:v>
                </c:pt>
                <c:pt idx="737">
                  <c:v>40.36425292</c:v>
                </c:pt>
                <c:pt idx="738">
                  <c:v>40.37025216</c:v>
                </c:pt>
                <c:pt idx="739">
                  <c:v>40.37451676</c:v>
                </c:pt>
                <c:pt idx="740">
                  <c:v>40.37784713</c:v>
                </c:pt>
                <c:pt idx="741">
                  <c:v>40.38131577</c:v>
                </c:pt>
                <c:pt idx="742">
                  <c:v>40.38540799</c:v>
                </c:pt>
                <c:pt idx="743">
                  <c:v>40.39016493</c:v>
                </c:pt>
                <c:pt idx="744">
                  <c:v>40.39545406</c:v>
                </c:pt>
                <c:pt idx="745">
                  <c:v>40.40105386</c:v>
                </c:pt>
                <c:pt idx="746">
                  <c:v>40.40467862</c:v>
                </c:pt>
                <c:pt idx="747">
                  <c:v>40.40372656</c:v>
                </c:pt>
                <c:pt idx="748">
                  <c:v>40.39960779</c:v>
                </c:pt>
                <c:pt idx="749">
                  <c:v>40.39582558</c:v>
                </c:pt>
                <c:pt idx="750">
                  <c:v>40.39338861</c:v>
                </c:pt>
                <c:pt idx="751">
                  <c:v>40.39143058</c:v>
                </c:pt>
                <c:pt idx="752">
                  <c:v>40.38965073</c:v>
                </c:pt>
                <c:pt idx="753">
                  <c:v>40.38792603</c:v>
                </c:pt>
                <c:pt idx="754">
                  <c:v>40.38602366</c:v>
                </c:pt>
                <c:pt idx="755">
                  <c:v>40.38396121</c:v>
                </c:pt>
                <c:pt idx="756">
                  <c:v>40.38179616</c:v>
                </c:pt>
                <c:pt idx="757">
                  <c:v>40.37892216</c:v>
                </c:pt>
                <c:pt idx="758">
                  <c:v>40.37432964</c:v>
                </c:pt>
                <c:pt idx="759">
                  <c:v>40.36888061</c:v>
                </c:pt>
                <c:pt idx="760">
                  <c:v>40.36349208</c:v>
                </c:pt>
                <c:pt idx="761">
                  <c:v>40.35903362</c:v>
                </c:pt>
                <c:pt idx="762">
                  <c:v>40.35699259</c:v>
                </c:pt>
                <c:pt idx="763">
                  <c:v>40.35757668</c:v>
                </c:pt>
                <c:pt idx="764">
                  <c:v>40.36024818</c:v>
                </c:pt>
                <c:pt idx="765">
                  <c:v>40.36391159</c:v>
                </c:pt>
                <c:pt idx="766">
                  <c:v>40.3680699</c:v>
                </c:pt>
                <c:pt idx="767">
                  <c:v>40.37331185</c:v>
                </c:pt>
                <c:pt idx="768">
                  <c:v>40.37851061</c:v>
                </c:pt>
                <c:pt idx="769">
                  <c:v>40.38142849</c:v>
                </c:pt>
                <c:pt idx="770">
                  <c:v>40.38088985</c:v>
                </c:pt>
                <c:pt idx="771">
                  <c:v>40.37800884</c:v>
                </c:pt>
                <c:pt idx="772">
                  <c:v>40.37312692</c:v>
                </c:pt>
                <c:pt idx="773">
                  <c:v>40.36775444</c:v>
                </c:pt>
                <c:pt idx="774">
                  <c:v>40.36466836</c:v>
                </c:pt>
                <c:pt idx="775">
                  <c:v>40.36499428</c:v>
                </c:pt>
                <c:pt idx="776">
                  <c:v>40.36866083</c:v>
                </c:pt>
                <c:pt idx="777">
                  <c:v>40.3742209</c:v>
                </c:pt>
                <c:pt idx="778">
                  <c:v>40.37982392</c:v>
                </c:pt>
                <c:pt idx="779">
                  <c:v>40.38522142</c:v>
                </c:pt>
                <c:pt idx="780">
                  <c:v>40.38982064</c:v>
                </c:pt>
                <c:pt idx="781">
                  <c:v>40.39335269</c:v>
                </c:pt>
                <c:pt idx="782">
                  <c:v>40.39536089</c:v>
                </c:pt>
                <c:pt idx="783">
                  <c:v>40.39499842</c:v>
                </c:pt>
                <c:pt idx="784">
                  <c:v>40.39272549</c:v>
                </c:pt>
                <c:pt idx="785">
                  <c:v>40.38893865</c:v>
                </c:pt>
                <c:pt idx="786">
                  <c:v>40.38406887</c:v>
                </c:pt>
                <c:pt idx="787">
                  <c:v>40.37871167</c:v>
                </c:pt>
                <c:pt idx="788">
                  <c:v>40.37405039</c:v>
                </c:pt>
                <c:pt idx="789">
                  <c:v>40.37039319</c:v>
                </c:pt>
                <c:pt idx="790">
                  <c:v>40.36732762</c:v>
                </c:pt>
                <c:pt idx="791">
                  <c:v>40.3648426</c:v>
                </c:pt>
                <c:pt idx="792">
                  <c:v>40.36422998</c:v>
                </c:pt>
                <c:pt idx="793">
                  <c:v>40.36610542</c:v>
                </c:pt>
                <c:pt idx="794">
                  <c:v>40.3703502</c:v>
                </c:pt>
                <c:pt idx="795">
                  <c:v>40.37584399</c:v>
                </c:pt>
                <c:pt idx="796">
                  <c:v>40.38174274</c:v>
                </c:pt>
                <c:pt idx="797">
                  <c:v>40.38753195</c:v>
                </c:pt>
                <c:pt idx="798">
                  <c:v>40.39256251</c:v>
                </c:pt>
                <c:pt idx="799">
                  <c:v>40.39681627</c:v>
                </c:pt>
                <c:pt idx="800">
                  <c:v>40.4001961</c:v>
                </c:pt>
                <c:pt idx="801">
                  <c:v>40.40216978</c:v>
                </c:pt>
                <c:pt idx="802">
                  <c:v>40.40256943</c:v>
                </c:pt>
                <c:pt idx="803">
                  <c:v>40.40102367</c:v>
                </c:pt>
                <c:pt idx="804">
                  <c:v>40.39766593</c:v>
                </c:pt>
                <c:pt idx="805">
                  <c:v>40.39301682</c:v>
                </c:pt>
                <c:pt idx="806">
                  <c:v>40.38768045</c:v>
                </c:pt>
                <c:pt idx="807">
                  <c:v>40.38266959</c:v>
                </c:pt>
                <c:pt idx="808">
                  <c:v>40.37894647</c:v>
                </c:pt>
                <c:pt idx="809">
                  <c:v>40.37666382</c:v>
                </c:pt>
                <c:pt idx="810">
                  <c:v>40.37602287</c:v>
                </c:pt>
                <c:pt idx="811">
                  <c:v>40.37685167</c:v>
                </c:pt>
                <c:pt idx="812">
                  <c:v>40.37953955</c:v>
                </c:pt>
                <c:pt idx="813">
                  <c:v>40.38472029</c:v>
                </c:pt>
                <c:pt idx="814">
                  <c:v>40.39084011</c:v>
                </c:pt>
                <c:pt idx="815">
                  <c:v>40.39673812</c:v>
                </c:pt>
                <c:pt idx="816">
                  <c:v>40.40187625</c:v>
                </c:pt>
                <c:pt idx="817">
                  <c:v>40.40552856</c:v>
                </c:pt>
                <c:pt idx="818">
                  <c:v>40.40793714</c:v>
                </c:pt>
                <c:pt idx="819">
                  <c:v>40.4092425</c:v>
                </c:pt>
                <c:pt idx="820">
                  <c:v>40.40822091</c:v>
                </c:pt>
                <c:pt idx="821">
                  <c:v>40.40413495</c:v>
                </c:pt>
                <c:pt idx="822">
                  <c:v>40.39966038</c:v>
                </c:pt>
                <c:pt idx="823">
                  <c:v>40.39485677</c:v>
                </c:pt>
                <c:pt idx="824">
                  <c:v>40.38980631</c:v>
                </c:pt>
                <c:pt idx="825">
                  <c:v>40.38530312</c:v>
                </c:pt>
                <c:pt idx="826">
                  <c:v>40.38253276</c:v>
                </c:pt>
                <c:pt idx="827">
                  <c:v>40.38208049</c:v>
                </c:pt>
                <c:pt idx="828">
                  <c:v>40.38382063</c:v>
                </c:pt>
                <c:pt idx="829">
                  <c:v>40.38621466</c:v>
                </c:pt>
                <c:pt idx="830">
                  <c:v>40.39000475</c:v>
                </c:pt>
                <c:pt idx="831">
                  <c:v>40.39541596</c:v>
                </c:pt>
                <c:pt idx="832">
                  <c:v>40.40114064</c:v>
                </c:pt>
                <c:pt idx="833">
                  <c:v>40.40536885</c:v>
                </c:pt>
                <c:pt idx="834">
                  <c:v>40.40731559</c:v>
                </c:pt>
                <c:pt idx="835">
                  <c:v>40.40661317</c:v>
                </c:pt>
                <c:pt idx="836">
                  <c:v>40.40393878</c:v>
                </c:pt>
                <c:pt idx="837">
                  <c:v>40.40018804</c:v>
                </c:pt>
                <c:pt idx="838">
                  <c:v>40.39531989</c:v>
                </c:pt>
                <c:pt idx="839">
                  <c:v>40.38951283</c:v>
                </c:pt>
                <c:pt idx="840">
                  <c:v>40.38449777</c:v>
                </c:pt>
                <c:pt idx="841">
                  <c:v>40.37963566</c:v>
                </c:pt>
                <c:pt idx="842">
                  <c:v>40.37387242</c:v>
                </c:pt>
                <c:pt idx="843">
                  <c:v>40.36727144</c:v>
                </c:pt>
                <c:pt idx="844">
                  <c:v>40.36051909</c:v>
                </c:pt>
                <c:pt idx="845">
                  <c:v>40.35361989</c:v>
                </c:pt>
                <c:pt idx="846">
                  <c:v>40.34659786</c:v>
                </c:pt>
                <c:pt idx="847">
                  <c:v>40.339716</c:v>
                </c:pt>
                <c:pt idx="848">
                  <c:v>40.33418263</c:v>
                </c:pt>
                <c:pt idx="849">
                  <c:v>40.33216645</c:v>
                </c:pt>
                <c:pt idx="850">
                  <c:v>40.33382115</c:v>
                </c:pt>
                <c:pt idx="851">
                  <c:v>40.33873446</c:v>
                </c:pt>
                <c:pt idx="852">
                  <c:v>40.34554537</c:v>
                </c:pt>
                <c:pt idx="853">
                  <c:v>40.35370058</c:v>
                </c:pt>
                <c:pt idx="854">
                  <c:v>40.36148207</c:v>
                </c:pt>
                <c:pt idx="855">
                  <c:v>40.36750538</c:v>
                </c:pt>
                <c:pt idx="856">
                  <c:v>40.37112446</c:v>
                </c:pt>
                <c:pt idx="857">
                  <c:v>40.37181175</c:v>
                </c:pt>
                <c:pt idx="858">
                  <c:v>40.36981849</c:v>
                </c:pt>
                <c:pt idx="859">
                  <c:v>40.36495235</c:v>
                </c:pt>
                <c:pt idx="860">
                  <c:v>40.35851139</c:v>
                </c:pt>
                <c:pt idx="861">
                  <c:v>40.35115453</c:v>
                </c:pt>
                <c:pt idx="862">
                  <c:v>40.34515421</c:v>
                </c:pt>
                <c:pt idx="863">
                  <c:v>40.33994813</c:v>
                </c:pt>
                <c:pt idx="864">
                  <c:v>40.33487266</c:v>
                </c:pt>
                <c:pt idx="865">
                  <c:v>40.3306822</c:v>
                </c:pt>
                <c:pt idx="866">
                  <c:v>40.32708383</c:v>
                </c:pt>
                <c:pt idx="867">
                  <c:v>40.32318198</c:v>
                </c:pt>
                <c:pt idx="868">
                  <c:v>40.31893099</c:v>
                </c:pt>
                <c:pt idx="869">
                  <c:v>40.31487235</c:v>
                </c:pt>
                <c:pt idx="870">
                  <c:v>40.31011882</c:v>
                </c:pt>
                <c:pt idx="871">
                  <c:v>40.30558185</c:v>
                </c:pt>
                <c:pt idx="872">
                  <c:v>40.30119552</c:v>
                </c:pt>
                <c:pt idx="873">
                  <c:v>40.29674485</c:v>
                </c:pt>
                <c:pt idx="874">
                  <c:v>40.29218623</c:v>
                </c:pt>
                <c:pt idx="875">
                  <c:v>40.28761104</c:v>
                </c:pt>
                <c:pt idx="876">
                  <c:v>40.28307401</c:v>
                </c:pt>
                <c:pt idx="877">
                  <c:v>40.27855449</c:v>
                </c:pt>
                <c:pt idx="878">
                  <c:v>40.27372897</c:v>
                </c:pt>
                <c:pt idx="879">
                  <c:v>40.26884765</c:v>
                </c:pt>
                <c:pt idx="880">
                  <c:v>40.26395149</c:v>
                </c:pt>
                <c:pt idx="881">
                  <c:v>40.25905425</c:v>
                </c:pt>
                <c:pt idx="882">
                  <c:v>40.25416255</c:v>
                </c:pt>
                <c:pt idx="883">
                  <c:v>40.24917307</c:v>
                </c:pt>
                <c:pt idx="884">
                  <c:v>40.24391642</c:v>
                </c:pt>
                <c:pt idx="885">
                  <c:v>40.23859468</c:v>
                </c:pt>
                <c:pt idx="886">
                  <c:v>40.23328493</c:v>
                </c:pt>
                <c:pt idx="887">
                  <c:v>40.22762877</c:v>
                </c:pt>
                <c:pt idx="888">
                  <c:v>40.22173713</c:v>
                </c:pt>
                <c:pt idx="889">
                  <c:v>40.21603102</c:v>
                </c:pt>
                <c:pt idx="890">
                  <c:v>40.21034531</c:v>
                </c:pt>
                <c:pt idx="891">
                  <c:v>40.20458581</c:v>
                </c:pt>
                <c:pt idx="892">
                  <c:v>40.19882222</c:v>
                </c:pt>
                <c:pt idx="893">
                  <c:v>40.193138</c:v>
                </c:pt>
                <c:pt idx="894">
                  <c:v>40.1874054</c:v>
                </c:pt>
                <c:pt idx="895">
                  <c:v>40.18158523</c:v>
                </c:pt>
                <c:pt idx="896">
                  <c:v>40.17549504</c:v>
                </c:pt>
                <c:pt idx="897">
                  <c:v>40.169158</c:v>
                </c:pt>
                <c:pt idx="898">
                  <c:v>40.16281263</c:v>
                </c:pt>
                <c:pt idx="899">
                  <c:v>40.15634457</c:v>
                </c:pt>
                <c:pt idx="900">
                  <c:v>40.1497917</c:v>
                </c:pt>
                <c:pt idx="901">
                  <c:v>40.14331394</c:v>
                </c:pt>
                <c:pt idx="902">
                  <c:v>40.13702287</c:v>
                </c:pt>
                <c:pt idx="903">
                  <c:v>40.13061992</c:v>
                </c:pt>
                <c:pt idx="904">
                  <c:v>40.12422198</c:v>
                </c:pt>
                <c:pt idx="905">
                  <c:v>40.11780956</c:v>
                </c:pt>
                <c:pt idx="906">
                  <c:v>40.11136448</c:v>
                </c:pt>
                <c:pt idx="907">
                  <c:v>40.10494768</c:v>
                </c:pt>
                <c:pt idx="908">
                  <c:v>40.09858885</c:v>
                </c:pt>
                <c:pt idx="909">
                  <c:v>40.09218794</c:v>
                </c:pt>
                <c:pt idx="910">
                  <c:v>40.08593177</c:v>
                </c:pt>
                <c:pt idx="911">
                  <c:v>40.08025342</c:v>
                </c:pt>
                <c:pt idx="912">
                  <c:v>40.07586234</c:v>
                </c:pt>
                <c:pt idx="913">
                  <c:v>40.07400201</c:v>
                </c:pt>
                <c:pt idx="914">
                  <c:v>40.07495712</c:v>
                </c:pt>
                <c:pt idx="915">
                  <c:v>40.07881922</c:v>
                </c:pt>
                <c:pt idx="916">
                  <c:v>40.08581445</c:v>
                </c:pt>
                <c:pt idx="917">
                  <c:v>40.09306914</c:v>
                </c:pt>
                <c:pt idx="918">
                  <c:v>40.09970671</c:v>
                </c:pt>
                <c:pt idx="919">
                  <c:v>40.10429218</c:v>
                </c:pt>
                <c:pt idx="920">
                  <c:v>40.10707032</c:v>
                </c:pt>
                <c:pt idx="921">
                  <c:v>40.10862407</c:v>
                </c:pt>
                <c:pt idx="922">
                  <c:v>40.10956537</c:v>
                </c:pt>
                <c:pt idx="923">
                  <c:v>40.10965646</c:v>
                </c:pt>
                <c:pt idx="924">
                  <c:v>40.10883724</c:v>
                </c:pt>
                <c:pt idx="925">
                  <c:v>40.10698613</c:v>
                </c:pt>
                <c:pt idx="926">
                  <c:v>40.10366818</c:v>
                </c:pt>
                <c:pt idx="927">
                  <c:v>40.09899691</c:v>
                </c:pt>
                <c:pt idx="928">
                  <c:v>40.09334608</c:v>
                </c:pt>
                <c:pt idx="929">
                  <c:v>40.08697915</c:v>
                </c:pt>
                <c:pt idx="930">
                  <c:v>40.08032336</c:v>
                </c:pt>
                <c:pt idx="931">
                  <c:v>40.07402073</c:v>
                </c:pt>
                <c:pt idx="932">
                  <c:v>40.06936736</c:v>
                </c:pt>
                <c:pt idx="933">
                  <c:v>40.06712954</c:v>
                </c:pt>
                <c:pt idx="934">
                  <c:v>40.06825414</c:v>
                </c:pt>
                <c:pt idx="935">
                  <c:v>40.07121601</c:v>
                </c:pt>
                <c:pt idx="936">
                  <c:v>40.07676766</c:v>
                </c:pt>
                <c:pt idx="937">
                  <c:v>40.08340318</c:v>
                </c:pt>
                <c:pt idx="938">
                  <c:v>40.08950053</c:v>
                </c:pt>
                <c:pt idx="939">
                  <c:v>40.09408197</c:v>
                </c:pt>
                <c:pt idx="940">
                  <c:v>40.09703579</c:v>
                </c:pt>
                <c:pt idx="941">
                  <c:v>40.09812025</c:v>
                </c:pt>
                <c:pt idx="942">
                  <c:v>40.09750436</c:v>
                </c:pt>
                <c:pt idx="943">
                  <c:v>40.09469399</c:v>
                </c:pt>
                <c:pt idx="944">
                  <c:v>40.0892164</c:v>
                </c:pt>
                <c:pt idx="945">
                  <c:v>40.0829538</c:v>
                </c:pt>
                <c:pt idx="946">
                  <c:v>40.07677909</c:v>
                </c:pt>
                <c:pt idx="947">
                  <c:v>40.07175529</c:v>
                </c:pt>
                <c:pt idx="948">
                  <c:v>40.0688025</c:v>
                </c:pt>
                <c:pt idx="949">
                  <c:v>40.06824125</c:v>
                </c:pt>
                <c:pt idx="950">
                  <c:v>40.07044029</c:v>
                </c:pt>
                <c:pt idx="951">
                  <c:v>40.07451167</c:v>
                </c:pt>
                <c:pt idx="952">
                  <c:v>40.07997231</c:v>
                </c:pt>
                <c:pt idx="953">
                  <c:v>40.08617298</c:v>
                </c:pt>
                <c:pt idx="954">
                  <c:v>40.09251221</c:v>
                </c:pt>
                <c:pt idx="955">
                  <c:v>40.09830691</c:v>
                </c:pt>
                <c:pt idx="956">
                  <c:v>40.10272427</c:v>
                </c:pt>
                <c:pt idx="957">
                  <c:v>40.10495691</c:v>
                </c:pt>
                <c:pt idx="958">
                  <c:v>40.10491256</c:v>
                </c:pt>
                <c:pt idx="959">
                  <c:v>40.10265696</c:v>
                </c:pt>
                <c:pt idx="960">
                  <c:v>40.09919554</c:v>
                </c:pt>
                <c:pt idx="961">
                  <c:v>40.0942974</c:v>
                </c:pt>
                <c:pt idx="962">
                  <c:v>40.08833102</c:v>
                </c:pt>
                <c:pt idx="963">
                  <c:v>40.08190165</c:v>
                </c:pt>
                <c:pt idx="964">
                  <c:v>40.07628887</c:v>
                </c:pt>
                <c:pt idx="965">
                  <c:v>40.07309188</c:v>
                </c:pt>
                <c:pt idx="966">
                  <c:v>40.07231445</c:v>
                </c:pt>
                <c:pt idx="967">
                  <c:v>40.07369292</c:v>
                </c:pt>
                <c:pt idx="968">
                  <c:v>40.0775461</c:v>
                </c:pt>
                <c:pt idx="969">
                  <c:v>40.08379973</c:v>
                </c:pt>
                <c:pt idx="970">
                  <c:v>40.09086524</c:v>
                </c:pt>
                <c:pt idx="971">
                  <c:v>40.09715765</c:v>
                </c:pt>
                <c:pt idx="972">
                  <c:v>40.1016047</c:v>
                </c:pt>
                <c:pt idx="973">
                  <c:v>40.10205614</c:v>
                </c:pt>
                <c:pt idx="974">
                  <c:v>40.10038918</c:v>
                </c:pt>
                <c:pt idx="975">
                  <c:v>40.09702124</c:v>
                </c:pt>
                <c:pt idx="976">
                  <c:v>40.09289075</c:v>
                </c:pt>
                <c:pt idx="977">
                  <c:v>40.08820828</c:v>
                </c:pt>
                <c:pt idx="978">
                  <c:v>40.08290573</c:v>
                </c:pt>
                <c:pt idx="979">
                  <c:v>40.07713632</c:v>
                </c:pt>
                <c:pt idx="980">
                  <c:v>40.07116032</c:v>
                </c:pt>
                <c:pt idx="981">
                  <c:v>40.06592473</c:v>
                </c:pt>
                <c:pt idx="982">
                  <c:v>40.061653</c:v>
                </c:pt>
                <c:pt idx="983">
                  <c:v>40.05883706</c:v>
                </c:pt>
                <c:pt idx="984">
                  <c:v>40.05874787</c:v>
                </c:pt>
                <c:pt idx="985">
                  <c:v>40.06266539</c:v>
                </c:pt>
                <c:pt idx="986">
                  <c:v>40.06637507</c:v>
                </c:pt>
                <c:pt idx="987">
                  <c:v>40.06974954</c:v>
                </c:pt>
                <c:pt idx="988">
                  <c:v>40.07308675</c:v>
                </c:pt>
                <c:pt idx="989">
                  <c:v>40.07658868</c:v>
                </c:pt>
                <c:pt idx="990">
                  <c:v>40.08082208</c:v>
                </c:pt>
                <c:pt idx="991">
                  <c:v>40.08600254</c:v>
                </c:pt>
                <c:pt idx="992">
                  <c:v>40.09122672</c:v>
                </c:pt>
                <c:pt idx="993">
                  <c:v>40.09568474</c:v>
                </c:pt>
                <c:pt idx="994">
                  <c:v>40.09913033</c:v>
                </c:pt>
                <c:pt idx="995">
                  <c:v>40.10117858</c:v>
                </c:pt>
                <c:pt idx="996">
                  <c:v>40.10082172</c:v>
                </c:pt>
                <c:pt idx="997">
                  <c:v>40.09781506</c:v>
                </c:pt>
                <c:pt idx="998">
                  <c:v>40.09410473</c:v>
                </c:pt>
                <c:pt idx="999">
                  <c:v>40.09050165</c:v>
                </c:pt>
                <c:pt idx="1000">
                  <c:v>40.08699407</c:v>
                </c:pt>
                <c:pt idx="1001">
                  <c:v>40.08351118</c:v>
                </c:pt>
                <c:pt idx="1002">
                  <c:v>40.08010579</c:v>
                </c:pt>
                <c:pt idx="1003">
                  <c:v>40.0766728</c:v>
                </c:pt>
                <c:pt idx="1004">
                  <c:v>40.07314918</c:v>
                </c:pt>
                <c:pt idx="1005">
                  <c:v>40.06939432</c:v>
                </c:pt>
                <c:pt idx="1006">
                  <c:v>40.06512579</c:v>
                </c:pt>
                <c:pt idx="1007">
                  <c:v>40.06047512</c:v>
                </c:pt>
                <c:pt idx="1008">
                  <c:v>40.0561688</c:v>
                </c:pt>
                <c:pt idx="1009">
                  <c:v>40.05465015</c:v>
                </c:pt>
                <c:pt idx="1010">
                  <c:v>40.05613361</c:v>
                </c:pt>
                <c:pt idx="1011">
                  <c:v>40.05913634</c:v>
                </c:pt>
                <c:pt idx="1012">
                  <c:v>40.06256862</c:v>
                </c:pt>
                <c:pt idx="1013">
                  <c:v>40.06616678</c:v>
                </c:pt>
                <c:pt idx="1014">
                  <c:v>40.06980384</c:v>
                </c:pt>
                <c:pt idx="1015">
                  <c:v>40.07376401</c:v>
                </c:pt>
                <c:pt idx="1016">
                  <c:v>40.07829426</c:v>
                </c:pt>
                <c:pt idx="1017">
                  <c:v>40.08338015</c:v>
                </c:pt>
                <c:pt idx="1018">
                  <c:v>40.0887346</c:v>
                </c:pt>
                <c:pt idx="1019">
                  <c:v>40.09232736</c:v>
                </c:pt>
                <c:pt idx="1020">
                  <c:v>40.0932939</c:v>
                </c:pt>
                <c:pt idx="1021">
                  <c:v>40.09146273</c:v>
                </c:pt>
                <c:pt idx="1022">
                  <c:v>40.08813144</c:v>
                </c:pt>
                <c:pt idx="1023">
                  <c:v>40.08445683</c:v>
                </c:pt>
                <c:pt idx="1024">
                  <c:v>40.08078777</c:v>
                </c:pt>
                <c:pt idx="1025">
                  <c:v>40.07677043</c:v>
                </c:pt>
                <c:pt idx="1026">
                  <c:v>40.07153996</c:v>
                </c:pt>
                <c:pt idx="1027">
                  <c:v>40.06631709</c:v>
                </c:pt>
                <c:pt idx="1028">
                  <c:v>40.06347643</c:v>
                </c:pt>
                <c:pt idx="1029">
                  <c:v>40.06575001</c:v>
                </c:pt>
                <c:pt idx="1030">
                  <c:v>40.06933877</c:v>
                </c:pt>
                <c:pt idx="1031">
                  <c:v>40.07288049</c:v>
                </c:pt>
                <c:pt idx="1032">
                  <c:v>40.07639483</c:v>
                </c:pt>
                <c:pt idx="1033">
                  <c:v>40.08069826</c:v>
                </c:pt>
                <c:pt idx="1034">
                  <c:v>40.08580527</c:v>
                </c:pt>
                <c:pt idx="1035">
                  <c:v>40.09066877</c:v>
                </c:pt>
                <c:pt idx="1036">
                  <c:v>40.09503487</c:v>
                </c:pt>
                <c:pt idx="1037">
                  <c:v>40.09803306</c:v>
                </c:pt>
                <c:pt idx="1038">
                  <c:v>40.09681172</c:v>
                </c:pt>
                <c:pt idx="1039">
                  <c:v>40.09399013</c:v>
                </c:pt>
                <c:pt idx="1040">
                  <c:v>40.09109791</c:v>
                </c:pt>
                <c:pt idx="1041">
                  <c:v>40.08868853</c:v>
                </c:pt>
                <c:pt idx="1042">
                  <c:v>40.0867081</c:v>
                </c:pt>
                <c:pt idx="1043">
                  <c:v>40.08526485</c:v>
                </c:pt>
                <c:pt idx="1044">
                  <c:v>40.08438886</c:v>
                </c:pt>
                <c:pt idx="1045">
                  <c:v>40.08429085</c:v>
                </c:pt>
                <c:pt idx="1046">
                  <c:v>40.08468567</c:v>
                </c:pt>
                <c:pt idx="1047">
                  <c:v>40.08511579</c:v>
                </c:pt>
                <c:pt idx="1048">
                  <c:v>40.08586277</c:v>
                </c:pt>
                <c:pt idx="1049">
                  <c:v>40.08650305</c:v>
                </c:pt>
                <c:pt idx="1050">
                  <c:v>40.08704715</c:v>
                </c:pt>
                <c:pt idx="1051">
                  <c:v>40.08754956</c:v>
                </c:pt>
                <c:pt idx="1052">
                  <c:v>40.0880206</c:v>
                </c:pt>
                <c:pt idx="1053">
                  <c:v>40.08852393</c:v>
                </c:pt>
                <c:pt idx="1054">
                  <c:v>40.0890448</c:v>
                </c:pt>
              </c:numCache>
            </c:numRef>
          </c:yVal>
          <c:smooth val="0"/>
        </c:ser>
        <c:axId val="38631152"/>
        <c:axId val="12136049"/>
      </c:scatterChart>
      <c:valAx>
        <c:axId val="38631152"/>
        <c:scaling>
          <c:orientation val="minMax"/>
          <c:max val="-74.6"/>
          <c:min val="-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2136049"/>
        <c:crosses val="autoZero"/>
        <c:crossBetween val="midCat"/>
        <c:dispUnits/>
      </c:valAx>
      <c:valAx>
        <c:axId val="1213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631152"/>
        <c:crossesAt val="-7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1448-1502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Data!$Q$931:$Q$1008</c:f>
              <c:numCache>
                <c:ptCount val="78"/>
                <c:pt idx="0">
                  <c:v>67.9</c:v>
                </c:pt>
                <c:pt idx="1">
                  <c:v>70</c:v>
                </c:pt>
                <c:pt idx="2">
                  <c:v>73.7</c:v>
                </c:pt>
                <c:pt idx="3">
                  <c:v>71.8</c:v>
                </c:pt>
                <c:pt idx="4">
                  <c:v>65.8</c:v>
                </c:pt>
                <c:pt idx="5">
                  <c:v>69.4</c:v>
                </c:pt>
                <c:pt idx="6">
                  <c:v>68.9</c:v>
                </c:pt>
                <c:pt idx="7">
                  <c:v>71.4</c:v>
                </c:pt>
                <c:pt idx="8">
                  <c:v>67.4</c:v>
                </c:pt>
                <c:pt idx="9">
                  <c:v>71.3</c:v>
                </c:pt>
                <c:pt idx="10">
                  <c:v>70.4</c:v>
                </c:pt>
                <c:pt idx="11">
                  <c:v>75.9</c:v>
                </c:pt>
                <c:pt idx="12">
                  <c:v>72.2</c:v>
                </c:pt>
                <c:pt idx="13">
                  <c:v>75.8</c:v>
                </c:pt>
                <c:pt idx="14">
                  <c:v>70.3</c:v>
                </c:pt>
                <c:pt idx="15">
                  <c:v>74</c:v>
                </c:pt>
                <c:pt idx="16">
                  <c:v>71.9</c:v>
                </c:pt>
                <c:pt idx="17">
                  <c:v>72.9</c:v>
                </c:pt>
                <c:pt idx="18">
                  <c:v>71.9</c:v>
                </c:pt>
                <c:pt idx="19">
                  <c:v>75.4</c:v>
                </c:pt>
                <c:pt idx="20">
                  <c:v>74.1</c:v>
                </c:pt>
                <c:pt idx="21">
                  <c:v>76.9</c:v>
                </c:pt>
                <c:pt idx="22">
                  <c:v>73.4</c:v>
                </c:pt>
                <c:pt idx="23">
                  <c:v>75.3</c:v>
                </c:pt>
                <c:pt idx="24">
                  <c:v>74.4</c:v>
                </c:pt>
                <c:pt idx="25">
                  <c:v>76</c:v>
                </c:pt>
                <c:pt idx="26">
                  <c:v>75.5</c:v>
                </c:pt>
                <c:pt idx="27">
                  <c:v>76.9</c:v>
                </c:pt>
                <c:pt idx="28">
                  <c:v>75.4</c:v>
                </c:pt>
                <c:pt idx="29">
                  <c:v>77.4</c:v>
                </c:pt>
                <c:pt idx="30">
                  <c:v>72.6</c:v>
                </c:pt>
                <c:pt idx="31">
                  <c:v>75.8</c:v>
                </c:pt>
                <c:pt idx="32">
                  <c:v>74.6</c:v>
                </c:pt>
                <c:pt idx="33">
                  <c:v>77.4</c:v>
                </c:pt>
                <c:pt idx="34">
                  <c:v>76</c:v>
                </c:pt>
                <c:pt idx="35">
                  <c:v>77.5</c:v>
                </c:pt>
                <c:pt idx="36">
                  <c:v>74.8</c:v>
                </c:pt>
                <c:pt idx="37">
                  <c:v>77.3</c:v>
                </c:pt>
                <c:pt idx="38">
                  <c:v>76.4</c:v>
                </c:pt>
                <c:pt idx="39">
                  <c:v>76</c:v>
                </c:pt>
                <c:pt idx="40">
                  <c:v>75.5</c:v>
                </c:pt>
                <c:pt idx="41">
                  <c:v>77.4</c:v>
                </c:pt>
                <c:pt idx="42">
                  <c:v>73.9</c:v>
                </c:pt>
                <c:pt idx="43">
                  <c:v>75.9</c:v>
                </c:pt>
                <c:pt idx="44">
                  <c:v>75.5</c:v>
                </c:pt>
                <c:pt idx="45">
                  <c:v>76.9</c:v>
                </c:pt>
                <c:pt idx="46">
                  <c:v>68.9</c:v>
                </c:pt>
                <c:pt idx="47">
                  <c:v>60.4</c:v>
                </c:pt>
                <c:pt idx="48">
                  <c:v>50.3</c:v>
                </c:pt>
                <c:pt idx="49">
                  <c:v>51.6</c:v>
                </c:pt>
                <c:pt idx="50">
                  <c:v>49</c:v>
                </c:pt>
                <c:pt idx="51">
                  <c:v>49.9</c:v>
                </c:pt>
                <c:pt idx="52">
                  <c:v>46.6</c:v>
                </c:pt>
                <c:pt idx="53">
                  <c:v>48</c:v>
                </c:pt>
                <c:pt idx="54">
                  <c:v>44.1</c:v>
                </c:pt>
                <c:pt idx="55">
                  <c:v>45</c:v>
                </c:pt>
                <c:pt idx="56">
                  <c:v>44.4</c:v>
                </c:pt>
                <c:pt idx="57">
                  <c:v>46.8</c:v>
                </c:pt>
                <c:pt idx="58">
                  <c:v>44.1</c:v>
                </c:pt>
                <c:pt idx="59">
                  <c:v>40.4</c:v>
                </c:pt>
                <c:pt idx="60">
                  <c:v>33.7</c:v>
                </c:pt>
                <c:pt idx="61">
                  <c:v>30.9</c:v>
                </c:pt>
                <c:pt idx="62">
                  <c:v>26.4</c:v>
                </c:pt>
                <c:pt idx="63">
                  <c:v>26.7</c:v>
                </c:pt>
                <c:pt idx="64">
                  <c:v>24.6</c:v>
                </c:pt>
                <c:pt idx="65">
                  <c:v>27.8</c:v>
                </c:pt>
                <c:pt idx="66">
                  <c:v>24.6</c:v>
                </c:pt>
                <c:pt idx="67">
                  <c:v>24.6</c:v>
                </c:pt>
                <c:pt idx="68">
                  <c:v>23.6</c:v>
                </c:pt>
                <c:pt idx="69">
                  <c:v>25.7</c:v>
                </c:pt>
                <c:pt idx="70">
                  <c:v>24.8</c:v>
                </c:pt>
                <c:pt idx="71">
                  <c:v>23.1</c:v>
                </c:pt>
                <c:pt idx="72">
                  <c:v>24.5</c:v>
                </c:pt>
                <c:pt idx="73">
                  <c:v>33.1</c:v>
                </c:pt>
                <c:pt idx="74">
                  <c:v>34.6</c:v>
                </c:pt>
                <c:pt idx="75">
                  <c:v>38.1</c:v>
                </c:pt>
                <c:pt idx="76">
                  <c:v>39.1</c:v>
                </c:pt>
                <c:pt idx="77">
                  <c:v>40.1</c:v>
                </c:pt>
              </c:numCache>
            </c:numRef>
          </c:xVal>
          <c:yVal>
            <c:numRef>
              <c:f>Data!$AG$931:$AG$1008</c:f>
              <c:numCache>
                <c:ptCount val="78"/>
                <c:pt idx="0">
                  <c:v>1402.3905466847518</c:v>
                </c:pt>
                <c:pt idx="1">
                  <c:v>1371.5347831892466</c:v>
                </c:pt>
                <c:pt idx="2">
                  <c:v>1343.670438129199</c:v>
                </c:pt>
                <c:pt idx="3">
                  <c:v>1307.299496025701</c:v>
                </c:pt>
                <c:pt idx="4">
                  <c:v>1281.55345006443</c:v>
                </c:pt>
                <c:pt idx="5">
                  <c:v>1256.8361785353538</c:v>
                </c:pt>
                <c:pt idx="6">
                  <c:v>1226.515574793486</c:v>
                </c:pt>
                <c:pt idx="7">
                  <c:v>1208.5649595629493</c:v>
                </c:pt>
                <c:pt idx="8">
                  <c:v>1189.7114025032868</c:v>
                </c:pt>
                <c:pt idx="9">
                  <c:v>1171.8400852809507</c:v>
                </c:pt>
                <c:pt idx="10">
                  <c:v>1168.082598651605</c:v>
                </c:pt>
                <c:pt idx="11">
                  <c:v>1142.763938767727</c:v>
                </c:pt>
                <c:pt idx="12">
                  <c:v>1125.9276175769448</c:v>
                </c:pt>
                <c:pt idx="13">
                  <c:v>1094.2185137329668</c:v>
                </c:pt>
                <c:pt idx="14">
                  <c:v>1089.565605878751</c:v>
                </c:pt>
                <c:pt idx="15">
                  <c:v>1083.0559117693122</c:v>
                </c:pt>
                <c:pt idx="16">
                  <c:v>1059.8485739843577</c:v>
                </c:pt>
                <c:pt idx="17">
                  <c:v>1052.4359030789287</c:v>
                </c:pt>
                <c:pt idx="18">
                  <c:v>1042.254272950347</c:v>
                </c:pt>
                <c:pt idx="19">
                  <c:v>1008.0983005706341</c:v>
                </c:pt>
                <c:pt idx="20">
                  <c:v>997.0507910459702</c:v>
                </c:pt>
                <c:pt idx="21">
                  <c:v>999.8112908404618</c:v>
                </c:pt>
                <c:pt idx="22">
                  <c:v>972.2475016974988</c:v>
                </c:pt>
                <c:pt idx="23">
                  <c:v>971.3302825996535</c:v>
                </c:pt>
                <c:pt idx="24">
                  <c:v>959.4156445752933</c:v>
                </c:pt>
                <c:pt idx="25">
                  <c:v>931.072613829609</c:v>
                </c:pt>
                <c:pt idx="26">
                  <c:v>912.8379939748062</c:v>
                </c:pt>
                <c:pt idx="27">
                  <c:v>894.6433277445193</c:v>
                </c:pt>
                <c:pt idx="28">
                  <c:v>881.9307401915172</c:v>
                </c:pt>
                <c:pt idx="29">
                  <c:v>881.0234425012659</c:v>
                </c:pt>
                <c:pt idx="30">
                  <c:v>881.0234425012659</c:v>
                </c:pt>
                <c:pt idx="31">
                  <c:v>858.3731584970061</c:v>
                </c:pt>
                <c:pt idx="32">
                  <c:v>847.5229281328595</c:v>
                </c:pt>
                <c:pt idx="33">
                  <c:v>821.3599203326551</c:v>
                </c:pt>
                <c:pt idx="34">
                  <c:v>799.7699404613138</c:v>
                </c:pt>
                <c:pt idx="35">
                  <c:v>791.6881479307447</c:v>
                </c:pt>
                <c:pt idx="36">
                  <c:v>770.1750762874906</c:v>
                </c:pt>
                <c:pt idx="37">
                  <c:v>757.6514746927983</c:v>
                </c:pt>
                <c:pt idx="38">
                  <c:v>744.2542563739053</c:v>
                </c:pt>
                <c:pt idx="39">
                  <c:v>727.3154164296786</c:v>
                </c:pt>
                <c:pt idx="40">
                  <c:v>716.6349771751253</c:v>
                </c:pt>
                <c:pt idx="41">
                  <c:v>706.8566275008809</c:v>
                </c:pt>
                <c:pt idx="42">
                  <c:v>682.903928631209</c:v>
                </c:pt>
                <c:pt idx="43">
                  <c:v>646.6629183851437</c:v>
                </c:pt>
                <c:pt idx="44">
                  <c:v>635.2048139671324</c:v>
                </c:pt>
                <c:pt idx="45">
                  <c:v>612.335927300664</c:v>
                </c:pt>
                <c:pt idx="46">
                  <c:v>580.7749301136697</c:v>
                </c:pt>
                <c:pt idx="47">
                  <c:v>565.0393007856946</c:v>
                </c:pt>
                <c:pt idx="48">
                  <c:v>556.3101518020235</c:v>
                </c:pt>
                <c:pt idx="49">
                  <c:v>527.5688918548533</c:v>
                </c:pt>
                <c:pt idx="50">
                  <c:v>491.9980739124983</c:v>
                </c:pt>
                <c:pt idx="51">
                  <c:v>463.4781679299462</c:v>
                </c:pt>
                <c:pt idx="52">
                  <c:v>449.6855143679178</c:v>
                </c:pt>
                <c:pt idx="53">
                  <c:v>423.885874608501</c:v>
                </c:pt>
                <c:pt idx="54">
                  <c:v>404.1602930000876</c:v>
                </c:pt>
                <c:pt idx="55">
                  <c:v>416.16158747444825</c:v>
                </c:pt>
                <c:pt idx="56">
                  <c:v>379.35550860206666</c:v>
                </c:pt>
                <c:pt idx="57">
                  <c:v>396.45432421025606</c:v>
                </c:pt>
                <c:pt idx="58">
                  <c:v>375.08630036646315</c:v>
                </c:pt>
                <c:pt idx="59">
                  <c:v>367.40725227206957</c:v>
                </c:pt>
                <c:pt idx="60">
                  <c:v>375.08630036646315</c:v>
                </c:pt>
                <c:pt idx="61">
                  <c:v>352.92172996191584</c:v>
                </c:pt>
                <c:pt idx="62">
                  <c:v>339.31134144167845</c:v>
                </c:pt>
                <c:pt idx="63">
                  <c:v>346.11374723028246</c:v>
                </c:pt>
                <c:pt idx="64">
                  <c:v>334.21319147626633</c:v>
                </c:pt>
                <c:pt idx="65">
                  <c:v>324.87470468309124</c:v>
                </c:pt>
                <c:pt idx="66">
                  <c:v>357.17955527619506</c:v>
                </c:pt>
                <c:pt idx="67">
                  <c:v>346.11374723028246</c:v>
                </c:pt>
                <c:pt idx="68">
                  <c:v>324.87470468309124</c:v>
                </c:pt>
                <c:pt idx="69">
                  <c:v>313.00452640845566</c:v>
                </c:pt>
                <c:pt idx="70">
                  <c:v>294.38560380223424</c:v>
                </c:pt>
                <c:pt idx="71">
                  <c:v>266.53526210016673</c:v>
                </c:pt>
                <c:pt idx="72">
                  <c:v>232.90202270337267</c:v>
                </c:pt>
                <c:pt idx="73">
                  <c:v>185.20880907462202</c:v>
                </c:pt>
                <c:pt idx="74">
                  <c:v>122.04099160765603</c:v>
                </c:pt>
                <c:pt idx="75">
                  <c:v>81.56767683539343</c:v>
                </c:pt>
                <c:pt idx="76">
                  <c:v>63.45995423184448</c:v>
                </c:pt>
                <c:pt idx="77">
                  <c:v>52.77846698408713</c:v>
                </c:pt>
              </c:numCache>
            </c:numRef>
          </c:yVal>
          <c:smooth val="0"/>
        </c:ser>
        <c:axId val="9939908"/>
        <c:axId val="22350309"/>
      </c:scatterChart>
      <c:valAx>
        <c:axId val="993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350309"/>
        <c:crosses val="autoZero"/>
        <c:crossBetween val="midCat"/>
        <c:dispUnits/>
      </c:valAx>
      <c:valAx>
        <c:axId val="2235030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939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1448-1502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Data!$AB$931:$AB$1008</c:f>
              <c:numCache>
                <c:ptCount val="78"/>
                <c:pt idx="0">
                  <c:v>127.99016666666667</c:v>
                </c:pt>
                <c:pt idx="1">
                  <c:v>128.98616666666666</c:v>
                </c:pt>
                <c:pt idx="2">
                  <c:v>129.98216666666667</c:v>
                </c:pt>
                <c:pt idx="3">
                  <c:v>130.9455</c:v>
                </c:pt>
                <c:pt idx="4">
                  <c:v>148.24216666666666</c:v>
                </c:pt>
                <c:pt idx="5">
                  <c:v>149.23816666666667</c:v>
                </c:pt>
                <c:pt idx="6">
                  <c:v>150.23416666666665</c:v>
                </c:pt>
                <c:pt idx="7">
                  <c:v>151.19750000000002</c:v>
                </c:pt>
                <c:pt idx="8">
                  <c:v>160.32750000000001</c:v>
                </c:pt>
                <c:pt idx="9">
                  <c:v>153.15683333333334</c:v>
                </c:pt>
                <c:pt idx="10">
                  <c:v>137.8195</c:v>
                </c:pt>
                <c:pt idx="11">
                  <c:v>138.78283333333334</c:v>
                </c:pt>
                <c:pt idx="12">
                  <c:v>131.57950000000002</c:v>
                </c:pt>
                <c:pt idx="13">
                  <c:v>132.5755</c:v>
                </c:pt>
                <c:pt idx="14">
                  <c:v>125.40483333333334</c:v>
                </c:pt>
                <c:pt idx="15">
                  <c:v>134.53483333333332</c:v>
                </c:pt>
                <c:pt idx="16">
                  <c:v>151.8315</c:v>
                </c:pt>
                <c:pt idx="17">
                  <c:v>160.99416666666667</c:v>
                </c:pt>
                <c:pt idx="18">
                  <c:v>178.3071666666667</c:v>
                </c:pt>
                <c:pt idx="19">
                  <c:v>187.43716666666668</c:v>
                </c:pt>
                <c:pt idx="20">
                  <c:v>196.5835</c:v>
                </c:pt>
                <c:pt idx="21">
                  <c:v>213.9128333333333</c:v>
                </c:pt>
                <c:pt idx="22">
                  <c:v>206.72583333333333</c:v>
                </c:pt>
                <c:pt idx="23">
                  <c:v>207.6891666666667</c:v>
                </c:pt>
                <c:pt idx="24">
                  <c:v>192.3518333333333</c:v>
                </c:pt>
                <c:pt idx="25">
                  <c:v>193.34783333333334</c:v>
                </c:pt>
                <c:pt idx="26">
                  <c:v>194.31116666666665</c:v>
                </c:pt>
                <c:pt idx="27">
                  <c:v>187.10783333333333</c:v>
                </c:pt>
                <c:pt idx="28">
                  <c:v>196.27049999999997</c:v>
                </c:pt>
                <c:pt idx="29">
                  <c:v>189.09983333333332</c:v>
                </c:pt>
                <c:pt idx="30">
                  <c:v>190.06316666666666</c:v>
                </c:pt>
                <c:pt idx="31">
                  <c:v>191.02650000000003</c:v>
                </c:pt>
                <c:pt idx="32">
                  <c:v>183.85583333333332</c:v>
                </c:pt>
                <c:pt idx="33">
                  <c:v>176.68516666666667</c:v>
                </c:pt>
                <c:pt idx="34">
                  <c:v>177.6485</c:v>
                </c:pt>
                <c:pt idx="35">
                  <c:v>186.7785</c:v>
                </c:pt>
                <c:pt idx="36">
                  <c:v>187.7745</c:v>
                </c:pt>
                <c:pt idx="37">
                  <c:v>188.7705</c:v>
                </c:pt>
                <c:pt idx="38">
                  <c:v>197.9005</c:v>
                </c:pt>
                <c:pt idx="39">
                  <c:v>207.0305</c:v>
                </c:pt>
                <c:pt idx="40">
                  <c:v>208.02650000000003</c:v>
                </c:pt>
                <c:pt idx="41">
                  <c:v>192.68916666666667</c:v>
                </c:pt>
                <c:pt idx="42">
                  <c:v>193.6525</c:v>
                </c:pt>
                <c:pt idx="43">
                  <c:v>186.44916666666666</c:v>
                </c:pt>
                <c:pt idx="44">
                  <c:v>187.44516666666667</c:v>
                </c:pt>
                <c:pt idx="45">
                  <c:v>180.25816666666665</c:v>
                </c:pt>
                <c:pt idx="46">
                  <c:v>173.05483333333333</c:v>
                </c:pt>
                <c:pt idx="47">
                  <c:v>190.36783333333335</c:v>
                </c:pt>
                <c:pt idx="48">
                  <c:v>191.36383333333333</c:v>
                </c:pt>
                <c:pt idx="49">
                  <c:v>200.51016666666666</c:v>
                </c:pt>
                <c:pt idx="50">
                  <c:v>201.47349999999997</c:v>
                </c:pt>
                <c:pt idx="51">
                  <c:v>210.63616666666667</c:v>
                </c:pt>
                <c:pt idx="52">
                  <c:v>219.79883333333336</c:v>
                </c:pt>
                <c:pt idx="53">
                  <c:v>228.9288333333333</c:v>
                </c:pt>
                <c:pt idx="54">
                  <c:v>246.22549999999998</c:v>
                </c:pt>
                <c:pt idx="55">
                  <c:v>247.2215</c:v>
                </c:pt>
                <c:pt idx="56">
                  <c:v>264.5508333333333</c:v>
                </c:pt>
                <c:pt idx="57">
                  <c:v>273.68083333333334</c:v>
                </c:pt>
                <c:pt idx="58">
                  <c:v>290.97749999999996</c:v>
                </c:pt>
                <c:pt idx="59">
                  <c:v>300.1401666666667</c:v>
                </c:pt>
                <c:pt idx="60">
                  <c:v>301.13616666666667</c:v>
                </c:pt>
                <c:pt idx="61">
                  <c:v>318.43283333333335</c:v>
                </c:pt>
                <c:pt idx="62">
                  <c:v>319.39616666666666</c:v>
                </c:pt>
                <c:pt idx="63">
                  <c:v>320.39216666666664</c:v>
                </c:pt>
                <c:pt idx="64">
                  <c:v>313.2215</c:v>
                </c:pt>
                <c:pt idx="65">
                  <c:v>314.1848333333333</c:v>
                </c:pt>
                <c:pt idx="66">
                  <c:v>323.31483333333335</c:v>
                </c:pt>
                <c:pt idx="67">
                  <c:v>324.31083333333333</c:v>
                </c:pt>
                <c:pt idx="68">
                  <c:v>333.45716666666664</c:v>
                </c:pt>
                <c:pt idx="69">
                  <c:v>342.5871666666667</c:v>
                </c:pt>
                <c:pt idx="70">
                  <c:v>343.5668333333333</c:v>
                </c:pt>
                <c:pt idx="71">
                  <c:v>352.7295000000001</c:v>
                </c:pt>
                <c:pt idx="72">
                  <c:v>353.72533333333337</c:v>
                </c:pt>
                <c:pt idx="73">
                  <c:v>362.85533333333325</c:v>
                </c:pt>
                <c:pt idx="74">
                  <c:v>363.85133333333334</c:v>
                </c:pt>
                <c:pt idx="75">
                  <c:v>373.01399999999995</c:v>
                </c:pt>
                <c:pt idx="76">
                  <c:v>398.4773333333333</c:v>
                </c:pt>
                <c:pt idx="77">
                  <c:v>407.6073333333333</c:v>
                </c:pt>
              </c:numCache>
            </c:numRef>
          </c:xVal>
          <c:yVal>
            <c:numRef>
              <c:f>Data!$AG$931:$AG$1008</c:f>
              <c:numCache>
                <c:ptCount val="78"/>
                <c:pt idx="0">
                  <c:v>1402.3905466847518</c:v>
                </c:pt>
                <c:pt idx="1">
                  <c:v>1371.5347831892466</c:v>
                </c:pt>
                <c:pt idx="2">
                  <c:v>1343.670438129199</c:v>
                </c:pt>
                <c:pt idx="3">
                  <c:v>1307.299496025701</c:v>
                </c:pt>
                <c:pt idx="4">
                  <c:v>1281.55345006443</c:v>
                </c:pt>
                <c:pt idx="5">
                  <c:v>1256.8361785353538</c:v>
                </c:pt>
                <c:pt idx="6">
                  <c:v>1226.515574793486</c:v>
                </c:pt>
                <c:pt idx="7">
                  <c:v>1208.5649595629493</c:v>
                </c:pt>
                <c:pt idx="8">
                  <c:v>1189.7114025032868</c:v>
                </c:pt>
                <c:pt idx="9">
                  <c:v>1171.8400852809507</c:v>
                </c:pt>
                <c:pt idx="10">
                  <c:v>1168.082598651605</c:v>
                </c:pt>
                <c:pt idx="11">
                  <c:v>1142.763938767727</c:v>
                </c:pt>
                <c:pt idx="12">
                  <c:v>1125.9276175769448</c:v>
                </c:pt>
                <c:pt idx="13">
                  <c:v>1094.2185137329668</c:v>
                </c:pt>
                <c:pt idx="14">
                  <c:v>1089.565605878751</c:v>
                </c:pt>
                <c:pt idx="15">
                  <c:v>1083.0559117693122</c:v>
                </c:pt>
                <c:pt idx="16">
                  <c:v>1059.8485739843577</c:v>
                </c:pt>
                <c:pt idx="17">
                  <c:v>1052.4359030789287</c:v>
                </c:pt>
                <c:pt idx="18">
                  <c:v>1042.254272950347</c:v>
                </c:pt>
                <c:pt idx="19">
                  <c:v>1008.0983005706341</c:v>
                </c:pt>
                <c:pt idx="20">
                  <c:v>997.0507910459702</c:v>
                </c:pt>
                <c:pt idx="21">
                  <c:v>999.8112908404618</c:v>
                </c:pt>
                <c:pt idx="22">
                  <c:v>972.2475016974988</c:v>
                </c:pt>
                <c:pt idx="23">
                  <c:v>971.3302825996535</c:v>
                </c:pt>
                <c:pt idx="24">
                  <c:v>959.4156445752933</c:v>
                </c:pt>
                <c:pt idx="25">
                  <c:v>931.072613829609</c:v>
                </c:pt>
                <c:pt idx="26">
                  <c:v>912.8379939748062</c:v>
                </c:pt>
                <c:pt idx="27">
                  <c:v>894.6433277445193</c:v>
                </c:pt>
                <c:pt idx="28">
                  <c:v>881.9307401915172</c:v>
                </c:pt>
                <c:pt idx="29">
                  <c:v>881.0234425012659</c:v>
                </c:pt>
                <c:pt idx="30">
                  <c:v>881.0234425012659</c:v>
                </c:pt>
                <c:pt idx="31">
                  <c:v>858.3731584970061</c:v>
                </c:pt>
                <c:pt idx="32">
                  <c:v>847.5229281328595</c:v>
                </c:pt>
                <c:pt idx="33">
                  <c:v>821.3599203326551</c:v>
                </c:pt>
                <c:pt idx="34">
                  <c:v>799.7699404613138</c:v>
                </c:pt>
                <c:pt idx="35">
                  <c:v>791.6881479307447</c:v>
                </c:pt>
                <c:pt idx="36">
                  <c:v>770.1750762874906</c:v>
                </c:pt>
                <c:pt idx="37">
                  <c:v>757.6514746927983</c:v>
                </c:pt>
                <c:pt idx="38">
                  <c:v>744.2542563739053</c:v>
                </c:pt>
                <c:pt idx="39">
                  <c:v>727.3154164296786</c:v>
                </c:pt>
                <c:pt idx="40">
                  <c:v>716.6349771751253</c:v>
                </c:pt>
                <c:pt idx="41">
                  <c:v>706.8566275008809</c:v>
                </c:pt>
                <c:pt idx="42">
                  <c:v>682.903928631209</c:v>
                </c:pt>
                <c:pt idx="43">
                  <c:v>646.6629183851437</c:v>
                </c:pt>
                <c:pt idx="44">
                  <c:v>635.2048139671324</c:v>
                </c:pt>
                <c:pt idx="45">
                  <c:v>612.335927300664</c:v>
                </c:pt>
                <c:pt idx="46">
                  <c:v>580.7749301136697</c:v>
                </c:pt>
                <c:pt idx="47">
                  <c:v>565.0393007856946</c:v>
                </c:pt>
                <c:pt idx="48">
                  <c:v>556.3101518020235</c:v>
                </c:pt>
                <c:pt idx="49">
                  <c:v>527.5688918548533</c:v>
                </c:pt>
                <c:pt idx="50">
                  <c:v>491.9980739124983</c:v>
                </c:pt>
                <c:pt idx="51">
                  <c:v>463.4781679299462</c:v>
                </c:pt>
                <c:pt idx="52">
                  <c:v>449.6855143679178</c:v>
                </c:pt>
                <c:pt idx="53">
                  <c:v>423.885874608501</c:v>
                </c:pt>
                <c:pt idx="54">
                  <c:v>404.1602930000876</c:v>
                </c:pt>
                <c:pt idx="55">
                  <c:v>416.16158747444825</c:v>
                </c:pt>
                <c:pt idx="56">
                  <c:v>379.35550860206666</c:v>
                </c:pt>
                <c:pt idx="57">
                  <c:v>396.45432421025606</c:v>
                </c:pt>
                <c:pt idx="58">
                  <c:v>375.08630036646315</c:v>
                </c:pt>
                <c:pt idx="59">
                  <c:v>367.40725227206957</c:v>
                </c:pt>
                <c:pt idx="60">
                  <c:v>375.08630036646315</c:v>
                </c:pt>
                <c:pt idx="61">
                  <c:v>352.92172996191584</c:v>
                </c:pt>
                <c:pt idx="62">
                  <c:v>339.31134144167845</c:v>
                </c:pt>
                <c:pt idx="63">
                  <c:v>346.11374723028246</c:v>
                </c:pt>
                <c:pt idx="64">
                  <c:v>334.21319147626633</c:v>
                </c:pt>
                <c:pt idx="65">
                  <c:v>324.87470468309124</c:v>
                </c:pt>
                <c:pt idx="66">
                  <c:v>357.17955527619506</c:v>
                </c:pt>
                <c:pt idx="67">
                  <c:v>346.11374723028246</c:v>
                </c:pt>
                <c:pt idx="68">
                  <c:v>324.87470468309124</c:v>
                </c:pt>
                <c:pt idx="69">
                  <c:v>313.00452640845566</c:v>
                </c:pt>
                <c:pt idx="70">
                  <c:v>294.38560380223424</c:v>
                </c:pt>
                <c:pt idx="71">
                  <c:v>266.53526210016673</c:v>
                </c:pt>
                <c:pt idx="72">
                  <c:v>232.90202270337267</c:v>
                </c:pt>
                <c:pt idx="73">
                  <c:v>185.20880907462202</c:v>
                </c:pt>
                <c:pt idx="74">
                  <c:v>122.04099160765603</c:v>
                </c:pt>
                <c:pt idx="75">
                  <c:v>81.56767683539343</c:v>
                </c:pt>
                <c:pt idx="76">
                  <c:v>63.45995423184448</c:v>
                </c:pt>
                <c:pt idx="77">
                  <c:v>52.77846698408713</c:v>
                </c:pt>
              </c:numCache>
            </c:numRef>
          </c:yVal>
          <c:smooth val="0"/>
        </c:ser>
        <c:axId val="66935054"/>
        <c:axId val="65544575"/>
      </c:scatterChart>
      <c:valAx>
        <c:axId val="66935054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544575"/>
        <c:crosses val="autoZero"/>
        <c:crossBetween val="midCat"/>
        <c:dispUnits/>
        <c:majorUnit val="200"/>
      </c:valAx>
      <c:valAx>
        <c:axId val="6554457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935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1448-1502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Data!$AE$931:$AE$1008</c:f>
              <c:numCache>
                <c:ptCount val="78"/>
                <c:pt idx="0">
                  <c:v>2.3604999999999996</c:v>
                </c:pt>
                <c:pt idx="1">
                  <c:v>2.3595</c:v>
                </c:pt>
                <c:pt idx="2">
                  <c:v>2.1735</c:v>
                </c:pt>
                <c:pt idx="3">
                  <c:v>2.1725</c:v>
                </c:pt>
                <c:pt idx="4">
                  <c:v>2.1715</c:v>
                </c:pt>
                <c:pt idx="5">
                  <c:v>2.1703333333333332</c:v>
                </c:pt>
                <c:pt idx="6">
                  <c:v>2.169166666666667</c:v>
                </c:pt>
                <c:pt idx="7">
                  <c:v>2.1679999999999997</c:v>
                </c:pt>
                <c:pt idx="8">
                  <c:v>2.3518333333333334</c:v>
                </c:pt>
                <c:pt idx="9">
                  <c:v>2.535666666666667</c:v>
                </c:pt>
                <c:pt idx="10">
                  <c:v>2.9045</c:v>
                </c:pt>
                <c:pt idx="11">
                  <c:v>3.2735</c:v>
                </c:pt>
                <c:pt idx="12">
                  <c:v>3.6425</c:v>
                </c:pt>
                <c:pt idx="13">
                  <c:v>4.011500000000001</c:v>
                </c:pt>
                <c:pt idx="14">
                  <c:v>4.3805000000000005</c:v>
                </c:pt>
                <c:pt idx="15">
                  <c:v>4.5645</c:v>
                </c:pt>
                <c:pt idx="16">
                  <c:v>4.7485</c:v>
                </c:pt>
                <c:pt idx="17">
                  <c:v>4.747333333333333</c:v>
                </c:pt>
                <c:pt idx="18">
                  <c:v>4.746166666666666</c:v>
                </c:pt>
                <c:pt idx="19">
                  <c:v>4.93</c:v>
                </c:pt>
                <c:pt idx="20">
                  <c:v>4.928833333333333</c:v>
                </c:pt>
                <c:pt idx="21">
                  <c:v>4.927666666666666</c:v>
                </c:pt>
                <c:pt idx="22">
                  <c:v>4.7415</c:v>
                </c:pt>
                <c:pt idx="23">
                  <c:v>4.7405</c:v>
                </c:pt>
                <c:pt idx="24">
                  <c:v>4.7395000000000005</c:v>
                </c:pt>
                <c:pt idx="25">
                  <c:v>4.5535000000000005</c:v>
                </c:pt>
                <c:pt idx="26">
                  <c:v>4.552499999999999</c:v>
                </c:pt>
                <c:pt idx="27">
                  <c:v>4.7365</c:v>
                </c:pt>
                <c:pt idx="28">
                  <c:v>4.9205</c:v>
                </c:pt>
                <c:pt idx="29">
                  <c:v>5.104333333333334</c:v>
                </c:pt>
                <c:pt idx="30">
                  <c:v>5.288166666666666</c:v>
                </c:pt>
                <c:pt idx="31">
                  <c:v>5.657</c:v>
                </c:pt>
                <c:pt idx="32">
                  <c:v>5.655833333333334</c:v>
                </c:pt>
                <c:pt idx="33">
                  <c:v>5.6546666666666665</c:v>
                </c:pt>
                <c:pt idx="34">
                  <c:v>5.6535</c:v>
                </c:pt>
                <c:pt idx="35">
                  <c:v>5.6525</c:v>
                </c:pt>
                <c:pt idx="36">
                  <c:v>5.6514999999999995</c:v>
                </c:pt>
                <c:pt idx="37">
                  <c:v>5.4655</c:v>
                </c:pt>
                <c:pt idx="38">
                  <c:v>5.464500000000001</c:v>
                </c:pt>
                <c:pt idx="39">
                  <c:v>5.648500000000001</c:v>
                </c:pt>
                <c:pt idx="40">
                  <c:v>5.8325</c:v>
                </c:pt>
                <c:pt idx="41">
                  <c:v>6.016333333333333</c:v>
                </c:pt>
                <c:pt idx="42">
                  <c:v>6.200166666666667</c:v>
                </c:pt>
                <c:pt idx="43">
                  <c:v>6.384</c:v>
                </c:pt>
                <c:pt idx="44">
                  <c:v>6.567833333333333</c:v>
                </c:pt>
                <c:pt idx="45">
                  <c:v>6.566666666666666</c:v>
                </c:pt>
                <c:pt idx="46">
                  <c:v>6.5655</c:v>
                </c:pt>
                <c:pt idx="47">
                  <c:v>6.5645</c:v>
                </c:pt>
                <c:pt idx="48">
                  <c:v>6.5635</c:v>
                </c:pt>
                <c:pt idx="49">
                  <c:v>6.5625</c:v>
                </c:pt>
                <c:pt idx="50">
                  <c:v>6.3765</c:v>
                </c:pt>
                <c:pt idx="51">
                  <c:v>6.1905</c:v>
                </c:pt>
                <c:pt idx="52">
                  <c:v>6.0045</c:v>
                </c:pt>
                <c:pt idx="53">
                  <c:v>5.8185</c:v>
                </c:pt>
                <c:pt idx="54">
                  <c:v>5.447500000000001</c:v>
                </c:pt>
                <c:pt idx="55">
                  <c:v>5.076333333333333</c:v>
                </c:pt>
                <c:pt idx="56">
                  <c:v>4.8901666666666666</c:v>
                </c:pt>
                <c:pt idx="57">
                  <c:v>4.704</c:v>
                </c:pt>
                <c:pt idx="58">
                  <c:v>4.517833333333333</c:v>
                </c:pt>
                <c:pt idx="59">
                  <c:v>4.331666666666667</c:v>
                </c:pt>
                <c:pt idx="60">
                  <c:v>4.5155</c:v>
                </c:pt>
                <c:pt idx="61">
                  <c:v>4.8845</c:v>
                </c:pt>
                <c:pt idx="62">
                  <c:v>5.4385</c:v>
                </c:pt>
                <c:pt idx="63">
                  <c:v>6.177499999999999</c:v>
                </c:pt>
                <c:pt idx="64">
                  <c:v>7.101500000000001</c:v>
                </c:pt>
                <c:pt idx="65">
                  <c:v>8.210500000000001</c:v>
                </c:pt>
                <c:pt idx="66">
                  <c:v>9.134500000000001</c:v>
                </c:pt>
                <c:pt idx="67">
                  <c:v>9.873333333333335</c:v>
                </c:pt>
                <c:pt idx="68">
                  <c:v>10.427166666666666</c:v>
                </c:pt>
                <c:pt idx="69">
                  <c:v>10.796</c:v>
                </c:pt>
                <c:pt idx="70">
                  <c:v>10.979833333333334</c:v>
                </c:pt>
                <c:pt idx="71">
                  <c:v>10.793666666666667</c:v>
                </c:pt>
                <c:pt idx="72">
                  <c:v>10.422500000000001</c:v>
                </c:pt>
                <c:pt idx="73">
                  <c:v>10.051499999999999</c:v>
                </c:pt>
                <c:pt idx="74">
                  <c:v>9.4955</c:v>
                </c:pt>
                <c:pt idx="75">
                  <c:v>8.9395</c:v>
                </c:pt>
                <c:pt idx="76">
                  <c:v>8.3835</c:v>
                </c:pt>
                <c:pt idx="77">
                  <c:v>7.827500000000001</c:v>
                </c:pt>
              </c:numCache>
            </c:numRef>
          </c:xVal>
          <c:yVal>
            <c:numRef>
              <c:f>Data!$AG$931:$AG$1008</c:f>
              <c:numCache>
                <c:ptCount val="78"/>
                <c:pt idx="0">
                  <c:v>1402.3905466847518</c:v>
                </c:pt>
                <c:pt idx="1">
                  <c:v>1371.5347831892466</c:v>
                </c:pt>
                <c:pt idx="2">
                  <c:v>1343.670438129199</c:v>
                </c:pt>
                <c:pt idx="3">
                  <c:v>1307.299496025701</c:v>
                </c:pt>
                <c:pt idx="4">
                  <c:v>1281.55345006443</c:v>
                </c:pt>
                <c:pt idx="5">
                  <c:v>1256.8361785353538</c:v>
                </c:pt>
                <c:pt idx="6">
                  <c:v>1226.515574793486</c:v>
                </c:pt>
                <c:pt idx="7">
                  <c:v>1208.5649595629493</c:v>
                </c:pt>
                <c:pt idx="8">
                  <c:v>1189.7114025032868</c:v>
                </c:pt>
                <c:pt idx="9">
                  <c:v>1171.8400852809507</c:v>
                </c:pt>
                <c:pt idx="10">
                  <c:v>1168.082598651605</c:v>
                </c:pt>
                <c:pt idx="11">
                  <c:v>1142.763938767727</c:v>
                </c:pt>
                <c:pt idx="12">
                  <c:v>1125.9276175769448</c:v>
                </c:pt>
                <c:pt idx="13">
                  <c:v>1094.2185137329668</c:v>
                </c:pt>
                <c:pt idx="14">
                  <c:v>1089.565605878751</c:v>
                </c:pt>
                <c:pt idx="15">
                  <c:v>1083.0559117693122</c:v>
                </c:pt>
                <c:pt idx="16">
                  <c:v>1059.8485739843577</c:v>
                </c:pt>
                <c:pt idx="17">
                  <c:v>1052.4359030789287</c:v>
                </c:pt>
                <c:pt idx="18">
                  <c:v>1042.254272950347</c:v>
                </c:pt>
                <c:pt idx="19">
                  <c:v>1008.0983005706341</c:v>
                </c:pt>
                <c:pt idx="20">
                  <c:v>997.0507910459702</c:v>
                </c:pt>
                <c:pt idx="21">
                  <c:v>999.8112908404618</c:v>
                </c:pt>
                <c:pt idx="22">
                  <c:v>972.2475016974988</c:v>
                </c:pt>
                <c:pt idx="23">
                  <c:v>971.3302825996535</c:v>
                </c:pt>
                <c:pt idx="24">
                  <c:v>959.4156445752933</c:v>
                </c:pt>
                <c:pt idx="25">
                  <c:v>931.072613829609</c:v>
                </c:pt>
                <c:pt idx="26">
                  <c:v>912.8379939748062</c:v>
                </c:pt>
                <c:pt idx="27">
                  <c:v>894.6433277445193</c:v>
                </c:pt>
                <c:pt idx="28">
                  <c:v>881.9307401915172</c:v>
                </c:pt>
                <c:pt idx="29">
                  <c:v>881.0234425012659</c:v>
                </c:pt>
                <c:pt idx="30">
                  <c:v>881.0234425012659</c:v>
                </c:pt>
                <c:pt idx="31">
                  <c:v>858.3731584970061</c:v>
                </c:pt>
                <c:pt idx="32">
                  <c:v>847.5229281328595</c:v>
                </c:pt>
                <c:pt idx="33">
                  <c:v>821.3599203326551</c:v>
                </c:pt>
                <c:pt idx="34">
                  <c:v>799.7699404613138</c:v>
                </c:pt>
                <c:pt idx="35">
                  <c:v>791.6881479307447</c:v>
                </c:pt>
                <c:pt idx="36">
                  <c:v>770.1750762874906</c:v>
                </c:pt>
                <c:pt idx="37">
                  <c:v>757.6514746927983</c:v>
                </c:pt>
                <c:pt idx="38">
                  <c:v>744.2542563739053</c:v>
                </c:pt>
                <c:pt idx="39">
                  <c:v>727.3154164296786</c:v>
                </c:pt>
                <c:pt idx="40">
                  <c:v>716.6349771751253</c:v>
                </c:pt>
                <c:pt idx="41">
                  <c:v>706.8566275008809</c:v>
                </c:pt>
                <c:pt idx="42">
                  <c:v>682.903928631209</c:v>
                </c:pt>
                <c:pt idx="43">
                  <c:v>646.6629183851437</c:v>
                </c:pt>
                <c:pt idx="44">
                  <c:v>635.2048139671324</c:v>
                </c:pt>
                <c:pt idx="45">
                  <c:v>612.335927300664</c:v>
                </c:pt>
                <c:pt idx="46">
                  <c:v>580.7749301136697</c:v>
                </c:pt>
                <c:pt idx="47">
                  <c:v>565.0393007856946</c:v>
                </c:pt>
                <c:pt idx="48">
                  <c:v>556.3101518020235</c:v>
                </c:pt>
                <c:pt idx="49">
                  <c:v>527.5688918548533</c:v>
                </c:pt>
                <c:pt idx="50">
                  <c:v>491.9980739124983</c:v>
                </c:pt>
                <c:pt idx="51">
                  <c:v>463.4781679299462</c:v>
                </c:pt>
                <c:pt idx="52">
                  <c:v>449.6855143679178</c:v>
                </c:pt>
                <c:pt idx="53">
                  <c:v>423.885874608501</c:v>
                </c:pt>
                <c:pt idx="54">
                  <c:v>404.1602930000876</c:v>
                </c:pt>
                <c:pt idx="55">
                  <c:v>416.16158747444825</c:v>
                </c:pt>
                <c:pt idx="56">
                  <c:v>379.35550860206666</c:v>
                </c:pt>
                <c:pt idx="57">
                  <c:v>396.45432421025606</c:v>
                </c:pt>
                <c:pt idx="58">
                  <c:v>375.08630036646315</c:v>
                </c:pt>
                <c:pt idx="59">
                  <c:v>367.40725227206957</c:v>
                </c:pt>
                <c:pt idx="60">
                  <c:v>375.08630036646315</c:v>
                </c:pt>
                <c:pt idx="61">
                  <c:v>352.92172996191584</c:v>
                </c:pt>
                <c:pt idx="62">
                  <c:v>339.31134144167845</c:v>
                </c:pt>
                <c:pt idx="63">
                  <c:v>346.11374723028246</c:v>
                </c:pt>
                <c:pt idx="64">
                  <c:v>334.21319147626633</c:v>
                </c:pt>
                <c:pt idx="65">
                  <c:v>324.87470468309124</c:v>
                </c:pt>
                <c:pt idx="66">
                  <c:v>357.17955527619506</c:v>
                </c:pt>
                <c:pt idx="67">
                  <c:v>346.11374723028246</c:v>
                </c:pt>
                <c:pt idx="68">
                  <c:v>324.87470468309124</c:v>
                </c:pt>
                <c:pt idx="69">
                  <c:v>313.00452640845566</c:v>
                </c:pt>
                <c:pt idx="70">
                  <c:v>294.38560380223424</c:v>
                </c:pt>
                <c:pt idx="71">
                  <c:v>266.53526210016673</c:v>
                </c:pt>
                <c:pt idx="72">
                  <c:v>232.90202270337267</c:v>
                </c:pt>
                <c:pt idx="73">
                  <c:v>185.20880907462202</c:v>
                </c:pt>
                <c:pt idx="74">
                  <c:v>122.04099160765603</c:v>
                </c:pt>
                <c:pt idx="75">
                  <c:v>81.56767683539343</c:v>
                </c:pt>
                <c:pt idx="76">
                  <c:v>63.45995423184448</c:v>
                </c:pt>
                <c:pt idx="77">
                  <c:v>52.77846698408713</c:v>
                </c:pt>
              </c:numCache>
            </c:numRef>
          </c:yVal>
          <c:smooth val="0"/>
        </c:ser>
        <c:axId val="53030264"/>
        <c:axId val="7510329"/>
      </c:scatterChart>
      <c:valAx>
        <c:axId val="5303026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10329"/>
        <c:crosses val="autoZero"/>
        <c:crossBetween val="midCat"/>
        <c:dispUnits/>
        <c:majorUnit val="2"/>
      </c:valAx>
      <c:valAx>
        <c:axId val="751032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0302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1448-1502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Data!$R$931:$R$1008</c:f>
              <c:numCache>
                <c:ptCount val="78"/>
                <c:pt idx="1">
                  <c:v>1.32E-05</c:v>
                </c:pt>
                <c:pt idx="7">
                  <c:v>3.42E-05</c:v>
                </c:pt>
                <c:pt idx="13">
                  <c:v>1.85E-05</c:v>
                </c:pt>
                <c:pt idx="19">
                  <c:v>9.43E-06</c:v>
                </c:pt>
                <c:pt idx="25">
                  <c:v>4.14E-06</c:v>
                </c:pt>
                <c:pt idx="31">
                  <c:v>5.08E-06</c:v>
                </c:pt>
                <c:pt idx="37">
                  <c:v>6.45E-06</c:v>
                </c:pt>
                <c:pt idx="43">
                  <c:v>8.77E-06</c:v>
                </c:pt>
                <c:pt idx="49">
                  <c:v>1.99E-05</c:v>
                </c:pt>
                <c:pt idx="55">
                  <c:v>1.5E-05</c:v>
                </c:pt>
                <c:pt idx="61">
                  <c:v>1.93E-05</c:v>
                </c:pt>
                <c:pt idx="67">
                  <c:v>2.22E-05</c:v>
                </c:pt>
                <c:pt idx="73">
                  <c:v>1.88E-05</c:v>
                </c:pt>
              </c:numCache>
            </c:numRef>
          </c:xVal>
          <c:yVal>
            <c:numRef>
              <c:f>Data!$AG$931:$AG$1008</c:f>
              <c:numCache>
                <c:ptCount val="78"/>
                <c:pt idx="0">
                  <c:v>1402.3905466847518</c:v>
                </c:pt>
                <c:pt idx="1">
                  <c:v>1371.5347831892466</c:v>
                </c:pt>
                <c:pt idx="2">
                  <c:v>1343.670438129199</c:v>
                </c:pt>
                <c:pt idx="3">
                  <c:v>1307.299496025701</c:v>
                </c:pt>
                <c:pt idx="4">
                  <c:v>1281.55345006443</c:v>
                </c:pt>
                <c:pt idx="5">
                  <c:v>1256.8361785353538</c:v>
                </c:pt>
                <c:pt idx="6">
                  <c:v>1226.515574793486</c:v>
                </c:pt>
                <c:pt idx="7">
                  <c:v>1208.5649595629493</c:v>
                </c:pt>
                <c:pt idx="8">
                  <c:v>1189.7114025032868</c:v>
                </c:pt>
                <c:pt idx="9">
                  <c:v>1171.8400852809507</c:v>
                </c:pt>
                <c:pt idx="10">
                  <c:v>1168.082598651605</c:v>
                </c:pt>
                <c:pt idx="11">
                  <c:v>1142.763938767727</c:v>
                </c:pt>
                <c:pt idx="12">
                  <c:v>1125.9276175769448</c:v>
                </c:pt>
                <c:pt idx="13">
                  <c:v>1094.2185137329668</c:v>
                </c:pt>
                <c:pt idx="14">
                  <c:v>1089.565605878751</c:v>
                </c:pt>
                <c:pt idx="15">
                  <c:v>1083.0559117693122</c:v>
                </c:pt>
                <c:pt idx="16">
                  <c:v>1059.8485739843577</c:v>
                </c:pt>
                <c:pt idx="17">
                  <c:v>1052.4359030789287</c:v>
                </c:pt>
                <c:pt idx="18">
                  <c:v>1042.254272950347</c:v>
                </c:pt>
                <c:pt idx="19">
                  <c:v>1008.0983005706341</c:v>
                </c:pt>
                <c:pt idx="20">
                  <c:v>997.0507910459702</c:v>
                </c:pt>
                <c:pt idx="21">
                  <c:v>999.8112908404618</c:v>
                </c:pt>
                <c:pt idx="22">
                  <c:v>972.2475016974988</c:v>
                </c:pt>
                <c:pt idx="23">
                  <c:v>971.3302825996535</c:v>
                </c:pt>
                <c:pt idx="24">
                  <c:v>959.4156445752933</c:v>
                </c:pt>
                <c:pt idx="25">
                  <c:v>931.072613829609</c:v>
                </c:pt>
                <c:pt idx="26">
                  <c:v>912.8379939748062</c:v>
                </c:pt>
                <c:pt idx="27">
                  <c:v>894.6433277445193</c:v>
                </c:pt>
                <c:pt idx="28">
                  <c:v>881.9307401915172</c:v>
                </c:pt>
                <c:pt idx="29">
                  <c:v>881.0234425012659</c:v>
                </c:pt>
                <c:pt idx="30">
                  <c:v>881.0234425012659</c:v>
                </c:pt>
                <c:pt idx="31">
                  <c:v>858.3731584970061</c:v>
                </c:pt>
                <c:pt idx="32">
                  <c:v>847.5229281328595</c:v>
                </c:pt>
                <c:pt idx="33">
                  <c:v>821.3599203326551</c:v>
                </c:pt>
                <c:pt idx="34">
                  <c:v>799.7699404613138</c:v>
                </c:pt>
                <c:pt idx="35">
                  <c:v>791.6881479307447</c:v>
                </c:pt>
                <c:pt idx="36">
                  <c:v>770.1750762874906</c:v>
                </c:pt>
                <c:pt idx="37">
                  <c:v>757.6514746927983</c:v>
                </c:pt>
                <c:pt idx="38">
                  <c:v>744.2542563739053</c:v>
                </c:pt>
                <c:pt idx="39">
                  <c:v>727.3154164296786</c:v>
                </c:pt>
                <c:pt idx="40">
                  <c:v>716.6349771751253</c:v>
                </c:pt>
                <c:pt idx="41">
                  <c:v>706.8566275008809</c:v>
                </c:pt>
                <c:pt idx="42">
                  <c:v>682.903928631209</c:v>
                </c:pt>
                <c:pt idx="43">
                  <c:v>646.6629183851437</c:v>
                </c:pt>
                <c:pt idx="44">
                  <c:v>635.2048139671324</c:v>
                </c:pt>
                <c:pt idx="45">
                  <c:v>612.335927300664</c:v>
                </c:pt>
                <c:pt idx="46">
                  <c:v>580.7749301136697</c:v>
                </c:pt>
                <c:pt idx="47">
                  <c:v>565.0393007856946</c:v>
                </c:pt>
                <c:pt idx="48">
                  <c:v>556.3101518020235</c:v>
                </c:pt>
                <c:pt idx="49">
                  <c:v>527.5688918548533</c:v>
                </c:pt>
                <c:pt idx="50">
                  <c:v>491.9980739124983</c:v>
                </c:pt>
                <c:pt idx="51">
                  <c:v>463.4781679299462</c:v>
                </c:pt>
                <c:pt idx="52">
                  <c:v>449.6855143679178</c:v>
                </c:pt>
                <c:pt idx="53">
                  <c:v>423.885874608501</c:v>
                </c:pt>
                <c:pt idx="54">
                  <c:v>404.1602930000876</c:v>
                </c:pt>
                <c:pt idx="55">
                  <c:v>416.16158747444825</c:v>
                </c:pt>
                <c:pt idx="56">
                  <c:v>379.35550860206666</c:v>
                </c:pt>
                <c:pt idx="57">
                  <c:v>396.45432421025606</c:v>
                </c:pt>
                <c:pt idx="58">
                  <c:v>375.08630036646315</c:v>
                </c:pt>
                <c:pt idx="59">
                  <c:v>367.40725227206957</c:v>
                </c:pt>
                <c:pt idx="60">
                  <c:v>375.08630036646315</c:v>
                </c:pt>
                <c:pt idx="61">
                  <c:v>352.92172996191584</c:v>
                </c:pt>
                <c:pt idx="62">
                  <c:v>339.31134144167845</c:v>
                </c:pt>
                <c:pt idx="63">
                  <c:v>346.11374723028246</c:v>
                </c:pt>
                <c:pt idx="64">
                  <c:v>334.21319147626633</c:v>
                </c:pt>
                <c:pt idx="65">
                  <c:v>324.87470468309124</c:v>
                </c:pt>
                <c:pt idx="66">
                  <c:v>357.17955527619506</c:v>
                </c:pt>
                <c:pt idx="67">
                  <c:v>346.11374723028246</c:v>
                </c:pt>
                <c:pt idx="68">
                  <c:v>324.87470468309124</c:v>
                </c:pt>
                <c:pt idx="69">
                  <c:v>313.00452640845566</c:v>
                </c:pt>
                <c:pt idx="70">
                  <c:v>294.38560380223424</c:v>
                </c:pt>
                <c:pt idx="71">
                  <c:v>266.53526210016673</c:v>
                </c:pt>
                <c:pt idx="72">
                  <c:v>232.90202270337267</c:v>
                </c:pt>
                <c:pt idx="73">
                  <c:v>185.20880907462202</c:v>
                </c:pt>
                <c:pt idx="74">
                  <c:v>122.04099160765603</c:v>
                </c:pt>
                <c:pt idx="75">
                  <c:v>81.56767683539343</c:v>
                </c:pt>
                <c:pt idx="76">
                  <c:v>63.45995423184448</c:v>
                </c:pt>
                <c:pt idx="77">
                  <c:v>52.77846698408713</c:v>
                </c:pt>
              </c:numCache>
            </c:numRef>
          </c:yVal>
          <c:smooth val="0"/>
        </c:ser>
        <c:axId val="484098"/>
        <c:axId val="4356883"/>
      </c:scatterChart>
      <c:valAx>
        <c:axId val="484098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356883"/>
        <c:crosses val="autoZero"/>
        <c:crossBetween val="midCat"/>
        <c:dispUnits/>
        <c:majorUnit val="1E-05"/>
      </c:valAx>
      <c:valAx>
        <c:axId val="435688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0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1448-1502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Data!$S$931:$S$1008</c:f>
              <c:numCache>
                <c:ptCount val="78"/>
                <c:pt idx="2">
                  <c:v>0.0001457</c:v>
                </c:pt>
                <c:pt idx="5">
                  <c:v>0.0001479</c:v>
                </c:pt>
                <c:pt idx="8">
                  <c:v>0.0001608</c:v>
                </c:pt>
                <c:pt idx="11">
                  <c:v>0.0001951</c:v>
                </c:pt>
                <c:pt idx="14">
                  <c:v>0.0002136</c:v>
                </c:pt>
                <c:pt idx="17">
                  <c:v>0.0002157</c:v>
                </c:pt>
                <c:pt idx="21">
                  <c:v>0.0002239</c:v>
                </c:pt>
                <c:pt idx="24">
                  <c:v>0.0002327</c:v>
                </c:pt>
                <c:pt idx="27">
                  <c:v>0.000231</c:v>
                </c:pt>
                <c:pt idx="30">
                  <c:v>0.0002347</c:v>
                </c:pt>
                <c:pt idx="33">
                  <c:v>0.0002332</c:v>
                </c:pt>
                <c:pt idx="36">
                  <c:v>0.0002285</c:v>
                </c:pt>
                <c:pt idx="40">
                  <c:v>0.0002306</c:v>
                </c:pt>
                <c:pt idx="43">
                  <c:v>0.0002289</c:v>
                </c:pt>
                <c:pt idx="46">
                  <c:v>0.0002315</c:v>
                </c:pt>
                <c:pt idx="49">
                  <c:v>0.0001854</c:v>
                </c:pt>
                <c:pt idx="52">
                  <c:v>0.0001342</c:v>
                </c:pt>
                <c:pt idx="55">
                  <c:v>0.0001161</c:v>
                </c:pt>
                <c:pt idx="59">
                  <c:v>0.0001099</c:v>
                </c:pt>
                <c:pt idx="62">
                  <c:v>0.0001057</c:v>
                </c:pt>
                <c:pt idx="65">
                  <c:v>9.85E-05</c:v>
                </c:pt>
                <c:pt idx="68">
                  <c:v>9.59E-05</c:v>
                </c:pt>
                <c:pt idx="71">
                  <c:v>9.639E-05</c:v>
                </c:pt>
                <c:pt idx="74">
                  <c:v>0.0001047</c:v>
                </c:pt>
              </c:numCache>
            </c:numRef>
          </c:xVal>
          <c:yVal>
            <c:numRef>
              <c:f>Data!$AG$931:$AG$1008</c:f>
              <c:numCache>
                <c:ptCount val="78"/>
                <c:pt idx="0">
                  <c:v>1402.3905466847518</c:v>
                </c:pt>
                <c:pt idx="1">
                  <c:v>1371.5347831892466</c:v>
                </c:pt>
                <c:pt idx="2">
                  <c:v>1343.670438129199</c:v>
                </c:pt>
                <c:pt idx="3">
                  <c:v>1307.299496025701</c:v>
                </c:pt>
                <c:pt idx="4">
                  <c:v>1281.55345006443</c:v>
                </c:pt>
                <c:pt idx="5">
                  <c:v>1256.8361785353538</c:v>
                </c:pt>
                <c:pt idx="6">
                  <c:v>1226.515574793486</c:v>
                </c:pt>
                <c:pt idx="7">
                  <c:v>1208.5649595629493</c:v>
                </c:pt>
                <c:pt idx="8">
                  <c:v>1189.7114025032868</c:v>
                </c:pt>
                <c:pt idx="9">
                  <c:v>1171.8400852809507</c:v>
                </c:pt>
                <c:pt idx="10">
                  <c:v>1168.082598651605</c:v>
                </c:pt>
                <c:pt idx="11">
                  <c:v>1142.763938767727</c:v>
                </c:pt>
                <c:pt idx="12">
                  <c:v>1125.9276175769448</c:v>
                </c:pt>
                <c:pt idx="13">
                  <c:v>1094.2185137329668</c:v>
                </c:pt>
                <c:pt idx="14">
                  <c:v>1089.565605878751</c:v>
                </c:pt>
                <c:pt idx="15">
                  <c:v>1083.0559117693122</c:v>
                </c:pt>
                <c:pt idx="16">
                  <c:v>1059.8485739843577</c:v>
                </c:pt>
                <c:pt idx="17">
                  <c:v>1052.4359030789287</c:v>
                </c:pt>
                <c:pt idx="18">
                  <c:v>1042.254272950347</c:v>
                </c:pt>
                <c:pt idx="19">
                  <c:v>1008.0983005706341</c:v>
                </c:pt>
                <c:pt idx="20">
                  <c:v>997.0507910459702</c:v>
                </c:pt>
                <c:pt idx="21">
                  <c:v>999.8112908404618</c:v>
                </c:pt>
                <c:pt idx="22">
                  <c:v>972.2475016974988</c:v>
                </c:pt>
                <c:pt idx="23">
                  <c:v>971.3302825996535</c:v>
                </c:pt>
                <c:pt idx="24">
                  <c:v>959.4156445752933</c:v>
                </c:pt>
                <c:pt idx="25">
                  <c:v>931.072613829609</c:v>
                </c:pt>
                <c:pt idx="26">
                  <c:v>912.8379939748062</c:v>
                </c:pt>
                <c:pt idx="27">
                  <c:v>894.6433277445193</c:v>
                </c:pt>
                <c:pt idx="28">
                  <c:v>881.9307401915172</c:v>
                </c:pt>
                <c:pt idx="29">
                  <c:v>881.0234425012659</c:v>
                </c:pt>
                <c:pt idx="30">
                  <c:v>881.0234425012659</c:v>
                </c:pt>
                <c:pt idx="31">
                  <c:v>858.3731584970061</c:v>
                </c:pt>
                <c:pt idx="32">
                  <c:v>847.5229281328595</c:v>
                </c:pt>
                <c:pt idx="33">
                  <c:v>821.3599203326551</c:v>
                </c:pt>
                <c:pt idx="34">
                  <c:v>799.7699404613138</c:v>
                </c:pt>
                <c:pt idx="35">
                  <c:v>791.6881479307447</c:v>
                </c:pt>
                <c:pt idx="36">
                  <c:v>770.1750762874906</c:v>
                </c:pt>
                <c:pt idx="37">
                  <c:v>757.6514746927983</c:v>
                </c:pt>
                <c:pt idx="38">
                  <c:v>744.2542563739053</c:v>
                </c:pt>
                <c:pt idx="39">
                  <c:v>727.3154164296786</c:v>
                </c:pt>
                <c:pt idx="40">
                  <c:v>716.6349771751253</c:v>
                </c:pt>
                <c:pt idx="41">
                  <c:v>706.8566275008809</c:v>
                </c:pt>
                <c:pt idx="42">
                  <c:v>682.903928631209</c:v>
                </c:pt>
                <c:pt idx="43">
                  <c:v>646.6629183851437</c:v>
                </c:pt>
                <c:pt idx="44">
                  <c:v>635.2048139671324</c:v>
                </c:pt>
                <c:pt idx="45">
                  <c:v>612.335927300664</c:v>
                </c:pt>
                <c:pt idx="46">
                  <c:v>580.7749301136697</c:v>
                </c:pt>
                <c:pt idx="47">
                  <c:v>565.0393007856946</c:v>
                </c:pt>
                <c:pt idx="48">
                  <c:v>556.3101518020235</c:v>
                </c:pt>
                <c:pt idx="49">
                  <c:v>527.5688918548533</c:v>
                </c:pt>
                <c:pt idx="50">
                  <c:v>491.9980739124983</c:v>
                </c:pt>
                <c:pt idx="51">
                  <c:v>463.4781679299462</c:v>
                </c:pt>
                <c:pt idx="52">
                  <c:v>449.6855143679178</c:v>
                </c:pt>
                <c:pt idx="53">
                  <c:v>423.885874608501</c:v>
                </c:pt>
                <c:pt idx="54">
                  <c:v>404.1602930000876</c:v>
                </c:pt>
                <c:pt idx="55">
                  <c:v>416.16158747444825</c:v>
                </c:pt>
                <c:pt idx="56">
                  <c:v>379.35550860206666</c:v>
                </c:pt>
                <c:pt idx="57">
                  <c:v>396.45432421025606</c:v>
                </c:pt>
                <c:pt idx="58">
                  <c:v>375.08630036646315</c:v>
                </c:pt>
                <c:pt idx="59">
                  <c:v>367.40725227206957</c:v>
                </c:pt>
                <c:pt idx="60">
                  <c:v>375.08630036646315</c:v>
                </c:pt>
                <c:pt idx="61">
                  <c:v>352.92172996191584</c:v>
                </c:pt>
                <c:pt idx="62">
                  <c:v>339.31134144167845</c:v>
                </c:pt>
                <c:pt idx="63">
                  <c:v>346.11374723028246</c:v>
                </c:pt>
                <c:pt idx="64">
                  <c:v>334.21319147626633</c:v>
                </c:pt>
                <c:pt idx="65">
                  <c:v>324.87470468309124</c:v>
                </c:pt>
                <c:pt idx="66">
                  <c:v>357.17955527619506</c:v>
                </c:pt>
                <c:pt idx="67">
                  <c:v>346.11374723028246</c:v>
                </c:pt>
                <c:pt idx="68">
                  <c:v>324.87470468309124</c:v>
                </c:pt>
                <c:pt idx="69">
                  <c:v>313.00452640845566</c:v>
                </c:pt>
                <c:pt idx="70">
                  <c:v>294.38560380223424</c:v>
                </c:pt>
                <c:pt idx="71">
                  <c:v>266.53526210016673</c:v>
                </c:pt>
                <c:pt idx="72">
                  <c:v>232.90202270337267</c:v>
                </c:pt>
                <c:pt idx="73">
                  <c:v>185.20880907462202</c:v>
                </c:pt>
                <c:pt idx="74">
                  <c:v>122.04099160765603</c:v>
                </c:pt>
                <c:pt idx="75">
                  <c:v>81.56767683539343</c:v>
                </c:pt>
                <c:pt idx="76">
                  <c:v>63.45995423184448</c:v>
                </c:pt>
                <c:pt idx="77">
                  <c:v>52.77846698408713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Data!$T$931:$T$1008</c:f>
              <c:numCache>
                <c:ptCount val="78"/>
                <c:pt idx="2">
                  <c:v>0.0001057</c:v>
                </c:pt>
                <c:pt idx="5">
                  <c:v>0.0001072</c:v>
                </c:pt>
                <c:pt idx="8">
                  <c:v>0.0001167</c:v>
                </c:pt>
                <c:pt idx="11">
                  <c:v>0.0001455</c:v>
                </c:pt>
                <c:pt idx="14">
                  <c:v>0.0001617</c:v>
                </c:pt>
                <c:pt idx="17">
                  <c:v>0.0001626</c:v>
                </c:pt>
                <c:pt idx="21">
                  <c:v>0.00017</c:v>
                </c:pt>
                <c:pt idx="24">
                  <c:v>0.000175</c:v>
                </c:pt>
                <c:pt idx="27">
                  <c:v>0.0001735</c:v>
                </c:pt>
                <c:pt idx="30">
                  <c:v>0.0001752</c:v>
                </c:pt>
                <c:pt idx="33">
                  <c:v>0.0001737</c:v>
                </c:pt>
                <c:pt idx="36">
                  <c:v>0.0001717</c:v>
                </c:pt>
                <c:pt idx="40">
                  <c:v>0.000173</c:v>
                </c:pt>
                <c:pt idx="43">
                  <c:v>0.0001681</c:v>
                </c:pt>
                <c:pt idx="46">
                  <c:v>0.0001704</c:v>
                </c:pt>
                <c:pt idx="49">
                  <c:v>0.0001392</c:v>
                </c:pt>
                <c:pt idx="52">
                  <c:v>9.783E-05</c:v>
                </c:pt>
                <c:pt idx="55">
                  <c:v>8.448E-05</c:v>
                </c:pt>
                <c:pt idx="59">
                  <c:v>7.993E-05</c:v>
                </c:pt>
                <c:pt idx="62">
                  <c:v>7.746E-05</c:v>
                </c:pt>
                <c:pt idx="65">
                  <c:v>7.324E-05</c:v>
                </c:pt>
                <c:pt idx="68">
                  <c:v>7.033E-05</c:v>
                </c:pt>
                <c:pt idx="71">
                  <c:v>7.048E-05</c:v>
                </c:pt>
                <c:pt idx="74">
                  <c:v>7.734E-05</c:v>
                </c:pt>
              </c:numCache>
            </c:numRef>
          </c:xVal>
          <c:yVal>
            <c:numRef>
              <c:f>Data!$AG$931:$AG$1008</c:f>
              <c:numCache>
                <c:ptCount val="78"/>
                <c:pt idx="0">
                  <c:v>1402.3905466847518</c:v>
                </c:pt>
                <c:pt idx="1">
                  <c:v>1371.5347831892466</c:v>
                </c:pt>
                <c:pt idx="2">
                  <c:v>1343.670438129199</c:v>
                </c:pt>
                <c:pt idx="3">
                  <c:v>1307.299496025701</c:v>
                </c:pt>
                <c:pt idx="4">
                  <c:v>1281.55345006443</c:v>
                </c:pt>
                <c:pt idx="5">
                  <c:v>1256.8361785353538</c:v>
                </c:pt>
                <c:pt idx="6">
                  <c:v>1226.515574793486</c:v>
                </c:pt>
                <c:pt idx="7">
                  <c:v>1208.5649595629493</c:v>
                </c:pt>
                <c:pt idx="8">
                  <c:v>1189.7114025032868</c:v>
                </c:pt>
                <c:pt idx="9">
                  <c:v>1171.8400852809507</c:v>
                </c:pt>
                <c:pt idx="10">
                  <c:v>1168.082598651605</c:v>
                </c:pt>
                <c:pt idx="11">
                  <c:v>1142.763938767727</c:v>
                </c:pt>
                <c:pt idx="12">
                  <c:v>1125.9276175769448</c:v>
                </c:pt>
                <c:pt idx="13">
                  <c:v>1094.2185137329668</c:v>
                </c:pt>
                <c:pt idx="14">
                  <c:v>1089.565605878751</c:v>
                </c:pt>
                <c:pt idx="15">
                  <c:v>1083.0559117693122</c:v>
                </c:pt>
                <c:pt idx="16">
                  <c:v>1059.8485739843577</c:v>
                </c:pt>
                <c:pt idx="17">
                  <c:v>1052.4359030789287</c:v>
                </c:pt>
                <c:pt idx="18">
                  <c:v>1042.254272950347</c:v>
                </c:pt>
                <c:pt idx="19">
                  <c:v>1008.0983005706341</c:v>
                </c:pt>
                <c:pt idx="20">
                  <c:v>997.0507910459702</c:v>
                </c:pt>
                <c:pt idx="21">
                  <c:v>999.8112908404618</c:v>
                </c:pt>
                <c:pt idx="22">
                  <c:v>972.2475016974988</c:v>
                </c:pt>
                <c:pt idx="23">
                  <c:v>971.3302825996535</c:v>
                </c:pt>
                <c:pt idx="24">
                  <c:v>959.4156445752933</c:v>
                </c:pt>
                <c:pt idx="25">
                  <c:v>931.072613829609</c:v>
                </c:pt>
                <c:pt idx="26">
                  <c:v>912.8379939748062</c:v>
                </c:pt>
                <c:pt idx="27">
                  <c:v>894.6433277445193</c:v>
                </c:pt>
                <c:pt idx="28">
                  <c:v>881.9307401915172</c:v>
                </c:pt>
                <c:pt idx="29">
                  <c:v>881.0234425012659</c:v>
                </c:pt>
                <c:pt idx="30">
                  <c:v>881.0234425012659</c:v>
                </c:pt>
                <c:pt idx="31">
                  <c:v>858.3731584970061</c:v>
                </c:pt>
                <c:pt idx="32">
                  <c:v>847.5229281328595</c:v>
                </c:pt>
                <c:pt idx="33">
                  <c:v>821.3599203326551</c:v>
                </c:pt>
                <c:pt idx="34">
                  <c:v>799.7699404613138</c:v>
                </c:pt>
                <c:pt idx="35">
                  <c:v>791.6881479307447</c:v>
                </c:pt>
                <c:pt idx="36">
                  <c:v>770.1750762874906</c:v>
                </c:pt>
                <c:pt idx="37">
                  <c:v>757.6514746927983</c:v>
                </c:pt>
                <c:pt idx="38">
                  <c:v>744.2542563739053</c:v>
                </c:pt>
                <c:pt idx="39">
                  <c:v>727.3154164296786</c:v>
                </c:pt>
                <c:pt idx="40">
                  <c:v>716.6349771751253</c:v>
                </c:pt>
                <c:pt idx="41">
                  <c:v>706.8566275008809</c:v>
                </c:pt>
                <c:pt idx="42">
                  <c:v>682.903928631209</c:v>
                </c:pt>
                <c:pt idx="43">
                  <c:v>646.6629183851437</c:v>
                </c:pt>
                <c:pt idx="44">
                  <c:v>635.2048139671324</c:v>
                </c:pt>
                <c:pt idx="45">
                  <c:v>612.335927300664</c:v>
                </c:pt>
                <c:pt idx="46">
                  <c:v>580.7749301136697</c:v>
                </c:pt>
                <c:pt idx="47">
                  <c:v>565.0393007856946</c:v>
                </c:pt>
                <c:pt idx="48">
                  <c:v>556.3101518020235</c:v>
                </c:pt>
                <c:pt idx="49">
                  <c:v>527.5688918548533</c:v>
                </c:pt>
                <c:pt idx="50">
                  <c:v>491.9980739124983</c:v>
                </c:pt>
                <c:pt idx="51">
                  <c:v>463.4781679299462</c:v>
                </c:pt>
                <c:pt idx="52">
                  <c:v>449.6855143679178</c:v>
                </c:pt>
                <c:pt idx="53">
                  <c:v>423.885874608501</c:v>
                </c:pt>
                <c:pt idx="54">
                  <c:v>404.1602930000876</c:v>
                </c:pt>
                <c:pt idx="55">
                  <c:v>416.16158747444825</c:v>
                </c:pt>
                <c:pt idx="56">
                  <c:v>379.35550860206666</c:v>
                </c:pt>
                <c:pt idx="57">
                  <c:v>396.45432421025606</c:v>
                </c:pt>
                <c:pt idx="58">
                  <c:v>375.08630036646315</c:v>
                </c:pt>
                <c:pt idx="59">
                  <c:v>367.40725227206957</c:v>
                </c:pt>
                <c:pt idx="60">
                  <c:v>375.08630036646315</c:v>
                </c:pt>
                <c:pt idx="61">
                  <c:v>352.92172996191584</c:v>
                </c:pt>
                <c:pt idx="62">
                  <c:v>339.31134144167845</c:v>
                </c:pt>
                <c:pt idx="63">
                  <c:v>346.11374723028246</c:v>
                </c:pt>
                <c:pt idx="64">
                  <c:v>334.21319147626633</c:v>
                </c:pt>
                <c:pt idx="65">
                  <c:v>324.87470468309124</c:v>
                </c:pt>
                <c:pt idx="66">
                  <c:v>357.17955527619506</c:v>
                </c:pt>
                <c:pt idx="67">
                  <c:v>346.11374723028246</c:v>
                </c:pt>
                <c:pt idx="68">
                  <c:v>324.87470468309124</c:v>
                </c:pt>
                <c:pt idx="69">
                  <c:v>313.00452640845566</c:v>
                </c:pt>
                <c:pt idx="70">
                  <c:v>294.38560380223424</c:v>
                </c:pt>
                <c:pt idx="71">
                  <c:v>266.53526210016673</c:v>
                </c:pt>
                <c:pt idx="72">
                  <c:v>232.90202270337267</c:v>
                </c:pt>
                <c:pt idx="73">
                  <c:v>185.20880907462202</c:v>
                </c:pt>
                <c:pt idx="74">
                  <c:v>122.04099160765603</c:v>
                </c:pt>
                <c:pt idx="75">
                  <c:v>81.56767683539343</c:v>
                </c:pt>
                <c:pt idx="76">
                  <c:v>63.45995423184448</c:v>
                </c:pt>
                <c:pt idx="77">
                  <c:v>52.77846698408713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Data!$U$931:$U$1008</c:f>
              <c:numCache>
                <c:ptCount val="78"/>
                <c:pt idx="2">
                  <c:v>6.506E-05</c:v>
                </c:pt>
                <c:pt idx="5">
                  <c:v>6.687E-05</c:v>
                </c:pt>
                <c:pt idx="8">
                  <c:v>7.232E-05</c:v>
                </c:pt>
                <c:pt idx="11">
                  <c:v>9.154E-05</c:v>
                </c:pt>
                <c:pt idx="14">
                  <c:v>0.0001021</c:v>
                </c:pt>
                <c:pt idx="17">
                  <c:v>0.0001057</c:v>
                </c:pt>
                <c:pt idx="21">
                  <c:v>0.0001091</c:v>
                </c:pt>
                <c:pt idx="24">
                  <c:v>0.0001118</c:v>
                </c:pt>
                <c:pt idx="27">
                  <c:v>0.0001123</c:v>
                </c:pt>
                <c:pt idx="30">
                  <c:v>0.0001114</c:v>
                </c:pt>
                <c:pt idx="33">
                  <c:v>0.0001113</c:v>
                </c:pt>
                <c:pt idx="36">
                  <c:v>0.0001077</c:v>
                </c:pt>
                <c:pt idx="40">
                  <c:v>0.0001078</c:v>
                </c:pt>
                <c:pt idx="43">
                  <c:v>0.0001053</c:v>
                </c:pt>
                <c:pt idx="46">
                  <c:v>0.0001067</c:v>
                </c:pt>
                <c:pt idx="49">
                  <c:v>8.776E-05</c:v>
                </c:pt>
                <c:pt idx="52">
                  <c:v>6.157E-05</c:v>
                </c:pt>
                <c:pt idx="55">
                  <c:v>5.3E-05</c:v>
                </c:pt>
                <c:pt idx="59">
                  <c:v>5.015E-05</c:v>
                </c:pt>
                <c:pt idx="62">
                  <c:v>5.097E-05</c:v>
                </c:pt>
                <c:pt idx="65">
                  <c:v>5.215E-05</c:v>
                </c:pt>
                <c:pt idx="68">
                  <c:v>4.701E-05</c:v>
                </c:pt>
                <c:pt idx="71">
                  <c:v>4.809E-05</c:v>
                </c:pt>
                <c:pt idx="74">
                  <c:v>5.142E-05</c:v>
                </c:pt>
              </c:numCache>
            </c:numRef>
          </c:xVal>
          <c:yVal>
            <c:numRef>
              <c:f>Data!$AG$931:$AG$1008</c:f>
              <c:numCache>
                <c:ptCount val="78"/>
                <c:pt idx="0">
                  <c:v>1402.3905466847518</c:v>
                </c:pt>
                <c:pt idx="1">
                  <c:v>1371.5347831892466</c:v>
                </c:pt>
                <c:pt idx="2">
                  <c:v>1343.670438129199</c:v>
                </c:pt>
                <c:pt idx="3">
                  <c:v>1307.299496025701</c:v>
                </c:pt>
                <c:pt idx="4">
                  <c:v>1281.55345006443</c:v>
                </c:pt>
                <c:pt idx="5">
                  <c:v>1256.8361785353538</c:v>
                </c:pt>
                <c:pt idx="6">
                  <c:v>1226.515574793486</c:v>
                </c:pt>
                <c:pt idx="7">
                  <c:v>1208.5649595629493</c:v>
                </c:pt>
                <c:pt idx="8">
                  <c:v>1189.7114025032868</c:v>
                </c:pt>
                <c:pt idx="9">
                  <c:v>1171.8400852809507</c:v>
                </c:pt>
                <c:pt idx="10">
                  <c:v>1168.082598651605</c:v>
                </c:pt>
                <c:pt idx="11">
                  <c:v>1142.763938767727</c:v>
                </c:pt>
                <c:pt idx="12">
                  <c:v>1125.9276175769448</c:v>
                </c:pt>
                <c:pt idx="13">
                  <c:v>1094.2185137329668</c:v>
                </c:pt>
                <c:pt idx="14">
                  <c:v>1089.565605878751</c:v>
                </c:pt>
                <c:pt idx="15">
                  <c:v>1083.0559117693122</c:v>
                </c:pt>
                <c:pt idx="16">
                  <c:v>1059.8485739843577</c:v>
                </c:pt>
                <c:pt idx="17">
                  <c:v>1052.4359030789287</c:v>
                </c:pt>
                <c:pt idx="18">
                  <c:v>1042.254272950347</c:v>
                </c:pt>
                <c:pt idx="19">
                  <c:v>1008.0983005706341</c:v>
                </c:pt>
                <c:pt idx="20">
                  <c:v>997.0507910459702</c:v>
                </c:pt>
                <c:pt idx="21">
                  <c:v>999.8112908404618</c:v>
                </c:pt>
                <c:pt idx="22">
                  <c:v>972.2475016974988</c:v>
                </c:pt>
                <c:pt idx="23">
                  <c:v>971.3302825996535</c:v>
                </c:pt>
                <c:pt idx="24">
                  <c:v>959.4156445752933</c:v>
                </c:pt>
                <c:pt idx="25">
                  <c:v>931.072613829609</c:v>
                </c:pt>
                <c:pt idx="26">
                  <c:v>912.8379939748062</c:v>
                </c:pt>
                <c:pt idx="27">
                  <c:v>894.6433277445193</c:v>
                </c:pt>
                <c:pt idx="28">
                  <c:v>881.9307401915172</c:v>
                </c:pt>
                <c:pt idx="29">
                  <c:v>881.0234425012659</c:v>
                </c:pt>
                <c:pt idx="30">
                  <c:v>881.0234425012659</c:v>
                </c:pt>
                <c:pt idx="31">
                  <c:v>858.3731584970061</c:v>
                </c:pt>
                <c:pt idx="32">
                  <c:v>847.5229281328595</c:v>
                </c:pt>
                <c:pt idx="33">
                  <c:v>821.3599203326551</c:v>
                </c:pt>
                <c:pt idx="34">
                  <c:v>799.7699404613138</c:v>
                </c:pt>
                <c:pt idx="35">
                  <c:v>791.6881479307447</c:v>
                </c:pt>
                <c:pt idx="36">
                  <c:v>770.1750762874906</c:v>
                </c:pt>
                <c:pt idx="37">
                  <c:v>757.6514746927983</c:v>
                </c:pt>
                <c:pt idx="38">
                  <c:v>744.2542563739053</c:v>
                </c:pt>
                <c:pt idx="39">
                  <c:v>727.3154164296786</c:v>
                </c:pt>
                <c:pt idx="40">
                  <c:v>716.6349771751253</c:v>
                </c:pt>
                <c:pt idx="41">
                  <c:v>706.8566275008809</c:v>
                </c:pt>
                <c:pt idx="42">
                  <c:v>682.903928631209</c:v>
                </c:pt>
                <c:pt idx="43">
                  <c:v>646.6629183851437</c:v>
                </c:pt>
                <c:pt idx="44">
                  <c:v>635.2048139671324</c:v>
                </c:pt>
                <c:pt idx="45">
                  <c:v>612.335927300664</c:v>
                </c:pt>
                <c:pt idx="46">
                  <c:v>580.7749301136697</c:v>
                </c:pt>
                <c:pt idx="47">
                  <c:v>565.0393007856946</c:v>
                </c:pt>
                <c:pt idx="48">
                  <c:v>556.3101518020235</c:v>
                </c:pt>
                <c:pt idx="49">
                  <c:v>527.5688918548533</c:v>
                </c:pt>
                <c:pt idx="50">
                  <c:v>491.9980739124983</c:v>
                </c:pt>
                <c:pt idx="51">
                  <c:v>463.4781679299462</c:v>
                </c:pt>
                <c:pt idx="52">
                  <c:v>449.6855143679178</c:v>
                </c:pt>
                <c:pt idx="53">
                  <c:v>423.885874608501</c:v>
                </c:pt>
                <c:pt idx="54">
                  <c:v>404.1602930000876</c:v>
                </c:pt>
                <c:pt idx="55">
                  <c:v>416.16158747444825</c:v>
                </c:pt>
                <c:pt idx="56">
                  <c:v>379.35550860206666</c:v>
                </c:pt>
                <c:pt idx="57">
                  <c:v>396.45432421025606</c:v>
                </c:pt>
                <c:pt idx="58">
                  <c:v>375.08630036646315</c:v>
                </c:pt>
                <c:pt idx="59">
                  <c:v>367.40725227206957</c:v>
                </c:pt>
                <c:pt idx="60">
                  <c:v>375.08630036646315</c:v>
                </c:pt>
                <c:pt idx="61">
                  <c:v>352.92172996191584</c:v>
                </c:pt>
                <c:pt idx="62">
                  <c:v>339.31134144167845</c:v>
                </c:pt>
                <c:pt idx="63">
                  <c:v>346.11374723028246</c:v>
                </c:pt>
                <c:pt idx="64">
                  <c:v>334.21319147626633</c:v>
                </c:pt>
                <c:pt idx="65">
                  <c:v>324.87470468309124</c:v>
                </c:pt>
                <c:pt idx="66">
                  <c:v>357.17955527619506</c:v>
                </c:pt>
                <c:pt idx="67">
                  <c:v>346.11374723028246</c:v>
                </c:pt>
                <c:pt idx="68">
                  <c:v>324.87470468309124</c:v>
                </c:pt>
                <c:pt idx="69">
                  <c:v>313.00452640845566</c:v>
                </c:pt>
                <c:pt idx="70">
                  <c:v>294.38560380223424</c:v>
                </c:pt>
                <c:pt idx="71">
                  <c:v>266.53526210016673</c:v>
                </c:pt>
                <c:pt idx="72">
                  <c:v>232.90202270337267</c:v>
                </c:pt>
                <c:pt idx="73">
                  <c:v>185.20880907462202</c:v>
                </c:pt>
                <c:pt idx="74">
                  <c:v>122.04099160765603</c:v>
                </c:pt>
                <c:pt idx="75">
                  <c:v>81.56767683539343</c:v>
                </c:pt>
                <c:pt idx="76">
                  <c:v>63.45995423184448</c:v>
                </c:pt>
                <c:pt idx="77">
                  <c:v>52.77846698408713</c:v>
                </c:pt>
              </c:numCache>
            </c:numRef>
          </c:yVal>
          <c:smooth val="0"/>
        </c:ser>
        <c:axId val="39211948"/>
        <c:axId val="17363213"/>
      </c:scatterChart>
      <c:valAx>
        <c:axId val="39211948"/>
        <c:scaling>
          <c:orientation val="minMax"/>
          <c:max val="0.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7363213"/>
        <c:crosses val="autoZero"/>
        <c:crossBetween val="midCat"/>
        <c:dispUnits/>
        <c:majorUnit val="5E-05"/>
      </c:valAx>
      <c:valAx>
        <c:axId val="1736321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119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RF-46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Data!$D$9:$D$1063</c:f>
              <c:strCache>
                <c:ptCount val="1055"/>
                <c:pt idx="0">
                  <c:v>0.5101851851851852</c:v>
                </c:pt>
                <c:pt idx="1">
                  <c:v>0.5103009259259259</c:v>
                </c:pt>
                <c:pt idx="2">
                  <c:v>0.510416687</c:v>
                </c:pt>
                <c:pt idx="3">
                  <c:v>0.510532379</c:v>
                </c:pt>
                <c:pt idx="4">
                  <c:v>0.510648131</c:v>
                </c:pt>
                <c:pt idx="5">
                  <c:v>0.510763884</c:v>
                </c:pt>
                <c:pt idx="6">
                  <c:v>0.510879636</c:v>
                </c:pt>
                <c:pt idx="7">
                  <c:v>0.510995388</c:v>
                </c:pt>
                <c:pt idx="8">
                  <c:v>0.51111114</c:v>
                </c:pt>
                <c:pt idx="9">
                  <c:v>0.511226833</c:v>
                </c:pt>
                <c:pt idx="10">
                  <c:v>0.511342585</c:v>
                </c:pt>
                <c:pt idx="11">
                  <c:v>0.511458337</c:v>
                </c:pt>
                <c:pt idx="12">
                  <c:v>0.51157409</c:v>
                </c:pt>
                <c:pt idx="13">
                  <c:v>0.511689842</c:v>
                </c:pt>
                <c:pt idx="14">
                  <c:v>0.511805534</c:v>
                </c:pt>
                <c:pt idx="15">
                  <c:v>0.511921287</c:v>
                </c:pt>
                <c:pt idx="16">
                  <c:v>0.512037039</c:v>
                </c:pt>
                <c:pt idx="17">
                  <c:v>0.512152791</c:v>
                </c:pt>
                <c:pt idx="18">
                  <c:v>0.512268543</c:v>
                </c:pt>
                <c:pt idx="19">
                  <c:v>0.512384236</c:v>
                </c:pt>
                <c:pt idx="20">
                  <c:v>0.512499988</c:v>
                </c:pt>
                <c:pt idx="21">
                  <c:v>0.51261574</c:v>
                </c:pt>
                <c:pt idx="22">
                  <c:v>0.512731493</c:v>
                </c:pt>
                <c:pt idx="23">
                  <c:v>0.512847245</c:v>
                </c:pt>
                <c:pt idx="24">
                  <c:v>0.512962937</c:v>
                </c:pt>
                <c:pt idx="25">
                  <c:v>0.51307869</c:v>
                </c:pt>
                <c:pt idx="26">
                  <c:v>0.513194442</c:v>
                </c:pt>
                <c:pt idx="27">
                  <c:v>0.513310194</c:v>
                </c:pt>
                <c:pt idx="28">
                  <c:v>0.513425946</c:v>
                </c:pt>
                <c:pt idx="29">
                  <c:v>0.513541639</c:v>
                </c:pt>
                <c:pt idx="30">
                  <c:v>0.513657391</c:v>
                </c:pt>
                <c:pt idx="31">
                  <c:v>0.513773143</c:v>
                </c:pt>
                <c:pt idx="32">
                  <c:v>0.513888896</c:v>
                </c:pt>
                <c:pt idx="33">
                  <c:v>0.514004648</c:v>
                </c:pt>
                <c:pt idx="34">
                  <c:v>0.5141204</c:v>
                </c:pt>
                <c:pt idx="35">
                  <c:v>0.514236093</c:v>
                </c:pt>
                <c:pt idx="36">
                  <c:v>0.514351845</c:v>
                </c:pt>
                <c:pt idx="37">
                  <c:v>0.514467597</c:v>
                </c:pt>
                <c:pt idx="38">
                  <c:v>0.514583349</c:v>
                </c:pt>
                <c:pt idx="39">
                  <c:v>0.514699101</c:v>
                </c:pt>
                <c:pt idx="40">
                  <c:v>0.514814794</c:v>
                </c:pt>
                <c:pt idx="41">
                  <c:v>0.514930546</c:v>
                </c:pt>
                <c:pt idx="42">
                  <c:v>0.515046299</c:v>
                </c:pt>
                <c:pt idx="43">
                  <c:v>0.515162051</c:v>
                </c:pt>
                <c:pt idx="44">
                  <c:v>0.515277803</c:v>
                </c:pt>
                <c:pt idx="45">
                  <c:v>0.515393496</c:v>
                </c:pt>
                <c:pt idx="46">
                  <c:v>0.515509248</c:v>
                </c:pt>
                <c:pt idx="47">
                  <c:v>0.515625</c:v>
                </c:pt>
                <c:pt idx="48">
                  <c:v>0.515740752</c:v>
                </c:pt>
                <c:pt idx="49">
                  <c:v>0.515856504</c:v>
                </c:pt>
                <c:pt idx="50">
                  <c:v>0.515972197</c:v>
                </c:pt>
                <c:pt idx="51">
                  <c:v>0.516087949</c:v>
                </c:pt>
                <c:pt idx="52">
                  <c:v>0.516203701</c:v>
                </c:pt>
                <c:pt idx="53">
                  <c:v>0.516319454</c:v>
                </c:pt>
                <c:pt idx="54">
                  <c:v>0.516435206</c:v>
                </c:pt>
                <c:pt idx="55">
                  <c:v>0.516550899</c:v>
                </c:pt>
                <c:pt idx="56">
                  <c:v>0.516666651</c:v>
                </c:pt>
                <c:pt idx="57">
                  <c:v>0.516782403</c:v>
                </c:pt>
                <c:pt idx="58">
                  <c:v>0.516898155</c:v>
                </c:pt>
                <c:pt idx="59">
                  <c:v>0.517013907</c:v>
                </c:pt>
                <c:pt idx="60">
                  <c:v>0.5171296</c:v>
                </c:pt>
                <c:pt idx="61">
                  <c:v>0.517245352</c:v>
                </c:pt>
                <c:pt idx="62">
                  <c:v>0.517361104</c:v>
                </c:pt>
                <c:pt idx="63">
                  <c:v>0.517476857</c:v>
                </c:pt>
                <c:pt idx="64">
                  <c:v>0.517592609</c:v>
                </c:pt>
                <c:pt idx="65">
                  <c:v>0.517708361</c:v>
                </c:pt>
                <c:pt idx="66">
                  <c:v>0.517824054</c:v>
                </c:pt>
                <c:pt idx="67">
                  <c:v>0.517939806</c:v>
                </c:pt>
                <c:pt idx="68">
                  <c:v>0.518055558</c:v>
                </c:pt>
                <c:pt idx="69">
                  <c:v>0.51817131</c:v>
                </c:pt>
                <c:pt idx="70">
                  <c:v>0.518287063</c:v>
                </c:pt>
                <c:pt idx="71">
                  <c:v>0.518402755</c:v>
                </c:pt>
                <c:pt idx="72">
                  <c:v>0.518518507</c:v>
                </c:pt>
                <c:pt idx="73">
                  <c:v>0.51863426</c:v>
                </c:pt>
                <c:pt idx="74">
                  <c:v>0.518750012</c:v>
                </c:pt>
                <c:pt idx="75">
                  <c:v>0.518865764</c:v>
                </c:pt>
                <c:pt idx="76">
                  <c:v>0.518981457</c:v>
                </c:pt>
                <c:pt idx="77">
                  <c:v>0.519097209</c:v>
                </c:pt>
                <c:pt idx="78">
                  <c:v>0.519212961</c:v>
                </c:pt>
                <c:pt idx="79">
                  <c:v>0.519328713</c:v>
                </c:pt>
                <c:pt idx="80">
                  <c:v>0.519444466</c:v>
                </c:pt>
                <c:pt idx="81">
                  <c:v>0.519560158</c:v>
                </c:pt>
                <c:pt idx="82">
                  <c:v>0.51967591</c:v>
                </c:pt>
                <c:pt idx="83">
                  <c:v>0.519791663</c:v>
                </c:pt>
                <c:pt idx="84">
                  <c:v>0.519907415</c:v>
                </c:pt>
                <c:pt idx="85">
                  <c:v>0.520023167</c:v>
                </c:pt>
                <c:pt idx="86">
                  <c:v>0.52013886</c:v>
                </c:pt>
                <c:pt idx="87">
                  <c:v>0.520254612</c:v>
                </c:pt>
                <c:pt idx="88">
                  <c:v>0.520370364</c:v>
                </c:pt>
                <c:pt idx="89">
                  <c:v>0.520486116</c:v>
                </c:pt>
                <c:pt idx="90">
                  <c:v>0.520601869</c:v>
                </c:pt>
                <c:pt idx="91">
                  <c:v>0.520717621</c:v>
                </c:pt>
                <c:pt idx="92">
                  <c:v>0.520833313</c:v>
                </c:pt>
                <c:pt idx="93">
                  <c:v>0.520949066</c:v>
                </c:pt>
                <c:pt idx="94">
                  <c:v>0.521064818</c:v>
                </c:pt>
                <c:pt idx="95">
                  <c:v>0.52118057</c:v>
                </c:pt>
                <c:pt idx="96">
                  <c:v>0.521296322</c:v>
                </c:pt>
                <c:pt idx="97">
                  <c:v>0.521412015</c:v>
                </c:pt>
                <c:pt idx="98">
                  <c:v>0.521527767</c:v>
                </c:pt>
                <c:pt idx="99">
                  <c:v>0.521643519</c:v>
                </c:pt>
                <c:pt idx="100">
                  <c:v>0.521759272</c:v>
                </c:pt>
                <c:pt idx="101">
                  <c:v>0.521875024</c:v>
                </c:pt>
                <c:pt idx="102">
                  <c:v>0.521990716</c:v>
                </c:pt>
                <c:pt idx="103">
                  <c:v>0.522106469</c:v>
                </c:pt>
                <c:pt idx="104">
                  <c:v>0.522222221</c:v>
                </c:pt>
                <c:pt idx="105">
                  <c:v>0.522337973</c:v>
                </c:pt>
                <c:pt idx="106">
                  <c:v>0.522453725</c:v>
                </c:pt>
                <c:pt idx="107">
                  <c:v>0.522569418</c:v>
                </c:pt>
                <c:pt idx="108">
                  <c:v>0.52268517</c:v>
                </c:pt>
                <c:pt idx="109">
                  <c:v>0.522800922</c:v>
                </c:pt>
                <c:pt idx="110">
                  <c:v>0.522916675</c:v>
                </c:pt>
                <c:pt idx="111">
                  <c:v>0.523032427</c:v>
                </c:pt>
                <c:pt idx="112">
                  <c:v>0.523148119</c:v>
                </c:pt>
                <c:pt idx="113">
                  <c:v>0.523263872</c:v>
                </c:pt>
                <c:pt idx="114">
                  <c:v>0.523379624</c:v>
                </c:pt>
                <c:pt idx="115">
                  <c:v>0.523495376</c:v>
                </c:pt>
                <c:pt idx="116">
                  <c:v>0.523611128</c:v>
                </c:pt>
                <c:pt idx="117">
                  <c:v>0.523726881</c:v>
                </c:pt>
                <c:pt idx="118">
                  <c:v>0.523842573</c:v>
                </c:pt>
                <c:pt idx="119">
                  <c:v>0.523958325</c:v>
                </c:pt>
                <c:pt idx="120">
                  <c:v>0.524074078</c:v>
                </c:pt>
                <c:pt idx="121">
                  <c:v>0.52418983</c:v>
                </c:pt>
                <c:pt idx="122">
                  <c:v>0.524305582</c:v>
                </c:pt>
                <c:pt idx="123">
                  <c:v>0.524421275</c:v>
                </c:pt>
                <c:pt idx="124">
                  <c:v>0.524537027</c:v>
                </c:pt>
                <c:pt idx="125">
                  <c:v>0.524652779</c:v>
                </c:pt>
                <c:pt idx="126">
                  <c:v>0.524768531</c:v>
                </c:pt>
                <c:pt idx="127">
                  <c:v>0.524884284</c:v>
                </c:pt>
                <c:pt idx="128">
                  <c:v>0.524999976</c:v>
                </c:pt>
                <c:pt idx="129">
                  <c:v>0.525115728</c:v>
                </c:pt>
                <c:pt idx="130">
                  <c:v>0.525231481</c:v>
                </c:pt>
                <c:pt idx="131">
                  <c:v>0.525347233</c:v>
                </c:pt>
                <c:pt idx="132">
                  <c:v>0.525462985</c:v>
                </c:pt>
                <c:pt idx="133">
                  <c:v>0.525578678</c:v>
                </c:pt>
                <c:pt idx="134">
                  <c:v>0.52569443</c:v>
                </c:pt>
                <c:pt idx="135">
                  <c:v>0.525810182</c:v>
                </c:pt>
                <c:pt idx="136">
                  <c:v>0.525925934</c:v>
                </c:pt>
                <c:pt idx="137">
                  <c:v>0.526041687</c:v>
                </c:pt>
                <c:pt idx="138">
                  <c:v>0.526157379</c:v>
                </c:pt>
                <c:pt idx="139">
                  <c:v>0.526273131</c:v>
                </c:pt>
                <c:pt idx="140">
                  <c:v>0.526388884</c:v>
                </c:pt>
                <c:pt idx="141">
                  <c:v>0.526504636</c:v>
                </c:pt>
                <c:pt idx="142">
                  <c:v>0.526620388</c:v>
                </c:pt>
                <c:pt idx="143">
                  <c:v>0.52673614</c:v>
                </c:pt>
                <c:pt idx="144">
                  <c:v>0.526851833</c:v>
                </c:pt>
                <c:pt idx="145">
                  <c:v>0.526967585</c:v>
                </c:pt>
                <c:pt idx="146">
                  <c:v>0.527083337</c:v>
                </c:pt>
                <c:pt idx="147">
                  <c:v>0.52719909</c:v>
                </c:pt>
                <c:pt idx="148">
                  <c:v>0.527314842</c:v>
                </c:pt>
                <c:pt idx="149">
                  <c:v>0.527430534</c:v>
                </c:pt>
                <c:pt idx="150">
                  <c:v>0.527546287</c:v>
                </c:pt>
                <c:pt idx="151">
                  <c:v>0.527662039</c:v>
                </c:pt>
                <c:pt idx="152">
                  <c:v>0.527777791</c:v>
                </c:pt>
                <c:pt idx="153">
                  <c:v>0.527893543</c:v>
                </c:pt>
                <c:pt idx="154">
                  <c:v>0.528009236</c:v>
                </c:pt>
                <c:pt idx="155">
                  <c:v>0.528124988</c:v>
                </c:pt>
                <c:pt idx="156">
                  <c:v>0.52824074</c:v>
                </c:pt>
                <c:pt idx="157">
                  <c:v>0.528356493</c:v>
                </c:pt>
                <c:pt idx="158">
                  <c:v>0.528472245</c:v>
                </c:pt>
                <c:pt idx="159">
                  <c:v>0.528587937</c:v>
                </c:pt>
                <c:pt idx="160">
                  <c:v>0.52870369</c:v>
                </c:pt>
                <c:pt idx="161">
                  <c:v>0.528819442</c:v>
                </c:pt>
                <c:pt idx="162">
                  <c:v>0.528935194</c:v>
                </c:pt>
                <c:pt idx="163">
                  <c:v>0.529050946</c:v>
                </c:pt>
                <c:pt idx="164">
                  <c:v>0.529166639</c:v>
                </c:pt>
                <c:pt idx="165">
                  <c:v>0.529282391</c:v>
                </c:pt>
                <c:pt idx="166">
                  <c:v>0.529398143</c:v>
                </c:pt>
                <c:pt idx="167">
                  <c:v>0.529513896</c:v>
                </c:pt>
                <c:pt idx="168">
                  <c:v>0.529629648</c:v>
                </c:pt>
                <c:pt idx="169">
                  <c:v>0.5297454</c:v>
                </c:pt>
                <c:pt idx="170">
                  <c:v>0.529861093</c:v>
                </c:pt>
                <c:pt idx="171">
                  <c:v>0.529976845</c:v>
                </c:pt>
                <c:pt idx="172">
                  <c:v>0.530092597</c:v>
                </c:pt>
                <c:pt idx="173">
                  <c:v>0.530208349</c:v>
                </c:pt>
                <c:pt idx="174">
                  <c:v>0.530324101</c:v>
                </c:pt>
                <c:pt idx="175">
                  <c:v>0.530439794</c:v>
                </c:pt>
                <c:pt idx="176">
                  <c:v>0.530555546</c:v>
                </c:pt>
                <c:pt idx="177">
                  <c:v>0.530671299</c:v>
                </c:pt>
                <c:pt idx="178">
                  <c:v>0.530787051</c:v>
                </c:pt>
                <c:pt idx="179">
                  <c:v>0.530902803</c:v>
                </c:pt>
                <c:pt idx="180">
                  <c:v>0.531018496</c:v>
                </c:pt>
                <c:pt idx="181">
                  <c:v>0.531134248</c:v>
                </c:pt>
                <c:pt idx="182">
                  <c:v>0.53125</c:v>
                </c:pt>
                <c:pt idx="183">
                  <c:v>0.531365752</c:v>
                </c:pt>
                <c:pt idx="184">
                  <c:v>0.531481504</c:v>
                </c:pt>
                <c:pt idx="185">
                  <c:v>0.531597197</c:v>
                </c:pt>
                <c:pt idx="186">
                  <c:v>0.531712949</c:v>
                </c:pt>
                <c:pt idx="187">
                  <c:v>0.531828701</c:v>
                </c:pt>
                <c:pt idx="188">
                  <c:v>0.531944454</c:v>
                </c:pt>
                <c:pt idx="189">
                  <c:v>0.532060206</c:v>
                </c:pt>
                <c:pt idx="190">
                  <c:v>0.532175899</c:v>
                </c:pt>
                <c:pt idx="191">
                  <c:v>0.532291651</c:v>
                </c:pt>
                <c:pt idx="192">
                  <c:v>0.532407403</c:v>
                </c:pt>
                <c:pt idx="193">
                  <c:v>0.532523155</c:v>
                </c:pt>
                <c:pt idx="194">
                  <c:v>0.532638907</c:v>
                </c:pt>
                <c:pt idx="195">
                  <c:v>0.5327546</c:v>
                </c:pt>
                <c:pt idx="196">
                  <c:v>0.532870352</c:v>
                </c:pt>
                <c:pt idx="197">
                  <c:v>0.532986104</c:v>
                </c:pt>
                <c:pt idx="198">
                  <c:v>0.533101857</c:v>
                </c:pt>
                <c:pt idx="199">
                  <c:v>0.533217609</c:v>
                </c:pt>
                <c:pt idx="200">
                  <c:v>0.533333361</c:v>
                </c:pt>
                <c:pt idx="201">
                  <c:v>0.533449054</c:v>
                </c:pt>
                <c:pt idx="202">
                  <c:v>0.533564806</c:v>
                </c:pt>
                <c:pt idx="203">
                  <c:v>0.533680558</c:v>
                </c:pt>
                <c:pt idx="204">
                  <c:v>0.53379631</c:v>
                </c:pt>
                <c:pt idx="205">
                  <c:v>0.533912063</c:v>
                </c:pt>
                <c:pt idx="206">
                  <c:v>0.534027755</c:v>
                </c:pt>
                <c:pt idx="207">
                  <c:v>0.534143507</c:v>
                </c:pt>
                <c:pt idx="208">
                  <c:v>0.53425926</c:v>
                </c:pt>
                <c:pt idx="209">
                  <c:v>0.534375012</c:v>
                </c:pt>
                <c:pt idx="210">
                  <c:v>0.534490764</c:v>
                </c:pt>
                <c:pt idx="211">
                  <c:v>0.534606457</c:v>
                </c:pt>
                <c:pt idx="212">
                  <c:v>0.534722209</c:v>
                </c:pt>
                <c:pt idx="213">
                  <c:v>0.534837961</c:v>
                </c:pt>
                <c:pt idx="214">
                  <c:v>0.534953713</c:v>
                </c:pt>
                <c:pt idx="215">
                  <c:v>0.535069466</c:v>
                </c:pt>
                <c:pt idx="216">
                  <c:v>0.535185158</c:v>
                </c:pt>
                <c:pt idx="217">
                  <c:v>0.53530091</c:v>
                </c:pt>
                <c:pt idx="218">
                  <c:v>0.535416663</c:v>
                </c:pt>
                <c:pt idx="219">
                  <c:v>0.535532415</c:v>
                </c:pt>
                <c:pt idx="220">
                  <c:v>0.535648167</c:v>
                </c:pt>
                <c:pt idx="221">
                  <c:v>0.53576386</c:v>
                </c:pt>
                <c:pt idx="222">
                  <c:v>0.535879612</c:v>
                </c:pt>
                <c:pt idx="223">
                  <c:v>0.535995364</c:v>
                </c:pt>
                <c:pt idx="224">
                  <c:v>0.536111116</c:v>
                </c:pt>
                <c:pt idx="225">
                  <c:v>0.536226869</c:v>
                </c:pt>
                <c:pt idx="226">
                  <c:v>0.536342621</c:v>
                </c:pt>
                <c:pt idx="227">
                  <c:v>0.536458313</c:v>
                </c:pt>
                <c:pt idx="228">
                  <c:v>0.536574066</c:v>
                </c:pt>
                <c:pt idx="229">
                  <c:v>0.536689818</c:v>
                </c:pt>
                <c:pt idx="230">
                  <c:v>0.53680557</c:v>
                </c:pt>
                <c:pt idx="231">
                  <c:v>0.536921322</c:v>
                </c:pt>
                <c:pt idx="232">
                  <c:v>0.537037015</c:v>
                </c:pt>
                <c:pt idx="233">
                  <c:v>0.537152767</c:v>
                </c:pt>
                <c:pt idx="234">
                  <c:v>0.537268519</c:v>
                </c:pt>
                <c:pt idx="235">
                  <c:v>0.537384272</c:v>
                </c:pt>
                <c:pt idx="236">
                  <c:v>0.537500024</c:v>
                </c:pt>
                <c:pt idx="237">
                  <c:v>0.537615716</c:v>
                </c:pt>
                <c:pt idx="238">
                  <c:v>0.537731469</c:v>
                </c:pt>
                <c:pt idx="239">
                  <c:v>0.537847221</c:v>
                </c:pt>
                <c:pt idx="240">
                  <c:v>0.537962973</c:v>
                </c:pt>
                <c:pt idx="241">
                  <c:v>0.538078725</c:v>
                </c:pt>
                <c:pt idx="242">
                  <c:v>0.538194418</c:v>
                </c:pt>
                <c:pt idx="243">
                  <c:v>0.53831017</c:v>
                </c:pt>
                <c:pt idx="244">
                  <c:v>0.538425922</c:v>
                </c:pt>
                <c:pt idx="245">
                  <c:v>0.538541675</c:v>
                </c:pt>
                <c:pt idx="246">
                  <c:v>0.538657427</c:v>
                </c:pt>
                <c:pt idx="247">
                  <c:v>0.538773119</c:v>
                </c:pt>
                <c:pt idx="248">
                  <c:v>0.538888872</c:v>
                </c:pt>
                <c:pt idx="249">
                  <c:v>0.539004624</c:v>
                </c:pt>
                <c:pt idx="250">
                  <c:v>0.539120376</c:v>
                </c:pt>
                <c:pt idx="251">
                  <c:v>0.539236128</c:v>
                </c:pt>
                <c:pt idx="252">
                  <c:v>0.539351881</c:v>
                </c:pt>
                <c:pt idx="253">
                  <c:v>0.539467573</c:v>
                </c:pt>
                <c:pt idx="254">
                  <c:v>0.539583325</c:v>
                </c:pt>
                <c:pt idx="255">
                  <c:v>0.539699078</c:v>
                </c:pt>
                <c:pt idx="256">
                  <c:v>0.53981483</c:v>
                </c:pt>
                <c:pt idx="257">
                  <c:v>0.539930582</c:v>
                </c:pt>
                <c:pt idx="258">
                  <c:v>0.540046275</c:v>
                </c:pt>
                <c:pt idx="259">
                  <c:v>0.540162027</c:v>
                </c:pt>
                <c:pt idx="260">
                  <c:v>0.540277779</c:v>
                </c:pt>
                <c:pt idx="261">
                  <c:v>0.540393531</c:v>
                </c:pt>
                <c:pt idx="262">
                  <c:v>0.540509284</c:v>
                </c:pt>
                <c:pt idx="263">
                  <c:v>0.540624976</c:v>
                </c:pt>
                <c:pt idx="264">
                  <c:v>0.540740728</c:v>
                </c:pt>
                <c:pt idx="265">
                  <c:v>0.540856481</c:v>
                </c:pt>
                <c:pt idx="266">
                  <c:v>0.540972233</c:v>
                </c:pt>
                <c:pt idx="267">
                  <c:v>0.541087985</c:v>
                </c:pt>
                <c:pt idx="268">
                  <c:v>0.541203678</c:v>
                </c:pt>
                <c:pt idx="269">
                  <c:v>0.54131943</c:v>
                </c:pt>
                <c:pt idx="270">
                  <c:v>0.541435182</c:v>
                </c:pt>
                <c:pt idx="271">
                  <c:v>0.541550934</c:v>
                </c:pt>
                <c:pt idx="272">
                  <c:v>0.541666687</c:v>
                </c:pt>
                <c:pt idx="273">
                  <c:v>0.541782379</c:v>
                </c:pt>
                <c:pt idx="274">
                  <c:v>0.541898131</c:v>
                </c:pt>
                <c:pt idx="275">
                  <c:v>0.542013884</c:v>
                </c:pt>
                <c:pt idx="276">
                  <c:v>0.542129636</c:v>
                </c:pt>
                <c:pt idx="277">
                  <c:v>0.542245388</c:v>
                </c:pt>
                <c:pt idx="278">
                  <c:v>0.54236114</c:v>
                </c:pt>
                <c:pt idx="279">
                  <c:v>0.542476833</c:v>
                </c:pt>
                <c:pt idx="280">
                  <c:v>0.542592585</c:v>
                </c:pt>
                <c:pt idx="281">
                  <c:v>0.542708337</c:v>
                </c:pt>
                <c:pt idx="282">
                  <c:v>0.54282409</c:v>
                </c:pt>
                <c:pt idx="283">
                  <c:v>0.542939842</c:v>
                </c:pt>
                <c:pt idx="284">
                  <c:v>0.543055534</c:v>
                </c:pt>
                <c:pt idx="285">
                  <c:v>0.543171287</c:v>
                </c:pt>
                <c:pt idx="286">
                  <c:v>0.543287039</c:v>
                </c:pt>
                <c:pt idx="287">
                  <c:v>0.543402791</c:v>
                </c:pt>
                <c:pt idx="288">
                  <c:v>0.543518543</c:v>
                </c:pt>
                <c:pt idx="289">
                  <c:v>0.543634236</c:v>
                </c:pt>
                <c:pt idx="290">
                  <c:v>0.543749988</c:v>
                </c:pt>
                <c:pt idx="291">
                  <c:v>0.54386574</c:v>
                </c:pt>
                <c:pt idx="292">
                  <c:v>0.543981493</c:v>
                </c:pt>
                <c:pt idx="293">
                  <c:v>0.544097245</c:v>
                </c:pt>
                <c:pt idx="294">
                  <c:v>0.544212937</c:v>
                </c:pt>
                <c:pt idx="295">
                  <c:v>0.54432869</c:v>
                </c:pt>
                <c:pt idx="296">
                  <c:v>0.544444442</c:v>
                </c:pt>
                <c:pt idx="297">
                  <c:v>0.544560194</c:v>
                </c:pt>
                <c:pt idx="298">
                  <c:v>0.544675946</c:v>
                </c:pt>
                <c:pt idx="299">
                  <c:v>0.544791639</c:v>
                </c:pt>
                <c:pt idx="300">
                  <c:v>0.544907391</c:v>
                </c:pt>
                <c:pt idx="301">
                  <c:v>0.545023143</c:v>
                </c:pt>
                <c:pt idx="302">
                  <c:v>0.545138896</c:v>
                </c:pt>
                <c:pt idx="303">
                  <c:v>0.545254648</c:v>
                </c:pt>
                <c:pt idx="304">
                  <c:v>0.5453704</c:v>
                </c:pt>
                <c:pt idx="305">
                  <c:v>0.545486093</c:v>
                </c:pt>
                <c:pt idx="306">
                  <c:v>0.545601845</c:v>
                </c:pt>
                <c:pt idx="307">
                  <c:v>0.545717597</c:v>
                </c:pt>
                <c:pt idx="308">
                  <c:v>0.545833349</c:v>
                </c:pt>
                <c:pt idx="309">
                  <c:v>0.545949101</c:v>
                </c:pt>
                <c:pt idx="310">
                  <c:v>0.546064794</c:v>
                </c:pt>
                <c:pt idx="311">
                  <c:v>0.546180546</c:v>
                </c:pt>
                <c:pt idx="312">
                  <c:v>0.546296299</c:v>
                </c:pt>
                <c:pt idx="313">
                  <c:v>0.546412051</c:v>
                </c:pt>
                <c:pt idx="314">
                  <c:v>0.546527803</c:v>
                </c:pt>
                <c:pt idx="315">
                  <c:v>0.546643496</c:v>
                </c:pt>
                <c:pt idx="316">
                  <c:v>0.546759248</c:v>
                </c:pt>
                <c:pt idx="317">
                  <c:v>0.546875</c:v>
                </c:pt>
                <c:pt idx="318">
                  <c:v>0.546990752</c:v>
                </c:pt>
                <c:pt idx="319">
                  <c:v>0.547106504</c:v>
                </c:pt>
                <c:pt idx="320">
                  <c:v>0.547222197</c:v>
                </c:pt>
                <c:pt idx="321">
                  <c:v>0.547337949</c:v>
                </c:pt>
                <c:pt idx="322">
                  <c:v>0.547453701</c:v>
                </c:pt>
                <c:pt idx="323">
                  <c:v>0.547569454</c:v>
                </c:pt>
                <c:pt idx="324">
                  <c:v>0.547685206</c:v>
                </c:pt>
                <c:pt idx="325">
                  <c:v>0.547800899</c:v>
                </c:pt>
                <c:pt idx="326">
                  <c:v>0.547916651</c:v>
                </c:pt>
                <c:pt idx="327">
                  <c:v>0.548032403</c:v>
                </c:pt>
                <c:pt idx="328">
                  <c:v>0.548148155</c:v>
                </c:pt>
                <c:pt idx="329">
                  <c:v>0.548263907</c:v>
                </c:pt>
                <c:pt idx="330">
                  <c:v>0.5483796</c:v>
                </c:pt>
                <c:pt idx="331">
                  <c:v>0.548495352</c:v>
                </c:pt>
                <c:pt idx="332">
                  <c:v>0.548611104</c:v>
                </c:pt>
                <c:pt idx="333">
                  <c:v>0.548726857</c:v>
                </c:pt>
                <c:pt idx="334">
                  <c:v>0.548842609</c:v>
                </c:pt>
                <c:pt idx="335">
                  <c:v>0.548958361</c:v>
                </c:pt>
                <c:pt idx="336">
                  <c:v>0.549074054</c:v>
                </c:pt>
                <c:pt idx="337">
                  <c:v>0.549189806</c:v>
                </c:pt>
                <c:pt idx="338">
                  <c:v>0.549305558</c:v>
                </c:pt>
                <c:pt idx="339">
                  <c:v>0.54942131</c:v>
                </c:pt>
                <c:pt idx="340">
                  <c:v>0.549537063</c:v>
                </c:pt>
                <c:pt idx="341">
                  <c:v>0.549652755</c:v>
                </c:pt>
                <c:pt idx="342">
                  <c:v>0.549768507</c:v>
                </c:pt>
                <c:pt idx="343">
                  <c:v>0.54988426</c:v>
                </c:pt>
                <c:pt idx="344">
                  <c:v>0.550000012</c:v>
                </c:pt>
                <c:pt idx="345">
                  <c:v>0.550115764</c:v>
                </c:pt>
                <c:pt idx="346">
                  <c:v>0.550231457</c:v>
                </c:pt>
                <c:pt idx="347">
                  <c:v>0.550347209</c:v>
                </c:pt>
                <c:pt idx="348">
                  <c:v>0.550462961</c:v>
                </c:pt>
                <c:pt idx="349">
                  <c:v>0.550578713</c:v>
                </c:pt>
                <c:pt idx="350">
                  <c:v>0.550694466</c:v>
                </c:pt>
                <c:pt idx="351">
                  <c:v>0.550810158</c:v>
                </c:pt>
                <c:pt idx="352">
                  <c:v>0.55092591</c:v>
                </c:pt>
                <c:pt idx="353">
                  <c:v>0.551041663</c:v>
                </c:pt>
                <c:pt idx="354">
                  <c:v>0.551157415</c:v>
                </c:pt>
                <c:pt idx="355">
                  <c:v>0.551273167</c:v>
                </c:pt>
                <c:pt idx="356">
                  <c:v>0.55138886</c:v>
                </c:pt>
                <c:pt idx="357">
                  <c:v>0.551504612</c:v>
                </c:pt>
                <c:pt idx="358">
                  <c:v>0.551620364</c:v>
                </c:pt>
                <c:pt idx="359">
                  <c:v>0.551736116</c:v>
                </c:pt>
                <c:pt idx="360">
                  <c:v>0.551851869</c:v>
                </c:pt>
                <c:pt idx="361">
                  <c:v>0.551967621</c:v>
                </c:pt>
                <c:pt idx="362">
                  <c:v>0.552083313</c:v>
                </c:pt>
                <c:pt idx="363">
                  <c:v>0.552199066</c:v>
                </c:pt>
                <c:pt idx="364">
                  <c:v>0.552314818</c:v>
                </c:pt>
                <c:pt idx="365">
                  <c:v>0.55243057</c:v>
                </c:pt>
                <c:pt idx="366">
                  <c:v>0.552546322</c:v>
                </c:pt>
                <c:pt idx="367">
                  <c:v>0.552662015</c:v>
                </c:pt>
                <c:pt idx="368">
                  <c:v>0.552777767</c:v>
                </c:pt>
                <c:pt idx="369">
                  <c:v>0.552893519</c:v>
                </c:pt>
                <c:pt idx="370">
                  <c:v>0.553009272</c:v>
                </c:pt>
                <c:pt idx="371">
                  <c:v>0.553125024</c:v>
                </c:pt>
                <c:pt idx="372">
                  <c:v>0.553240716</c:v>
                </c:pt>
                <c:pt idx="373">
                  <c:v>0.553356469</c:v>
                </c:pt>
                <c:pt idx="374">
                  <c:v>0.553472221</c:v>
                </c:pt>
                <c:pt idx="375">
                  <c:v>0.553587973</c:v>
                </c:pt>
                <c:pt idx="376">
                  <c:v>0.553703725</c:v>
                </c:pt>
                <c:pt idx="377">
                  <c:v>0.553819418</c:v>
                </c:pt>
                <c:pt idx="378">
                  <c:v>0.55393517</c:v>
                </c:pt>
                <c:pt idx="379">
                  <c:v>0.554050922</c:v>
                </c:pt>
                <c:pt idx="380">
                  <c:v>0.554166675</c:v>
                </c:pt>
                <c:pt idx="381">
                  <c:v>0.554282427</c:v>
                </c:pt>
                <c:pt idx="382">
                  <c:v>0.554398119</c:v>
                </c:pt>
                <c:pt idx="383">
                  <c:v>0.554513872</c:v>
                </c:pt>
                <c:pt idx="384">
                  <c:v>0.554629624</c:v>
                </c:pt>
                <c:pt idx="385">
                  <c:v>0.554745376</c:v>
                </c:pt>
                <c:pt idx="386">
                  <c:v>0.554861128</c:v>
                </c:pt>
                <c:pt idx="387">
                  <c:v>0.554976881</c:v>
                </c:pt>
                <c:pt idx="388">
                  <c:v>0.555092573</c:v>
                </c:pt>
                <c:pt idx="389">
                  <c:v>0.555208325</c:v>
                </c:pt>
                <c:pt idx="390">
                  <c:v>0.555324078</c:v>
                </c:pt>
                <c:pt idx="391">
                  <c:v>0.55543983</c:v>
                </c:pt>
                <c:pt idx="392">
                  <c:v>0.555555582</c:v>
                </c:pt>
                <c:pt idx="393">
                  <c:v>0.555671275</c:v>
                </c:pt>
                <c:pt idx="394">
                  <c:v>0.555787027</c:v>
                </c:pt>
                <c:pt idx="395">
                  <c:v>0.555902779</c:v>
                </c:pt>
                <c:pt idx="396">
                  <c:v>0.556018531</c:v>
                </c:pt>
                <c:pt idx="397">
                  <c:v>0.556134284</c:v>
                </c:pt>
                <c:pt idx="398">
                  <c:v>0.556249976</c:v>
                </c:pt>
                <c:pt idx="399">
                  <c:v>0.556365728</c:v>
                </c:pt>
                <c:pt idx="400">
                  <c:v>0.556481481</c:v>
                </c:pt>
                <c:pt idx="401">
                  <c:v>0.556597233</c:v>
                </c:pt>
                <c:pt idx="402">
                  <c:v>0.556712985</c:v>
                </c:pt>
                <c:pt idx="403">
                  <c:v>0.556828678</c:v>
                </c:pt>
                <c:pt idx="404">
                  <c:v>0.55694443</c:v>
                </c:pt>
                <c:pt idx="405">
                  <c:v>0.557060182</c:v>
                </c:pt>
                <c:pt idx="406">
                  <c:v>0.557175934</c:v>
                </c:pt>
                <c:pt idx="407">
                  <c:v>0.557291687</c:v>
                </c:pt>
                <c:pt idx="408">
                  <c:v>0.557407379</c:v>
                </c:pt>
                <c:pt idx="409">
                  <c:v>0.557523131</c:v>
                </c:pt>
                <c:pt idx="410">
                  <c:v>0.557638884</c:v>
                </c:pt>
                <c:pt idx="411">
                  <c:v>0.557754636</c:v>
                </c:pt>
                <c:pt idx="412">
                  <c:v>0.557870388</c:v>
                </c:pt>
                <c:pt idx="413">
                  <c:v>0.55798614</c:v>
                </c:pt>
                <c:pt idx="414">
                  <c:v>0.558101833</c:v>
                </c:pt>
                <c:pt idx="415">
                  <c:v>0.558217585</c:v>
                </c:pt>
                <c:pt idx="416">
                  <c:v>0.558333337</c:v>
                </c:pt>
                <c:pt idx="417">
                  <c:v>0.55844909</c:v>
                </c:pt>
                <c:pt idx="418">
                  <c:v>0.558564842</c:v>
                </c:pt>
                <c:pt idx="419">
                  <c:v>0.558680534</c:v>
                </c:pt>
                <c:pt idx="420">
                  <c:v>0.558796287</c:v>
                </c:pt>
                <c:pt idx="421">
                  <c:v>0.558912039</c:v>
                </c:pt>
                <c:pt idx="422">
                  <c:v>0.559027791</c:v>
                </c:pt>
                <c:pt idx="423">
                  <c:v>0.559143543</c:v>
                </c:pt>
                <c:pt idx="424">
                  <c:v>0.559259236</c:v>
                </c:pt>
                <c:pt idx="425">
                  <c:v>0.559374988</c:v>
                </c:pt>
                <c:pt idx="426">
                  <c:v>0.55949074</c:v>
                </c:pt>
                <c:pt idx="427">
                  <c:v>0.559606493</c:v>
                </c:pt>
                <c:pt idx="428">
                  <c:v>0.559722245</c:v>
                </c:pt>
                <c:pt idx="429">
                  <c:v>0.559837937</c:v>
                </c:pt>
                <c:pt idx="430">
                  <c:v>0.55995369</c:v>
                </c:pt>
                <c:pt idx="431">
                  <c:v>0.560069442</c:v>
                </c:pt>
                <c:pt idx="432">
                  <c:v>0.560185194</c:v>
                </c:pt>
                <c:pt idx="433">
                  <c:v>0.560300946</c:v>
                </c:pt>
                <c:pt idx="434">
                  <c:v>0.560416639</c:v>
                </c:pt>
                <c:pt idx="435">
                  <c:v>0.560532391</c:v>
                </c:pt>
                <c:pt idx="436">
                  <c:v>0.560648143</c:v>
                </c:pt>
                <c:pt idx="437">
                  <c:v>0.560763896</c:v>
                </c:pt>
                <c:pt idx="438">
                  <c:v>0.560879648</c:v>
                </c:pt>
                <c:pt idx="439">
                  <c:v>0.5609954</c:v>
                </c:pt>
                <c:pt idx="440">
                  <c:v>0.561111093</c:v>
                </c:pt>
                <c:pt idx="441">
                  <c:v>0.561226845</c:v>
                </c:pt>
                <c:pt idx="442">
                  <c:v>0.561342597</c:v>
                </c:pt>
                <c:pt idx="443">
                  <c:v>0.561458349</c:v>
                </c:pt>
                <c:pt idx="444">
                  <c:v>0.561574101</c:v>
                </c:pt>
                <c:pt idx="445">
                  <c:v>0.561689794</c:v>
                </c:pt>
                <c:pt idx="446">
                  <c:v>0.561805546</c:v>
                </c:pt>
                <c:pt idx="447">
                  <c:v>0.561921299</c:v>
                </c:pt>
                <c:pt idx="448">
                  <c:v>0.562037051</c:v>
                </c:pt>
                <c:pt idx="449">
                  <c:v>0.562152803</c:v>
                </c:pt>
                <c:pt idx="450">
                  <c:v>0.562268496</c:v>
                </c:pt>
                <c:pt idx="451">
                  <c:v>0.562384248</c:v>
                </c:pt>
                <c:pt idx="452">
                  <c:v>0.5625</c:v>
                </c:pt>
                <c:pt idx="453">
                  <c:v>0.562615752</c:v>
                </c:pt>
                <c:pt idx="454">
                  <c:v>0.562731504</c:v>
                </c:pt>
                <c:pt idx="455">
                  <c:v>0.562847197</c:v>
                </c:pt>
                <c:pt idx="456">
                  <c:v>0.562962949</c:v>
                </c:pt>
                <c:pt idx="457">
                  <c:v>0.563078701</c:v>
                </c:pt>
                <c:pt idx="458">
                  <c:v>0.563194454</c:v>
                </c:pt>
                <c:pt idx="459">
                  <c:v>0.563310206</c:v>
                </c:pt>
                <c:pt idx="460">
                  <c:v>0.563425899</c:v>
                </c:pt>
                <c:pt idx="461">
                  <c:v>0.563541651</c:v>
                </c:pt>
                <c:pt idx="462">
                  <c:v>0.563657403</c:v>
                </c:pt>
                <c:pt idx="463">
                  <c:v>0.563773155</c:v>
                </c:pt>
                <c:pt idx="464">
                  <c:v>0.563888907</c:v>
                </c:pt>
                <c:pt idx="465">
                  <c:v>0.5640046</c:v>
                </c:pt>
                <c:pt idx="466">
                  <c:v>0.564120352</c:v>
                </c:pt>
                <c:pt idx="467">
                  <c:v>0.564236104</c:v>
                </c:pt>
                <c:pt idx="468">
                  <c:v>0.564351857</c:v>
                </c:pt>
                <c:pt idx="469">
                  <c:v>0.564467609</c:v>
                </c:pt>
                <c:pt idx="470">
                  <c:v>0.564583361</c:v>
                </c:pt>
                <c:pt idx="471">
                  <c:v>0.564699054</c:v>
                </c:pt>
                <c:pt idx="472">
                  <c:v>0.564814806</c:v>
                </c:pt>
                <c:pt idx="473">
                  <c:v>0.564930558</c:v>
                </c:pt>
                <c:pt idx="474">
                  <c:v>0.56504631</c:v>
                </c:pt>
                <c:pt idx="475">
                  <c:v>0.565162063</c:v>
                </c:pt>
                <c:pt idx="476">
                  <c:v>0.565277755</c:v>
                </c:pt>
                <c:pt idx="477">
                  <c:v>0.565393507</c:v>
                </c:pt>
                <c:pt idx="478">
                  <c:v>0.56550926</c:v>
                </c:pt>
                <c:pt idx="479">
                  <c:v>0.565625012</c:v>
                </c:pt>
                <c:pt idx="480">
                  <c:v>0.565740764</c:v>
                </c:pt>
                <c:pt idx="481">
                  <c:v>0.565856457</c:v>
                </c:pt>
                <c:pt idx="482">
                  <c:v>0.565972209</c:v>
                </c:pt>
                <c:pt idx="483">
                  <c:v>0.566087961</c:v>
                </c:pt>
                <c:pt idx="484">
                  <c:v>0.566203713</c:v>
                </c:pt>
                <c:pt idx="485">
                  <c:v>0.566319466</c:v>
                </c:pt>
                <c:pt idx="486">
                  <c:v>0.566435158</c:v>
                </c:pt>
                <c:pt idx="487">
                  <c:v>0.56655091</c:v>
                </c:pt>
                <c:pt idx="488">
                  <c:v>0.566666663</c:v>
                </c:pt>
                <c:pt idx="489">
                  <c:v>0.566782415</c:v>
                </c:pt>
                <c:pt idx="490">
                  <c:v>0.566898167</c:v>
                </c:pt>
                <c:pt idx="491">
                  <c:v>0.56701386</c:v>
                </c:pt>
                <c:pt idx="492">
                  <c:v>0.567129612</c:v>
                </c:pt>
                <c:pt idx="493">
                  <c:v>0.567245364</c:v>
                </c:pt>
                <c:pt idx="494">
                  <c:v>0.567361116</c:v>
                </c:pt>
                <c:pt idx="495">
                  <c:v>0.567476869</c:v>
                </c:pt>
                <c:pt idx="496">
                  <c:v>0.567592621</c:v>
                </c:pt>
                <c:pt idx="497">
                  <c:v>0.567708313</c:v>
                </c:pt>
                <c:pt idx="498">
                  <c:v>0.567824066</c:v>
                </c:pt>
                <c:pt idx="499">
                  <c:v>0.567939818</c:v>
                </c:pt>
                <c:pt idx="500">
                  <c:v>0.56805557</c:v>
                </c:pt>
                <c:pt idx="501">
                  <c:v>0.568171322</c:v>
                </c:pt>
                <c:pt idx="502">
                  <c:v>0.568287015</c:v>
                </c:pt>
                <c:pt idx="503">
                  <c:v>0.568402767</c:v>
                </c:pt>
                <c:pt idx="504">
                  <c:v>0.568518519</c:v>
                </c:pt>
                <c:pt idx="505">
                  <c:v>0.568634272</c:v>
                </c:pt>
                <c:pt idx="506">
                  <c:v>0.568750024</c:v>
                </c:pt>
                <c:pt idx="507">
                  <c:v>0.568865716</c:v>
                </c:pt>
                <c:pt idx="508">
                  <c:v>0.568981469</c:v>
                </c:pt>
                <c:pt idx="509">
                  <c:v>0.569097221</c:v>
                </c:pt>
                <c:pt idx="510">
                  <c:v>0.569212973</c:v>
                </c:pt>
                <c:pt idx="511">
                  <c:v>0.569328725</c:v>
                </c:pt>
                <c:pt idx="512">
                  <c:v>0.569444418</c:v>
                </c:pt>
                <c:pt idx="513">
                  <c:v>0.56956017</c:v>
                </c:pt>
                <c:pt idx="514">
                  <c:v>0.569675922</c:v>
                </c:pt>
                <c:pt idx="515">
                  <c:v>0.569791675</c:v>
                </c:pt>
                <c:pt idx="516">
                  <c:v>0.569907427</c:v>
                </c:pt>
                <c:pt idx="517">
                  <c:v>0.570023119</c:v>
                </c:pt>
                <c:pt idx="518">
                  <c:v>0.570138872</c:v>
                </c:pt>
                <c:pt idx="519">
                  <c:v>0.570254624</c:v>
                </c:pt>
                <c:pt idx="520">
                  <c:v>0.570370376</c:v>
                </c:pt>
                <c:pt idx="521">
                  <c:v>0.570486128</c:v>
                </c:pt>
                <c:pt idx="522">
                  <c:v>0.570601881</c:v>
                </c:pt>
                <c:pt idx="523">
                  <c:v>0.570717573</c:v>
                </c:pt>
                <c:pt idx="524">
                  <c:v>0.570833325</c:v>
                </c:pt>
                <c:pt idx="525">
                  <c:v>0.570949078</c:v>
                </c:pt>
                <c:pt idx="526">
                  <c:v>0.57106483</c:v>
                </c:pt>
                <c:pt idx="527">
                  <c:v>0.571180582</c:v>
                </c:pt>
                <c:pt idx="528">
                  <c:v>0.571296275</c:v>
                </c:pt>
                <c:pt idx="529">
                  <c:v>0.571412027</c:v>
                </c:pt>
                <c:pt idx="530">
                  <c:v>0.571527779</c:v>
                </c:pt>
                <c:pt idx="531">
                  <c:v>0.571643531</c:v>
                </c:pt>
                <c:pt idx="532">
                  <c:v>0.571759284</c:v>
                </c:pt>
                <c:pt idx="533">
                  <c:v>0.571874976</c:v>
                </c:pt>
                <c:pt idx="534">
                  <c:v>0.571990728</c:v>
                </c:pt>
                <c:pt idx="535">
                  <c:v>0.572106481</c:v>
                </c:pt>
                <c:pt idx="536">
                  <c:v>0.572222233</c:v>
                </c:pt>
                <c:pt idx="537">
                  <c:v>0.572337985</c:v>
                </c:pt>
                <c:pt idx="538">
                  <c:v>0.572453678</c:v>
                </c:pt>
                <c:pt idx="539">
                  <c:v>0.57256943</c:v>
                </c:pt>
                <c:pt idx="540">
                  <c:v>0.572685182</c:v>
                </c:pt>
                <c:pt idx="541">
                  <c:v>0.572800934</c:v>
                </c:pt>
                <c:pt idx="542">
                  <c:v>0.572916687</c:v>
                </c:pt>
                <c:pt idx="543">
                  <c:v>0.573032379</c:v>
                </c:pt>
                <c:pt idx="544">
                  <c:v>0.573148131</c:v>
                </c:pt>
                <c:pt idx="545">
                  <c:v>0.573263884</c:v>
                </c:pt>
                <c:pt idx="546">
                  <c:v>0.573379636</c:v>
                </c:pt>
                <c:pt idx="547">
                  <c:v>0.573495388</c:v>
                </c:pt>
                <c:pt idx="548">
                  <c:v>0.57361114</c:v>
                </c:pt>
                <c:pt idx="549">
                  <c:v>0.573726833</c:v>
                </c:pt>
                <c:pt idx="550">
                  <c:v>0.573842585</c:v>
                </c:pt>
                <c:pt idx="551">
                  <c:v>0.573958337</c:v>
                </c:pt>
                <c:pt idx="552">
                  <c:v>0.57407409</c:v>
                </c:pt>
                <c:pt idx="553">
                  <c:v>0.574189842</c:v>
                </c:pt>
                <c:pt idx="554">
                  <c:v>0.574305534</c:v>
                </c:pt>
                <c:pt idx="555">
                  <c:v>0.574421287</c:v>
                </c:pt>
                <c:pt idx="556">
                  <c:v>0.574537039</c:v>
                </c:pt>
                <c:pt idx="557">
                  <c:v>0.574652791</c:v>
                </c:pt>
                <c:pt idx="558">
                  <c:v>0.574768543</c:v>
                </c:pt>
                <c:pt idx="559">
                  <c:v>0.574884236</c:v>
                </c:pt>
                <c:pt idx="560">
                  <c:v>0.574999988</c:v>
                </c:pt>
                <c:pt idx="561">
                  <c:v>0.57511574</c:v>
                </c:pt>
                <c:pt idx="562">
                  <c:v>0.575231493</c:v>
                </c:pt>
                <c:pt idx="563">
                  <c:v>0.575347245</c:v>
                </c:pt>
                <c:pt idx="564">
                  <c:v>0.575462937</c:v>
                </c:pt>
                <c:pt idx="565">
                  <c:v>0.57557869</c:v>
                </c:pt>
                <c:pt idx="566">
                  <c:v>0.575694442</c:v>
                </c:pt>
                <c:pt idx="567">
                  <c:v>0.575810194</c:v>
                </c:pt>
                <c:pt idx="568">
                  <c:v>0.575925946</c:v>
                </c:pt>
                <c:pt idx="569">
                  <c:v>0.576041639</c:v>
                </c:pt>
                <c:pt idx="570">
                  <c:v>0.576157391</c:v>
                </c:pt>
                <c:pt idx="571">
                  <c:v>0.576273143</c:v>
                </c:pt>
                <c:pt idx="572">
                  <c:v>0.576388896</c:v>
                </c:pt>
                <c:pt idx="573">
                  <c:v>0.576504648</c:v>
                </c:pt>
                <c:pt idx="574">
                  <c:v>0.5766204</c:v>
                </c:pt>
                <c:pt idx="575">
                  <c:v>0.576736093</c:v>
                </c:pt>
                <c:pt idx="576">
                  <c:v>0.576851845</c:v>
                </c:pt>
                <c:pt idx="577">
                  <c:v>0.576967597</c:v>
                </c:pt>
                <c:pt idx="578">
                  <c:v>0.577083349</c:v>
                </c:pt>
                <c:pt idx="579">
                  <c:v>0.577199101</c:v>
                </c:pt>
                <c:pt idx="580">
                  <c:v>0.577314794</c:v>
                </c:pt>
                <c:pt idx="581">
                  <c:v>0.577430546</c:v>
                </c:pt>
                <c:pt idx="582">
                  <c:v>0.577546299</c:v>
                </c:pt>
                <c:pt idx="583">
                  <c:v>0.577662051</c:v>
                </c:pt>
                <c:pt idx="584">
                  <c:v>0.577777803</c:v>
                </c:pt>
                <c:pt idx="585">
                  <c:v>0.577893496</c:v>
                </c:pt>
                <c:pt idx="586">
                  <c:v>0.578009248</c:v>
                </c:pt>
                <c:pt idx="587">
                  <c:v>0.578125</c:v>
                </c:pt>
                <c:pt idx="588">
                  <c:v>0.578240752</c:v>
                </c:pt>
                <c:pt idx="589">
                  <c:v>0.578356504</c:v>
                </c:pt>
                <c:pt idx="590">
                  <c:v>0.578472197</c:v>
                </c:pt>
                <c:pt idx="591">
                  <c:v>0.578587949</c:v>
                </c:pt>
                <c:pt idx="592">
                  <c:v>0.578703701</c:v>
                </c:pt>
                <c:pt idx="593">
                  <c:v>0.578819454</c:v>
                </c:pt>
                <c:pt idx="594">
                  <c:v>0.578935206</c:v>
                </c:pt>
                <c:pt idx="595">
                  <c:v>0.579050899</c:v>
                </c:pt>
                <c:pt idx="596">
                  <c:v>0.579166651</c:v>
                </c:pt>
                <c:pt idx="597">
                  <c:v>0.579282403</c:v>
                </c:pt>
                <c:pt idx="598">
                  <c:v>0.579398155</c:v>
                </c:pt>
                <c:pt idx="599">
                  <c:v>0.579513907</c:v>
                </c:pt>
                <c:pt idx="600">
                  <c:v>0.5796296</c:v>
                </c:pt>
                <c:pt idx="601">
                  <c:v>0.579745352</c:v>
                </c:pt>
                <c:pt idx="602">
                  <c:v>0.579861104</c:v>
                </c:pt>
                <c:pt idx="603">
                  <c:v>0.579976857</c:v>
                </c:pt>
                <c:pt idx="604">
                  <c:v>0.580092609</c:v>
                </c:pt>
                <c:pt idx="605">
                  <c:v>0.580208361</c:v>
                </c:pt>
                <c:pt idx="606">
                  <c:v>0.580324054</c:v>
                </c:pt>
                <c:pt idx="607">
                  <c:v>0.580439806</c:v>
                </c:pt>
                <c:pt idx="608">
                  <c:v>0.580555558</c:v>
                </c:pt>
                <c:pt idx="609">
                  <c:v>0.58067131</c:v>
                </c:pt>
                <c:pt idx="610">
                  <c:v>0.580787063</c:v>
                </c:pt>
                <c:pt idx="611">
                  <c:v>0.580902755</c:v>
                </c:pt>
                <c:pt idx="612">
                  <c:v>0.581018507</c:v>
                </c:pt>
                <c:pt idx="613">
                  <c:v>0.58113426</c:v>
                </c:pt>
                <c:pt idx="614">
                  <c:v>0.581250012</c:v>
                </c:pt>
                <c:pt idx="615">
                  <c:v>0.581365764</c:v>
                </c:pt>
                <c:pt idx="616">
                  <c:v>0.581481457</c:v>
                </c:pt>
                <c:pt idx="617">
                  <c:v>0.581597209</c:v>
                </c:pt>
                <c:pt idx="618">
                  <c:v>0.581712961</c:v>
                </c:pt>
                <c:pt idx="619">
                  <c:v>0.581828713</c:v>
                </c:pt>
                <c:pt idx="620">
                  <c:v>0.581944466</c:v>
                </c:pt>
                <c:pt idx="621">
                  <c:v>0.582060158</c:v>
                </c:pt>
                <c:pt idx="622">
                  <c:v>0.58217591</c:v>
                </c:pt>
                <c:pt idx="623">
                  <c:v>0.582291663</c:v>
                </c:pt>
                <c:pt idx="624">
                  <c:v>0.582407415</c:v>
                </c:pt>
                <c:pt idx="625">
                  <c:v>0.582523167</c:v>
                </c:pt>
                <c:pt idx="626">
                  <c:v>0.58263886</c:v>
                </c:pt>
                <c:pt idx="627">
                  <c:v>0.582754612</c:v>
                </c:pt>
                <c:pt idx="628">
                  <c:v>0.582870364</c:v>
                </c:pt>
                <c:pt idx="629">
                  <c:v>0.582986116</c:v>
                </c:pt>
                <c:pt idx="630">
                  <c:v>0.583101869</c:v>
                </c:pt>
                <c:pt idx="631">
                  <c:v>0.583217621</c:v>
                </c:pt>
                <c:pt idx="632">
                  <c:v>0.583333313</c:v>
                </c:pt>
                <c:pt idx="633">
                  <c:v>0.583449066</c:v>
                </c:pt>
                <c:pt idx="634">
                  <c:v>0.583564818</c:v>
                </c:pt>
                <c:pt idx="635">
                  <c:v>0.58368057</c:v>
                </c:pt>
                <c:pt idx="636">
                  <c:v>0.583796322</c:v>
                </c:pt>
                <c:pt idx="637">
                  <c:v>0.583912015</c:v>
                </c:pt>
                <c:pt idx="638">
                  <c:v>0.584027767</c:v>
                </c:pt>
                <c:pt idx="639">
                  <c:v>0.584143519</c:v>
                </c:pt>
                <c:pt idx="640">
                  <c:v>0.584259272</c:v>
                </c:pt>
                <c:pt idx="641">
                  <c:v>0.584375024</c:v>
                </c:pt>
                <c:pt idx="642">
                  <c:v>0.584490716</c:v>
                </c:pt>
                <c:pt idx="643">
                  <c:v>0.584606469</c:v>
                </c:pt>
                <c:pt idx="644">
                  <c:v>0.584722221</c:v>
                </c:pt>
                <c:pt idx="645">
                  <c:v>0.584837973</c:v>
                </c:pt>
                <c:pt idx="646">
                  <c:v>0.584953725</c:v>
                </c:pt>
                <c:pt idx="647">
                  <c:v>0.585069418</c:v>
                </c:pt>
                <c:pt idx="648">
                  <c:v>0.58518517</c:v>
                </c:pt>
                <c:pt idx="649">
                  <c:v>0.585300922</c:v>
                </c:pt>
                <c:pt idx="650">
                  <c:v>0.585416675</c:v>
                </c:pt>
                <c:pt idx="651">
                  <c:v>0.585532427</c:v>
                </c:pt>
                <c:pt idx="652">
                  <c:v>0.585648119</c:v>
                </c:pt>
                <c:pt idx="653">
                  <c:v>0.585763872</c:v>
                </c:pt>
                <c:pt idx="654">
                  <c:v>0.585879624</c:v>
                </c:pt>
                <c:pt idx="655">
                  <c:v>0.585995376</c:v>
                </c:pt>
                <c:pt idx="656">
                  <c:v>0.586111128</c:v>
                </c:pt>
                <c:pt idx="657">
                  <c:v>0.586226881</c:v>
                </c:pt>
                <c:pt idx="658">
                  <c:v>0.586342573</c:v>
                </c:pt>
                <c:pt idx="659">
                  <c:v>0.586458325</c:v>
                </c:pt>
                <c:pt idx="660">
                  <c:v>0.586574078</c:v>
                </c:pt>
                <c:pt idx="661">
                  <c:v>0.58668983</c:v>
                </c:pt>
                <c:pt idx="662">
                  <c:v>0.586805582</c:v>
                </c:pt>
                <c:pt idx="663">
                  <c:v>0.586921275</c:v>
                </c:pt>
                <c:pt idx="664">
                  <c:v>0.587037027</c:v>
                </c:pt>
                <c:pt idx="665">
                  <c:v>0.587152779</c:v>
                </c:pt>
                <c:pt idx="666">
                  <c:v>0.587268531</c:v>
                </c:pt>
                <c:pt idx="667">
                  <c:v>0.587384284</c:v>
                </c:pt>
                <c:pt idx="668">
                  <c:v>0.587499976</c:v>
                </c:pt>
                <c:pt idx="669">
                  <c:v>0.587615728</c:v>
                </c:pt>
                <c:pt idx="670">
                  <c:v>0.587731481</c:v>
                </c:pt>
                <c:pt idx="671">
                  <c:v>0.587847233</c:v>
                </c:pt>
                <c:pt idx="672">
                  <c:v>0.587962985</c:v>
                </c:pt>
                <c:pt idx="673">
                  <c:v>0.588078678</c:v>
                </c:pt>
                <c:pt idx="674">
                  <c:v>0.58819443</c:v>
                </c:pt>
                <c:pt idx="675">
                  <c:v>0.588310182</c:v>
                </c:pt>
                <c:pt idx="676">
                  <c:v>0.588425934</c:v>
                </c:pt>
                <c:pt idx="677">
                  <c:v>0.588541687</c:v>
                </c:pt>
                <c:pt idx="678">
                  <c:v>0.588657379</c:v>
                </c:pt>
                <c:pt idx="679">
                  <c:v>0.588773131</c:v>
                </c:pt>
                <c:pt idx="680">
                  <c:v>0.588888884</c:v>
                </c:pt>
                <c:pt idx="681">
                  <c:v>0.589004636</c:v>
                </c:pt>
                <c:pt idx="682">
                  <c:v>0.589120388</c:v>
                </c:pt>
                <c:pt idx="683">
                  <c:v>0.58923614</c:v>
                </c:pt>
                <c:pt idx="684">
                  <c:v>0.589351833</c:v>
                </c:pt>
                <c:pt idx="685">
                  <c:v>0.589467585</c:v>
                </c:pt>
                <c:pt idx="686">
                  <c:v>0.589583337</c:v>
                </c:pt>
                <c:pt idx="687">
                  <c:v>0.58969909</c:v>
                </c:pt>
                <c:pt idx="688">
                  <c:v>0.589814842</c:v>
                </c:pt>
                <c:pt idx="689">
                  <c:v>0.589930534</c:v>
                </c:pt>
                <c:pt idx="690">
                  <c:v>0.590046287</c:v>
                </c:pt>
                <c:pt idx="691">
                  <c:v>0.590162039</c:v>
                </c:pt>
                <c:pt idx="692">
                  <c:v>0.590277791</c:v>
                </c:pt>
                <c:pt idx="693">
                  <c:v>0.590393543</c:v>
                </c:pt>
                <c:pt idx="694">
                  <c:v>0.590509236</c:v>
                </c:pt>
                <c:pt idx="695">
                  <c:v>0.590624988</c:v>
                </c:pt>
                <c:pt idx="696">
                  <c:v>0.59074074</c:v>
                </c:pt>
                <c:pt idx="697">
                  <c:v>0.590856493</c:v>
                </c:pt>
                <c:pt idx="698">
                  <c:v>0.590972245</c:v>
                </c:pt>
                <c:pt idx="699">
                  <c:v>0.591087937</c:v>
                </c:pt>
                <c:pt idx="700">
                  <c:v>0.59120369</c:v>
                </c:pt>
                <c:pt idx="701">
                  <c:v>0.591319442</c:v>
                </c:pt>
                <c:pt idx="702">
                  <c:v>0.591435194</c:v>
                </c:pt>
                <c:pt idx="703">
                  <c:v>0.591550946</c:v>
                </c:pt>
                <c:pt idx="704">
                  <c:v>0.591666639</c:v>
                </c:pt>
                <c:pt idx="705">
                  <c:v>0.591782391</c:v>
                </c:pt>
                <c:pt idx="706">
                  <c:v>0.591898143</c:v>
                </c:pt>
                <c:pt idx="707">
                  <c:v>0.592013896</c:v>
                </c:pt>
                <c:pt idx="708">
                  <c:v>0.592129648</c:v>
                </c:pt>
                <c:pt idx="709">
                  <c:v>0.5922454</c:v>
                </c:pt>
                <c:pt idx="710">
                  <c:v>0.592361093</c:v>
                </c:pt>
                <c:pt idx="711">
                  <c:v>0.592476845</c:v>
                </c:pt>
                <c:pt idx="712">
                  <c:v>0.592592597</c:v>
                </c:pt>
                <c:pt idx="713">
                  <c:v>0.592708349</c:v>
                </c:pt>
                <c:pt idx="714">
                  <c:v>0.592824101</c:v>
                </c:pt>
                <c:pt idx="715">
                  <c:v>0.592939794</c:v>
                </c:pt>
                <c:pt idx="716">
                  <c:v>0.593055546</c:v>
                </c:pt>
                <c:pt idx="717">
                  <c:v>0.593171299</c:v>
                </c:pt>
                <c:pt idx="718">
                  <c:v>0.593287051</c:v>
                </c:pt>
                <c:pt idx="719">
                  <c:v>0.593402803</c:v>
                </c:pt>
                <c:pt idx="720">
                  <c:v>0.593518496</c:v>
                </c:pt>
                <c:pt idx="721">
                  <c:v>0.593634248</c:v>
                </c:pt>
                <c:pt idx="722">
                  <c:v>0.59375</c:v>
                </c:pt>
                <c:pt idx="723">
                  <c:v>0.593865752</c:v>
                </c:pt>
                <c:pt idx="724">
                  <c:v>0.593981504</c:v>
                </c:pt>
                <c:pt idx="725">
                  <c:v>0.594097197</c:v>
                </c:pt>
                <c:pt idx="726">
                  <c:v>0.594212949</c:v>
                </c:pt>
                <c:pt idx="727">
                  <c:v>0.594328701</c:v>
                </c:pt>
                <c:pt idx="728">
                  <c:v>0.594444454</c:v>
                </c:pt>
                <c:pt idx="729">
                  <c:v>0.594560206</c:v>
                </c:pt>
                <c:pt idx="730">
                  <c:v>0.594675899</c:v>
                </c:pt>
                <c:pt idx="731">
                  <c:v>0.594791651</c:v>
                </c:pt>
                <c:pt idx="732">
                  <c:v>0.594907403</c:v>
                </c:pt>
                <c:pt idx="733">
                  <c:v>0.595023155</c:v>
                </c:pt>
                <c:pt idx="734">
                  <c:v>0.595138907</c:v>
                </c:pt>
                <c:pt idx="735">
                  <c:v>0.5952546</c:v>
                </c:pt>
                <c:pt idx="736">
                  <c:v>0.595370352</c:v>
                </c:pt>
                <c:pt idx="737">
                  <c:v>0.595486104</c:v>
                </c:pt>
                <c:pt idx="738">
                  <c:v>0.595601857</c:v>
                </c:pt>
                <c:pt idx="739">
                  <c:v>0.595717609</c:v>
                </c:pt>
                <c:pt idx="740">
                  <c:v>0.595833361</c:v>
                </c:pt>
                <c:pt idx="741">
                  <c:v>0.595949054</c:v>
                </c:pt>
                <c:pt idx="742">
                  <c:v>0.596064806</c:v>
                </c:pt>
                <c:pt idx="743">
                  <c:v>0.596180558</c:v>
                </c:pt>
                <c:pt idx="744">
                  <c:v>0.59629631</c:v>
                </c:pt>
                <c:pt idx="745">
                  <c:v>0.596412063</c:v>
                </c:pt>
                <c:pt idx="746">
                  <c:v>0.596527755</c:v>
                </c:pt>
                <c:pt idx="747">
                  <c:v>0.596643507</c:v>
                </c:pt>
                <c:pt idx="748">
                  <c:v>0.59675926</c:v>
                </c:pt>
                <c:pt idx="749">
                  <c:v>0.596875012</c:v>
                </c:pt>
                <c:pt idx="750">
                  <c:v>0.596990764</c:v>
                </c:pt>
                <c:pt idx="751">
                  <c:v>0.5971064814814815</c:v>
                </c:pt>
                <c:pt idx="752">
                  <c:v>0.597222209</c:v>
                </c:pt>
                <c:pt idx="753">
                  <c:v>0.597337961</c:v>
                </c:pt>
                <c:pt idx="754">
                  <c:v>0.597453713</c:v>
                </c:pt>
                <c:pt idx="755">
                  <c:v>0.597569466</c:v>
                </c:pt>
                <c:pt idx="756">
                  <c:v>0.597685158</c:v>
                </c:pt>
                <c:pt idx="757">
                  <c:v>0.59780091</c:v>
                </c:pt>
                <c:pt idx="758">
                  <c:v>0.597916663</c:v>
                </c:pt>
                <c:pt idx="759">
                  <c:v>0.598032415</c:v>
                </c:pt>
                <c:pt idx="760">
                  <c:v>0.598148167</c:v>
                </c:pt>
                <c:pt idx="761">
                  <c:v>0.59826386</c:v>
                </c:pt>
                <c:pt idx="762">
                  <c:v>0.598379612</c:v>
                </c:pt>
                <c:pt idx="763">
                  <c:v>0.598495364</c:v>
                </c:pt>
                <c:pt idx="764">
                  <c:v>0.598611116</c:v>
                </c:pt>
                <c:pt idx="765">
                  <c:v>0.598726869</c:v>
                </c:pt>
                <c:pt idx="766">
                  <c:v>0.598842621</c:v>
                </c:pt>
                <c:pt idx="767">
                  <c:v>0.598958313</c:v>
                </c:pt>
                <c:pt idx="768">
                  <c:v>0.599074066</c:v>
                </c:pt>
                <c:pt idx="769">
                  <c:v>0.599189818</c:v>
                </c:pt>
                <c:pt idx="770">
                  <c:v>0.59930557</c:v>
                </c:pt>
                <c:pt idx="771">
                  <c:v>0.599421322</c:v>
                </c:pt>
                <c:pt idx="772">
                  <c:v>0.599537015</c:v>
                </c:pt>
                <c:pt idx="773">
                  <c:v>0.599652767</c:v>
                </c:pt>
                <c:pt idx="774">
                  <c:v>0.599768519</c:v>
                </c:pt>
                <c:pt idx="775">
                  <c:v>0.599884272</c:v>
                </c:pt>
                <c:pt idx="776">
                  <c:v>0.600000024</c:v>
                </c:pt>
                <c:pt idx="777">
                  <c:v>0.600115716</c:v>
                </c:pt>
                <c:pt idx="778">
                  <c:v>0.600231469</c:v>
                </c:pt>
                <c:pt idx="779">
                  <c:v>0.600347221</c:v>
                </c:pt>
                <c:pt idx="780">
                  <c:v>0.600462973</c:v>
                </c:pt>
                <c:pt idx="781">
                  <c:v>0.600578725</c:v>
                </c:pt>
                <c:pt idx="782">
                  <c:v>0.600694418</c:v>
                </c:pt>
                <c:pt idx="783">
                  <c:v>0.60081017</c:v>
                </c:pt>
                <c:pt idx="784">
                  <c:v>0.600925922</c:v>
                </c:pt>
                <c:pt idx="785">
                  <c:v>0.601041675</c:v>
                </c:pt>
                <c:pt idx="786">
                  <c:v>0.601157427</c:v>
                </c:pt>
                <c:pt idx="787">
                  <c:v>0.601273119</c:v>
                </c:pt>
                <c:pt idx="788">
                  <c:v>0.601388872</c:v>
                </c:pt>
                <c:pt idx="789">
                  <c:v>0.601504624</c:v>
                </c:pt>
                <c:pt idx="790">
                  <c:v>0.601620376</c:v>
                </c:pt>
                <c:pt idx="791">
                  <c:v>0.601736128</c:v>
                </c:pt>
                <c:pt idx="792">
                  <c:v>0.601851881</c:v>
                </c:pt>
                <c:pt idx="793">
                  <c:v>0.601967573</c:v>
                </c:pt>
                <c:pt idx="794">
                  <c:v>0.602083325</c:v>
                </c:pt>
                <c:pt idx="795">
                  <c:v>0.602199078</c:v>
                </c:pt>
                <c:pt idx="796">
                  <c:v>0.60231483</c:v>
                </c:pt>
                <c:pt idx="797">
                  <c:v>0.602430582</c:v>
                </c:pt>
                <c:pt idx="798">
                  <c:v>0.602546275</c:v>
                </c:pt>
                <c:pt idx="799">
                  <c:v>0.602662027</c:v>
                </c:pt>
                <c:pt idx="800">
                  <c:v>0.602777779</c:v>
                </c:pt>
                <c:pt idx="801">
                  <c:v>0.602893531</c:v>
                </c:pt>
                <c:pt idx="802">
                  <c:v>0.603009284</c:v>
                </c:pt>
                <c:pt idx="803">
                  <c:v>0.603124976</c:v>
                </c:pt>
                <c:pt idx="804">
                  <c:v>0.603240728</c:v>
                </c:pt>
                <c:pt idx="805">
                  <c:v>0.603356481</c:v>
                </c:pt>
                <c:pt idx="806">
                  <c:v>0.603472233</c:v>
                </c:pt>
                <c:pt idx="807">
                  <c:v>0.603587985</c:v>
                </c:pt>
                <c:pt idx="808">
                  <c:v>0.603703678</c:v>
                </c:pt>
                <c:pt idx="809">
                  <c:v>0.60381943</c:v>
                </c:pt>
                <c:pt idx="810">
                  <c:v>0.603935182</c:v>
                </c:pt>
                <c:pt idx="811">
                  <c:v>0.604050934</c:v>
                </c:pt>
                <c:pt idx="812">
                  <c:v>0.604166687</c:v>
                </c:pt>
                <c:pt idx="813">
                  <c:v>0.604282379</c:v>
                </c:pt>
                <c:pt idx="814">
                  <c:v>0.604398131</c:v>
                </c:pt>
                <c:pt idx="815">
                  <c:v>0.604513884</c:v>
                </c:pt>
                <c:pt idx="816">
                  <c:v>0.604629636</c:v>
                </c:pt>
                <c:pt idx="817">
                  <c:v>0.604745388</c:v>
                </c:pt>
                <c:pt idx="818">
                  <c:v>0.60486114</c:v>
                </c:pt>
                <c:pt idx="819">
                  <c:v>0.604976833</c:v>
                </c:pt>
                <c:pt idx="820">
                  <c:v>0.605092585</c:v>
                </c:pt>
                <c:pt idx="821">
                  <c:v>0.605208337</c:v>
                </c:pt>
                <c:pt idx="822">
                  <c:v>0.60532409</c:v>
                </c:pt>
                <c:pt idx="823">
                  <c:v>0.605439842</c:v>
                </c:pt>
                <c:pt idx="824">
                  <c:v>0.605555534</c:v>
                </c:pt>
                <c:pt idx="825">
                  <c:v>0.605671287</c:v>
                </c:pt>
                <c:pt idx="826">
                  <c:v>0.605787039</c:v>
                </c:pt>
                <c:pt idx="827">
                  <c:v>0.605902791</c:v>
                </c:pt>
                <c:pt idx="828">
                  <c:v>0.606018543</c:v>
                </c:pt>
                <c:pt idx="829">
                  <c:v>0.606134236</c:v>
                </c:pt>
                <c:pt idx="830">
                  <c:v>0.606249988</c:v>
                </c:pt>
                <c:pt idx="831">
                  <c:v>0.60636574</c:v>
                </c:pt>
                <c:pt idx="832">
                  <c:v>0.606481493</c:v>
                </c:pt>
                <c:pt idx="833">
                  <c:v>0.606597245</c:v>
                </c:pt>
                <c:pt idx="834">
                  <c:v>0.606712937</c:v>
                </c:pt>
                <c:pt idx="835">
                  <c:v>0.60682869</c:v>
                </c:pt>
                <c:pt idx="836">
                  <c:v>0.606944442</c:v>
                </c:pt>
                <c:pt idx="837">
                  <c:v>0.607060194</c:v>
                </c:pt>
                <c:pt idx="838">
                  <c:v>0.607175946</c:v>
                </c:pt>
                <c:pt idx="839">
                  <c:v>0.607291639</c:v>
                </c:pt>
                <c:pt idx="840">
                  <c:v>0.607407391</c:v>
                </c:pt>
                <c:pt idx="841">
                  <c:v>0.607523143</c:v>
                </c:pt>
                <c:pt idx="842">
                  <c:v>0.607638896</c:v>
                </c:pt>
                <c:pt idx="843">
                  <c:v>0.607754648</c:v>
                </c:pt>
                <c:pt idx="844">
                  <c:v>0.6078704</c:v>
                </c:pt>
                <c:pt idx="845">
                  <c:v>0.607986093</c:v>
                </c:pt>
                <c:pt idx="846">
                  <c:v>0.608101845</c:v>
                </c:pt>
                <c:pt idx="847">
                  <c:v>0.608217597</c:v>
                </c:pt>
                <c:pt idx="848">
                  <c:v>0.608333349</c:v>
                </c:pt>
                <c:pt idx="849">
                  <c:v>0.608449101</c:v>
                </c:pt>
                <c:pt idx="850">
                  <c:v>0.608564794</c:v>
                </c:pt>
                <c:pt idx="851">
                  <c:v>0.608680546</c:v>
                </c:pt>
                <c:pt idx="852">
                  <c:v>0.608796299</c:v>
                </c:pt>
                <c:pt idx="853">
                  <c:v>0.608912051</c:v>
                </c:pt>
                <c:pt idx="854">
                  <c:v>0.609027803</c:v>
                </c:pt>
                <c:pt idx="855">
                  <c:v>0.609143496</c:v>
                </c:pt>
                <c:pt idx="856">
                  <c:v>0.609259248</c:v>
                </c:pt>
                <c:pt idx="857">
                  <c:v>0.609375</c:v>
                </c:pt>
                <c:pt idx="858">
                  <c:v>0.609490752</c:v>
                </c:pt>
                <c:pt idx="859">
                  <c:v>0.609606504</c:v>
                </c:pt>
                <c:pt idx="860">
                  <c:v>0.609722197</c:v>
                </c:pt>
                <c:pt idx="861">
                  <c:v>0.609837949</c:v>
                </c:pt>
                <c:pt idx="862">
                  <c:v>0.609953701</c:v>
                </c:pt>
                <c:pt idx="863">
                  <c:v>0.610069454</c:v>
                </c:pt>
                <c:pt idx="864">
                  <c:v>0.610185206</c:v>
                </c:pt>
                <c:pt idx="865">
                  <c:v>0.610300899</c:v>
                </c:pt>
                <c:pt idx="866">
                  <c:v>0.610416651</c:v>
                </c:pt>
                <c:pt idx="867">
                  <c:v>0.610532403</c:v>
                </c:pt>
                <c:pt idx="868">
                  <c:v>0.610648155</c:v>
                </c:pt>
                <c:pt idx="869">
                  <c:v>0.610763907</c:v>
                </c:pt>
                <c:pt idx="870">
                  <c:v>0.6108796</c:v>
                </c:pt>
                <c:pt idx="871">
                  <c:v>0.610995352</c:v>
                </c:pt>
                <c:pt idx="872">
                  <c:v>0.611111104</c:v>
                </c:pt>
                <c:pt idx="873">
                  <c:v>0.611226857</c:v>
                </c:pt>
                <c:pt idx="874">
                  <c:v>0.611342609</c:v>
                </c:pt>
                <c:pt idx="875">
                  <c:v>0.611458361</c:v>
                </c:pt>
                <c:pt idx="876">
                  <c:v>0.611574054</c:v>
                </c:pt>
                <c:pt idx="877">
                  <c:v>0.611689806</c:v>
                </c:pt>
                <c:pt idx="878">
                  <c:v>0.611805558</c:v>
                </c:pt>
                <c:pt idx="879">
                  <c:v>0.61192131</c:v>
                </c:pt>
                <c:pt idx="880">
                  <c:v>0.612037063</c:v>
                </c:pt>
                <c:pt idx="881">
                  <c:v>0.612152755</c:v>
                </c:pt>
                <c:pt idx="882">
                  <c:v>0.612268507</c:v>
                </c:pt>
                <c:pt idx="883">
                  <c:v>0.61238426</c:v>
                </c:pt>
                <c:pt idx="884">
                  <c:v>0.612500012</c:v>
                </c:pt>
                <c:pt idx="885">
                  <c:v>0.612615764</c:v>
                </c:pt>
                <c:pt idx="886">
                  <c:v>0.612731457</c:v>
                </c:pt>
                <c:pt idx="887">
                  <c:v>0.612847209</c:v>
                </c:pt>
                <c:pt idx="888">
                  <c:v>0.612962961</c:v>
                </c:pt>
                <c:pt idx="889">
                  <c:v>0.613078713</c:v>
                </c:pt>
                <c:pt idx="890">
                  <c:v>0.613194466</c:v>
                </c:pt>
                <c:pt idx="891">
                  <c:v>0.613310158</c:v>
                </c:pt>
                <c:pt idx="892">
                  <c:v>0.61342591</c:v>
                </c:pt>
                <c:pt idx="893">
                  <c:v>0.613541663</c:v>
                </c:pt>
                <c:pt idx="894">
                  <c:v>0.613657415</c:v>
                </c:pt>
                <c:pt idx="895">
                  <c:v>0.613773167</c:v>
                </c:pt>
                <c:pt idx="896">
                  <c:v>0.61388886</c:v>
                </c:pt>
                <c:pt idx="897">
                  <c:v>0.614004612</c:v>
                </c:pt>
                <c:pt idx="898">
                  <c:v>0.614120364</c:v>
                </c:pt>
                <c:pt idx="899">
                  <c:v>0.614236116</c:v>
                </c:pt>
                <c:pt idx="900">
                  <c:v>0.614351869</c:v>
                </c:pt>
                <c:pt idx="901">
                  <c:v>0.614467621</c:v>
                </c:pt>
                <c:pt idx="902">
                  <c:v>0.614583313</c:v>
                </c:pt>
                <c:pt idx="903">
                  <c:v>0.614699066</c:v>
                </c:pt>
                <c:pt idx="904">
                  <c:v>0.614814818</c:v>
                </c:pt>
                <c:pt idx="905">
                  <c:v>0.61493057</c:v>
                </c:pt>
                <c:pt idx="906">
                  <c:v>0.615046322</c:v>
                </c:pt>
                <c:pt idx="907">
                  <c:v>0.615162015</c:v>
                </c:pt>
                <c:pt idx="908">
                  <c:v>0.615277767</c:v>
                </c:pt>
                <c:pt idx="909">
                  <c:v>0.615393519</c:v>
                </c:pt>
                <c:pt idx="910">
                  <c:v>0.615509272</c:v>
                </c:pt>
                <c:pt idx="911">
                  <c:v>0.615625024</c:v>
                </c:pt>
                <c:pt idx="912">
                  <c:v>0.615740716</c:v>
                </c:pt>
                <c:pt idx="913">
                  <c:v>0.615856469</c:v>
                </c:pt>
                <c:pt idx="914">
                  <c:v>0.615972221</c:v>
                </c:pt>
                <c:pt idx="915">
                  <c:v>0.616087973</c:v>
                </c:pt>
                <c:pt idx="916">
                  <c:v>0.616203725</c:v>
                </c:pt>
                <c:pt idx="917">
                  <c:v>0.616319418</c:v>
                </c:pt>
                <c:pt idx="918">
                  <c:v>0.61643517</c:v>
                </c:pt>
                <c:pt idx="919">
                  <c:v>0.616550922</c:v>
                </c:pt>
                <c:pt idx="920">
                  <c:v>0.616666675</c:v>
                </c:pt>
                <c:pt idx="921">
                  <c:v>0.616782427</c:v>
                </c:pt>
                <c:pt idx="922">
                  <c:v>0.616898119</c:v>
                </c:pt>
                <c:pt idx="923">
                  <c:v>0.617013872</c:v>
                </c:pt>
                <c:pt idx="924">
                  <c:v>0.617129624</c:v>
                </c:pt>
                <c:pt idx="925">
                  <c:v>0.617245376</c:v>
                </c:pt>
                <c:pt idx="926">
                  <c:v>0.617361128</c:v>
                </c:pt>
                <c:pt idx="927">
                  <c:v>0.617476881</c:v>
                </c:pt>
                <c:pt idx="928">
                  <c:v>0.617592573</c:v>
                </c:pt>
                <c:pt idx="929">
                  <c:v>0.617708325</c:v>
                </c:pt>
                <c:pt idx="930">
                  <c:v>0.617824078</c:v>
                </c:pt>
                <c:pt idx="931">
                  <c:v>0.61793983</c:v>
                </c:pt>
                <c:pt idx="932">
                  <c:v>0.618055582</c:v>
                </c:pt>
                <c:pt idx="933">
                  <c:v>0.618171275</c:v>
                </c:pt>
                <c:pt idx="934">
                  <c:v>0.618287027</c:v>
                </c:pt>
                <c:pt idx="935">
                  <c:v>0.618402779</c:v>
                </c:pt>
                <c:pt idx="936">
                  <c:v>0.618518531</c:v>
                </c:pt>
                <c:pt idx="937">
                  <c:v>0.618634284</c:v>
                </c:pt>
                <c:pt idx="938">
                  <c:v>0.618749976</c:v>
                </c:pt>
                <c:pt idx="939">
                  <c:v>0.618865728</c:v>
                </c:pt>
                <c:pt idx="940">
                  <c:v>0.618981481</c:v>
                </c:pt>
                <c:pt idx="941">
                  <c:v>0.619097233</c:v>
                </c:pt>
                <c:pt idx="942">
                  <c:v>0.619212985</c:v>
                </c:pt>
                <c:pt idx="943">
                  <c:v>0.619328678</c:v>
                </c:pt>
                <c:pt idx="944">
                  <c:v>0.61944443</c:v>
                </c:pt>
                <c:pt idx="945">
                  <c:v>0.619560182</c:v>
                </c:pt>
                <c:pt idx="946">
                  <c:v>0.619675934</c:v>
                </c:pt>
                <c:pt idx="947">
                  <c:v>0.619791687</c:v>
                </c:pt>
                <c:pt idx="948">
                  <c:v>0.619907379</c:v>
                </c:pt>
                <c:pt idx="949">
                  <c:v>0.620023131</c:v>
                </c:pt>
                <c:pt idx="950">
                  <c:v>0.620138884</c:v>
                </c:pt>
                <c:pt idx="951">
                  <c:v>0.620254636</c:v>
                </c:pt>
                <c:pt idx="952">
                  <c:v>0.620370388</c:v>
                </c:pt>
                <c:pt idx="953">
                  <c:v>0.62048614</c:v>
                </c:pt>
                <c:pt idx="954">
                  <c:v>0.620601833</c:v>
                </c:pt>
                <c:pt idx="955">
                  <c:v>0.620717585</c:v>
                </c:pt>
                <c:pt idx="956">
                  <c:v>0.620833337</c:v>
                </c:pt>
                <c:pt idx="957">
                  <c:v>0.62094909</c:v>
                </c:pt>
                <c:pt idx="958">
                  <c:v>0.621064842</c:v>
                </c:pt>
                <c:pt idx="959">
                  <c:v>0.621180534</c:v>
                </c:pt>
                <c:pt idx="960">
                  <c:v>0.621296287</c:v>
                </c:pt>
                <c:pt idx="961">
                  <c:v>0.621412039</c:v>
                </c:pt>
                <c:pt idx="962">
                  <c:v>0.621527791</c:v>
                </c:pt>
                <c:pt idx="963">
                  <c:v>0.621643543</c:v>
                </c:pt>
                <c:pt idx="964">
                  <c:v>0.621759236</c:v>
                </c:pt>
                <c:pt idx="965">
                  <c:v>0.621874988</c:v>
                </c:pt>
                <c:pt idx="966">
                  <c:v>0.62199074</c:v>
                </c:pt>
                <c:pt idx="967">
                  <c:v>0.622106493</c:v>
                </c:pt>
                <c:pt idx="968">
                  <c:v>0.622222245</c:v>
                </c:pt>
                <c:pt idx="969">
                  <c:v>0.622337937</c:v>
                </c:pt>
                <c:pt idx="970">
                  <c:v>0.62245369</c:v>
                </c:pt>
                <c:pt idx="971">
                  <c:v>0.622569442</c:v>
                </c:pt>
                <c:pt idx="972">
                  <c:v>0.622685194</c:v>
                </c:pt>
                <c:pt idx="973">
                  <c:v>0.622800946</c:v>
                </c:pt>
                <c:pt idx="974">
                  <c:v>0.622916639</c:v>
                </c:pt>
                <c:pt idx="975">
                  <c:v>0.623032391</c:v>
                </c:pt>
                <c:pt idx="976">
                  <c:v>0.623148143</c:v>
                </c:pt>
                <c:pt idx="977">
                  <c:v>0.623263896</c:v>
                </c:pt>
                <c:pt idx="978">
                  <c:v>0.623379648</c:v>
                </c:pt>
                <c:pt idx="979">
                  <c:v>0.6234954</c:v>
                </c:pt>
                <c:pt idx="980">
                  <c:v>0.623611093</c:v>
                </c:pt>
                <c:pt idx="981">
                  <c:v>0.623726845</c:v>
                </c:pt>
                <c:pt idx="982">
                  <c:v>0.623842597</c:v>
                </c:pt>
                <c:pt idx="983">
                  <c:v>0.623958349</c:v>
                </c:pt>
                <c:pt idx="984">
                  <c:v>0.624074101</c:v>
                </c:pt>
                <c:pt idx="985">
                  <c:v>0.624189794</c:v>
                </c:pt>
                <c:pt idx="986">
                  <c:v>0.624305546</c:v>
                </c:pt>
                <c:pt idx="987">
                  <c:v>0.624421299</c:v>
                </c:pt>
                <c:pt idx="988">
                  <c:v>0.624537051</c:v>
                </c:pt>
                <c:pt idx="989">
                  <c:v>0.624652803</c:v>
                </c:pt>
                <c:pt idx="990">
                  <c:v>0.624768496</c:v>
                </c:pt>
                <c:pt idx="991">
                  <c:v>0.624884248</c:v>
                </c:pt>
                <c:pt idx="992">
                  <c:v>0.625</c:v>
                </c:pt>
                <c:pt idx="993">
                  <c:v>0.625115752</c:v>
                </c:pt>
                <c:pt idx="994">
                  <c:v>0.625231504</c:v>
                </c:pt>
                <c:pt idx="995">
                  <c:v>0.625347197</c:v>
                </c:pt>
                <c:pt idx="996">
                  <c:v>0.625462949</c:v>
                </c:pt>
                <c:pt idx="997">
                  <c:v>0.625578701</c:v>
                </c:pt>
                <c:pt idx="998">
                  <c:v>0.625694454</c:v>
                </c:pt>
                <c:pt idx="999">
                  <c:v>0.625810206</c:v>
                </c:pt>
                <c:pt idx="1000">
                  <c:v>0.625925899</c:v>
                </c:pt>
                <c:pt idx="1001">
                  <c:v>0.626041651</c:v>
                </c:pt>
                <c:pt idx="1002">
                  <c:v>0.626157403</c:v>
                </c:pt>
                <c:pt idx="1003">
                  <c:v>0.626273155</c:v>
                </c:pt>
                <c:pt idx="1004">
                  <c:v>0.626388907</c:v>
                </c:pt>
                <c:pt idx="1005">
                  <c:v>0.6265046</c:v>
                </c:pt>
                <c:pt idx="1006">
                  <c:v>0.626620352</c:v>
                </c:pt>
                <c:pt idx="1007">
                  <c:v>0.626736104</c:v>
                </c:pt>
                <c:pt idx="1008">
                  <c:v>0.626851857</c:v>
                </c:pt>
                <c:pt idx="1009">
                  <c:v>0.626967609</c:v>
                </c:pt>
                <c:pt idx="1010">
                  <c:v>0.627083361</c:v>
                </c:pt>
                <c:pt idx="1011">
                  <c:v>0.627199054</c:v>
                </c:pt>
                <c:pt idx="1012">
                  <c:v>0.627314806</c:v>
                </c:pt>
                <c:pt idx="1013">
                  <c:v>0.627430558</c:v>
                </c:pt>
                <c:pt idx="1014">
                  <c:v>0.62754631</c:v>
                </c:pt>
                <c:pt idx="1015">
                  <c:v>0.627662063</c:v>
                </c:pt>
                <c:pt idx="1016">
                  <c:v>0.627777755</c:v>
                </c:pt>
                <c:pt idx="1017">
                  <c:v>0.627893507</c:v>
                </c:pt>
                <c:pt idx="1018">
                  <c:v>0.62800926</c:v>
                </c:pt>
                <c:pt idx="1019">
                  <c:v>0.628125012</c:v>
                </c:pt>
                <c:pt idx="1020">
                  <c:v>0.628240764</c:v>
                </c:pt>
                <c:pt idx="1021">
                  <c:v>0.628356457</c:v>
                </c:pt>
                <c:pt idx="1022">
                  <c:v>0.628472209</c:v>
                </c:pt>
                <c:pt idx="1023">
                  <c:v>0.628587961</c:v>
                </c:pt>
                <c:pt idx="1024">
                  <c:v>0.628703713</c:v>
                </c:pt>
                <c:pt idx="1025">
                  <c:v>0.628819466</c:v>
                </c:pt>
                <c:pt idx="1026">
                  <c:v>0.628935158</c:v>
                </c:pt>
                <c:pt idx="1027">
                  <c:v>0.62905091</c:v>
                </c:pt>
                <c:pt idx="1028">
                  <c:v>0.629166663</c:v>
                </c:pt>
                <c:pt idx="1029">
                  <c:v>0.629282415</c:v>
                </c:pt>
                <c:pt idx="1030">
                  <c:v>0.629398167</c:v>
                </c:pt>
                <c:pt idx="1031">
                  <c:v>0.62951386</c:v>
                </c:pt>
                <c:pt idx="1032">
                  <c:v>0.629629612</c:v>
                </c:pt>
                <c:pt idx="1033">
                  <c:v>0.629745364</c:v>
                </c:pt>
                <c:pt idx="1034">
                  <c:v>0.629861116</c:v>
                </c:pt>
                <c:pt idx="1035">
                  <c:v>0.629976869</c:v>
                </c:pt>
                <c:pt idx="1036">
                  <c:v>0.630092621</c:v>
                </c:pt>
                <c:pt idx="1037">
                  <c:v>0.630208313</c:v>
                </c:pt>
                <c:pt idx="1038">
                  <c:v>0.630324066</c:v>
                </c:pt>
                <c:pt idx="1039">
                  <c:v>0.630439818</c:v>
                </c:pt>
                <c:pt idx="1040">
                  <c:v>0.63055557</c:v>
                </c:pt>
                <c:pt idx="1041">
                  <c:v>0.630671322</c:v>
                </c:pt>
                <c:pt idx="1042">
                  <c:v>0.630787015</c:v>
                </c:pt>
                <c:pt idx="1043">
                  <c:v>0.630902767</c:v>
                </c:pt>
                <c:pt idx="1044">
                  <c:v>0.631018519</c:v>
                </c:pt>
                <c:pt idx="1045">
                  <c:v>0.631134272</c:v>
                </c:pt>
                <c:pt idx="1046">
                  <c:v>0.631250024</c:v>
                </c:pt>
                <c:pt idx="1047">
                  <c:v>0.631365716</c:v>
                </c:pt>
                <c:pt idx="1048">
                  <c:v>0.631481469</c:v>
                </c:pt>
                <c:pt idx="1049">
                  <c:v>0.631597221</c:v>
                </c:pt>
                <c:pt idx="1050">
                  <c:v>0.631712973</c:v>
                </c:pt>
                <c:pt idx="1051">
                  <c:v>0.631828725</c:v>
                </c:pt>
                <c:pt idx="1052">
                  <c:v>0.631944418</c:v>
                </c:pt>
                <c:pt idx="1053">
                  <c:v>0.63206017</c:v>
                </c:pt>
                <c:pt idx="1054">
                  <c:v>0.632175922</c:v>
                </c:pt>
              </c:strCache>
            </c:strRef>
          </c:xVal>
          <c:yVal>
            <c:numRef>
              <c:f>Data!$Z$9:$Z$1063</c:f>
              <c:numCache>
                <c:ptCount val="1055"/>
                <c:pt idx="217">
                  <c:v>3.336</c:v>
                </c:pt>
                <c:pt idx="218">
                  <c:v>3.376</c:v>
                </c:pt>
                <c:pt idx="219">
                  <c:v>3.278</c:v>
                </c:pt>
                <c:pt idx="220">
                  <c:v>3.308</c:v>
                </c:pt>
                <c:pt idx="221">
                  <c:v>3.438</c:v>
                </c:pt>
                <c:pt idx="222">
                  <c:v>3.2</c:v>
                </c:pt>
                <c:pt idx="223">
                  <c:v>3.368</c:v>
                </c:pt>
                <c:pt idx="224">
                  <c:v>3.397</c:v>
                </c:pt>
                <c:pt idx="225">
                  <c:v>3.24</c:v>
                </c:pt>
                <c:pt idx="226">
                  <c:v>3.346</c:v>
                </c:pt>
                <c:pt idx="227">
                  <c:v>3.406</c:v>
                </c:pt>
                <c:pt idx="228">
                  <c:v>3.376</c:v>
                </c:pt>
                <c:pt idx="229">
                  <c:v>3.356</c:v>
                </c:pt>
                <c:pt idx="230">
                  <c:v>3.376</c:v>
                </c:pt>
                <c:pt idx="231">
                  <c:v>3.427</c:v>
                </c:pt>
                <c:pt idx="232">
                  <c:v>3.586</c:v>
                </c:pt>
                <c:pt idx="233">
                  <c:v>3.598</c:v>
                </c:pt>
                <c:pt idx="234">
                  <c:v>3.718</c:v>
                </c:pt>
                <c:pt idx="235">
                  <c:v>3.748</c:v>
                </c:pt>
                <c:pt idx="236">
                  <c:v>3.738</c:v>
                </c:pt>
                <c:pt idx="237">
                  <c:v>3.679</c:v>
                </c:pt>
                <c:pt idx="238">
                  <c:v>3.667</c:v>
                </c:pt>
                <c:pt idx="239">
                  <c:v>3.729</c:v>
                </c:pt>
                <c:pt idx="240">
                  <c:v>3.658</c:v>
                </c:pt>
                <c:pt idx="241">
                  <c:v>3.788</c:v>
                </c:pt>
                <c:pt idx="242">
                  <c:v>3.627</c:v>
                </c:pt>
                <c:pt idx="243">
                  <c:v>3.728</c:v>
                </c:pt>
                <c:pt idx="244">
                  <c:v>3.719</c:v>
                </c:pt>
                <c:pt idx="245">
                  <c:v>3.778</c:v>
                </c:pt>
                <c:pt idx="246">
                  <c:v>3.817</c:v>
                </c:pt>
                <c:pt idx="247">
                  <c:v>3.827</c:v>
                </c:pt>
                <c:pt idx="248">
                  <c:v>3.667</c:v>
                </c:pt>
                <c:pt idx="249">
                  <c:v>3.779</c:v>
                </c:pt>
                <c:pt idx="250">
                  <c:v>3.719</c:v>
                </c:pt>
                <c:pt idx="251">
                  <c:v>3.809</c:v>
                </c:pt>
                <c:pt idx="252">
                  <c:v>3.809</c:v>
                </c:pt>
                <c:pt idx="253">
                  <c:v>3.789</c:v>
                </c:pt>
                <c:pt idx="254">
                  <c:v>3.769</c:v>
                </c:pt>
                <c:pt idx="255">
                  <c:v>3.747</c:v>
                </c:pt>
                <c:pt idx="256">
                  <c:v>3.778</c:v>
                </c:pt>
                <c:pt idx="257">
                  <c:v>3.798</c:v>
                </c:pt>
                <c:pt idx="258">
                  <c:v>3.817</c:v>
                </c:pt>
                <c:pt idx="259">
                  <c:v>3.828</c:v>
                </c:pt>
                <c:pt idx="260">
                  <c:v>3.709</c:v>
                </c:pt>
                <c:pt idx="261">
                  <c:v>3.808</c:v>
                </c:pt>
                <c:pt idx="262">
                  <c:v>3.798</c:v>
                </c:pt>
                <c:pt idx="263">
                  <c:v>3.788</c:v>
                </c:pt>
                <c:pt idx="264">
                  <c:v>3.76</c:v>
                </c:pt>
                <c:pt idx="265">
                  <c:v>3.868</c:v>
                </c:pt>
                <c:pt idx="266">
                  <c:v>3.799</c:v>
                </c:pt>
                <c:pt idx="267">
                  <c:v>3.759</c:v>
                </c:pt>
                <c:pt idx="268">
                  <c:v>3.777</c:v>
                </c:pt>
                <c:pt idx="269">
                  <c:v>3.759</c:v>
                </c:pt>
                <c:pt idx="270">
                  <c:v>3.778</c:v>
                </c:pt>
                <c:pt idx="271">
                  <c:v>3.868</c:v>
                </c:pt>
                <c:pt idx="272">
                  <c:v>3.889</c:v>
                </c:pt>
                <c:pt idx="273">
                  <c:v>3.797</c:v>
                </c:pt>
                <c:pt idx="274">
                  <c:v>3.927</c:v>
                </c:pt>
                <c:pt idx="275">
                  <c:v>3.818</c:v>
                </c:pt>
                <c:pt idx="276">
                  <c:v>3.926</c:v>
                </c:pt>
                <c:pt idx="277">
                  <c:v>3.926</c:v>
                </c:pt>
                <c:pt idx="278">
                  <c:v>3.879</c:v>
                </c:pt>
                <c:pt idx="279">
                  <c:v>3.878</c:v>
                </c:pt>
                <c:pt idx="280">
                  <c:v>3.779</c:v>
                </c:pt>
                <c:pt idx="281">
                  <c:v>3.857</c:v>
                </c:pt>
                <c:pt idx="282">
                  <c:v>3.879</c:v>
                </c:pt>
                <c:pt idx="283">
                  <c:v>3.908</c:v>
                </c:pt>
                <c:pt idx="284">
                  <c:v>3.839</c:v>
                </c:pt>
                <c:pt idx="285">
                  <c:v>4.007</c:v>
                </c:pt>
                <c:pt idx="286">
                  <c:v>3.936</c:v>
                </c:pt>
                <c:pt idx="287">
                  <c:v>3.917</c:v>
                </c:pt>
                <c:pt idx="288">
                  <c:v>3.936</c:v>
                </c:pt>
                <c:pt idx="289">
                  <c:v>3.898</c:v>
                </c:pt>
                <c:pt idx="290">
                  <c:v>3.956</c:v>
                </c:pt>
                <c:pt idx="291">
                  <c:v>3.896</c:v>
                </c:pt>
                <c:pt idx="292">
                  <c:v>3.916</c:v>
                </c:pt>
                <c:pt idx="293">
                  <c:v>3.889</c:v>
                </c:pt>
                <c:pt idx="294">
                  <c:v>4.015</c:v>
                </c:pt>
                <c:pt idx="295">
                  <c:v>3.916</c:v>
                </c:pt>
                <c:pt idx="296">
                  <c:v>3.996</c:v>
                </c:pt>
                <c:pt idx="297">
                  <c:v>4.025</c:v>
                </c:pt>
                <c:pt idx="298">
                  <c:v>3.917</c:v>
                </c:pt>
                <c:pt idx="299">
                  <c:v>3.926</c:v>
                </c:pt>
                <c:pt idx="300">
                  <c:v>4.025</c:v>
                </c:pt>
                <c:pt idx="301">
                  <c:v>3.956</c:v>
                </c:pt>
                <c:pt idx="302">
                  <c:v>3.917</c:v>
                </c:pt>
                <c:pt idx="303">
                  <c:v>4.006</c:v>
                </c:pt>
                <c:pt idx="304">
                  <c:v>3.817</c:v>
                </c:pt>
                <c:pt idx="305">
                  <c:v>3.868</c:v>
                </c:pt>
                <c:pt idx="306">
                  <c:v>3.916</c:v>
                </c:pt>
                <c:pt idx="307">
                  <c:v>3.966</c:v>
                </c:pt>
                <c:pt idx="308">
                  <c:v>3.935</c:v>
                </c:pt>
                <c:pt idx="309">
                  <c:v>4.106</c:v>
                </c:pt>
                <c:pt idx="310">
                  <c:v>3.996</c:v>
                </c:pt>
                <c:pt idx="311">
                  <c:v>4.064</c:v>
                </c:pt>
                <c:pt idx="312">
                  <c:v>3.858</c:v>
                </c:pt>
                <c:pt idx="313">
                  <c:v>3.946</c:v>
                </c:pt>
                <c:pt idx="314">
                  <c:v>3.908</c:v>
                </c:pt>
                <c:pt idx="315">
                  <c:v>4.055</c:v>
                </c:pt>
                <c:pt idx="316">
                  <c:v>3.747</c:v>
                </c:pt>
                <c:pt idx="317">
                  <c:v>3.719</c:v>
                </c:pt>
                <c:pt idx="318">
                  <c:v>3.546</c:v>
                </c:pt>
                <c:pt idx="319">
                  <c:v>3.698</c:v>
                </c:pt>
                <c:pt idx="320">
                  <c:v>3.628</c:v>
                </c:pt>
                <c:pt idx="321">
                  <c:v>3.778</c:v>
                </c:pt>
                <c:pt idx="322">
                  <c:v>3.627</c:v>
                </c:pt>
                <c:pt idx="323">
                  <c:v>3.694</c:v>
                </c:pt>
                <c:pt idx="324">
                  <c:v>3.619</c:v>
                </c:pt>
                <c:pt idx="325">
                  <c:v>3.69</c:v>
                </c:pt>
                <c:pt idx="326">
                  <c:v>3.728</c:v>
                </c:pt>
                <c:pt idx="327">
                  <c:v>3.737</c:v>
                </c:pt>
                <c:pt idx="328">
                  <c:v>3.708</c:v>
                </c:pt>
                <c:pt idx="329">
                  <c:v>3.586</c:v>
                </c:pt>
                <c:pt idx="330">
                  <c:v>3.609</c:v>
                </c:pt>
                <c:pt idx="331">
                  <c:v>3.728</c:v>
                </c:pt>
                <c:pt idx="332">
                  <c:v>3.668</c:v>
                </c:pt>
                <c:pt idx="333">
                  <c:v>3.547</c:v>
                </c:pt>
                <c:pt idx="334">
                  <c:v>3.639</c:v>
                </c:pt>
                <c:pt idx="335">
                  <c:v>3.747</c:v>
                </c:pt>
                <c:pt idx="336">
                  <c:v>3.719</c:v>
                </c:pt>
                <c:pt idx="337">
                  <c:v>3.546</c:v>
                </c:pt>
                <c:pt idx="338">
                  <c:v>3.698</c:v>
                </c:pt>
                <c:pt idx="339">
                  <c:v>3.628</c:v>
                </c:pt>
                <c:pt idx="340">
                  <c:v>3.778</c:v>
                </c:pt>
                <c:pt idx="341">
                  <c:v>3.627</c:v>
                </c:pt>
                <c:pt idx="342">
                  <c:v>3.694</c:v>
                </c:pt>
                <c:pt idx="343">
                  <c:v>3.619</c:v>
                </c:pt>
                <c:pt idx="344">
                  <c:v>3.69</c:v>
                </c:pt>
                <c:pt idx="345">
                  <c:v>3.728</c:v>
                </c:pt>
                <c:pt idx="346">
                  <c:v>3.737</c:v>
                </c:pt>
                <c:pt idx="347">
                  <c:v>3.708</c:v>
                </c:pt>
                <c:pt idx="348">
                  <c:v>3.586</c:v>
                </c:pt>
                <c:pt idx="349">
                  <c:v>3.609</c:v>
                </c:pt>
                <c:pt idx="350">
                  <c:v>3.728</c:v>
                </c:pt>
                <c:pt idx="351">
                  <c:v>3.668</c:v>
                </c:pt>
                <c:pt idx="352">
                  <c:v>3.547</c:v>
                </c:pt>
                <c:pt idx="353">
                  <c:v>3.639</c:v>
                </c:pt>
                <c:pt idx="354">
                  <c:v>3.747</c:v>
                </c:pt>
                <c:pt idx="355">
                  <c:v>3.719</c:v>
                </c:pt>
                <c:pt idx="356">
                  <c:v>3.546</c:v>
                </c:pt>
                <c:pt idx="357">
                  <c:v>3.698</c:v>
                </c:pt>
                <c:pt idx="358">
                  <c:v>3.628</c:v>
                </c:pt>
                <c:pt idx="359">
                  <c:v>3.778</c:v>
                </c:pt>
                <c:pt idx="360">
                  <c:v>3.627</c:v>
                </c:pt>
                <c:pt idx="361">
                  <c:v>3.694</c:v>
                </c:pt>
                <c:pt idx="362">
                  <c:v>3.619</c:v>
                </c:pt>
                <c:pt idx="363">
                  <c:v>3.69</c:v>
                </c:pt>
                <c:pt idx="364">
                  <c:v>3.728</c:v>
                </c:pt>
                <c:pt idx="365">
                  <c:v>3.737</c:v>
                </c:pt>
                <c:pt idx="366">
                  <c:v>3.708</c:v>
                </c:pt>
                <c:pt idx="367">
                  <c:v>3.586</c:v>
                </c:pt>
                <c:pt idx="368">
                  <c:v>3.609</c:v>
                </c:pt>
                <c:pt idx="369">
                  <c:v>3.728</c:v>
                </c:pt>
                <c:pt idx="370">
                  <c:v>3.668</c:v>
                </c:pt>
                <c:pt idx="371">
                  <c:v>3.547</c:v>
                </c:pt>
                <c:pt idx="372">
                  <c:v>3.639</c:v>
                </c:pt>
                <c:pt idx="373">
                  <c:v>3.747</c:v>
                </c:pt>
                <c:pt idx="374">
                  <c:v>3.719</c:v>
                </c:pt>
                <c:pt idx="375">
                  <c:v>3.546</c:v>
                </c:pt>
                <c:pt idx="376">
                  <c:v>3.698</c:v>
                </c:pt>
                <c:pt idx="377">
                  <c:v>3.628</c:v>
                </c:pt>
                <c:pt idx="378">
                  <c:v>3.778</c:v>
                </c:pt>
                <c:pt idx="379">
                  <c:v>3.627</c:v>
                </c:pt>
                <c:pt idx="380">
                  <c:v>3.694</c:v>
                </c:pt>
                <c:pt idx="381">
                  <c:v>4.413</c:v>
                </c:pt>
                <c:pt idx="382">
                  <c:v>3.639</c:v>
                </c:pt>
                <c:pt idx="383">
                  <c:v>3.719</c:v>
                </c:pt>
                <c:pt idx="384">
                  <c:v>3.759</c:v>
                </c:pt>
                <c:pt idx="385">
                  <c:v>3.839</c:v>
                </c:pt>
                <c:pt idx="386">
                  <c:v>3.927</c:v>
                </c:pt>
                <c:pt idx="387">
                  <c:v>3.759</c:v>
                </c:pt>
                <c:pt idx="388">
                  <c:v>3.788</c:v>
                </c:pt>
                <c:pt idx="389">
                  <c:v>4.025</c:v>
                </c:pt>
                <c:pt idx="390">
                  <c:v>3.967</c:v>
                </c:pt>
                <c:pt idx="391">
                  <c:v>3.946</c:v>
                </c:pt>
                <c:pt idx="392">
                  <c:v>3.816</c:v>
                </c:pt>
                <c:pt idx="393">
                  <c:v>3.916</c:v>
                </c:pt>
                <c:pt idx="394">
                  <c:v>3.925</c:v>
                </c:pt>
                <c:pt idx="395">
                  <c:v>3.891</c:v>
                </c:pt>
                <c:pt idx="396">
                  <c:v>3.893</c:v>
                </c:pt>
                <c:pt idx="397">
                  <c:v>3.868</c:v>
                </c:pt>
                <c:pt idx="398">
                  <c:v>3.839</c:v>
                </c:pt>
                <c:pt idx="399">
                  <c:v>3.946</c:v>
                </c:pt>
                <c:pt idx="400">
                  <c:v>3.869</c:v>
                </c:pt>
                <c:pt idx="401">
                  <c:v>3.907</c:v>
                </c:pt>
                <c:pt idx="402">
                  <c:v>3.788</c:v>
                </c:pt>
                <c:pt idx="403">
                  <c:v>3.897</c:v>
                </c:pt>
                <c:pt idx="404">
                  <c:v>3.777</c:v>
                </c:pt>
                <c:pt idx="405">
                  <c:v>3.898</c:v>
                </c:pt>
                <c:pt idx="406">
                  <c:v>3.839</c:v>
                </c:pt>
                <c:pt idx="407">
                  <c:v>3.918</c:v>
                </c:pt>
                <c:pt idx="408">
                  <c:v>3.849</c:v>
                </c:pt>
                <c:pt idx="409">
                  <c:v>3.898</c:v>
                </c:pt>
                <c:pt idx="410">
                  <c:v>3.778</c:v>
                </c:pt>
                <c:pt idx="411">
                  <c:v>3.719</c:v>
                </c:pt>
                <c:pt idx="412">
                  <c:v>3.868</c:v>
                </c:pt>
                <c:pt idx="413">
                  <c:v>3.799</c:v>
                </c:pt>
                <c:pt idx="414">
                  <c:v>3.849</c:v>
                </c:pt>
                <c:pt idx="415">
                  <c:v>3.799</c:v>
                </c:pt>
                <c:pt idx="416">
                  <c:v>3.817</c:v>
                </c:pt>
                <c:pt idx="417">
                  <c:v>3.739</c:v>
                </c:pt>
                <c:pt idx="418">
                  <c:v>3.809</c:v>
                </c:pt>
                <c:pt idx="419">
                  <c:v>3.698</c:v>
                </c:pt>
                <c:pt idx="420">
                  <c:v>3.839</c:v>
                </c:pt>
                <c:pt idx="421">
                  <c:v>3.657</c:v>
                </c:pt>
                <c:pt idx="422">
                  <c:v>3.658</c:v>
                </c:pt>
                <c:pt idx="423">
                  <c:v>3.728</c:v>
                </c:pt>
                <c:pt idx="424">
                  <c:v>3.709</c:v>
                </c:pt>
                <c:pt idx="425">
                  <c:v>3.719</c:v>
                </c:pt>
                <c:pt idx="426">
                  <c:v>3.738</c:v>
                </c:pt>
                <c:pt idx="427">
                  <c:v>3.747</c:v>
                </c:pt>
                <c:pt idx="428">
                  <c:v>3.599</c:v>
                </c:pt>
                <c:pt idx="429">
                  <c:v>3.759</c:v>
                </c:pt>
                <c:pt idx="430">
                  <c:v>3.709</c:v>
                </c:pt>
                <c:pt idx="431">
                  <c:v>3.629</c:v>
                </c:pt>
                <c:pt idx="432">
                  <c:v>3.679</c:v>
                </c:pt>
                <c:pt idx="433">
                  <c:v>3.528</c:v>
                </c:pt>
                <c:pt idx="434">
                  <c:v>3.61</c:v>
                </c:pt>
                <c:pt idx="435">
                  <c:v>3.657</c:v>
                </c:pt>
                <c:pt idx="436">
                  <c:v>3.681</c:v>
                </c:pt>
                <c:pt idx="437">
                  <c:v>3.658</c:v>
                </c:pt>
                <c:pt idx="438">
                  <c:v>3.575</c:v>
                </c:pt>
                <c:pt idx="439">
                  <c:v>3.629</c:v>
                </c:pt>
                <c:pt idx="440">
                  <c:v>3.576</c:v>
                </c:pt>
                <c:pt idx="441">
                  <c:v>3.639</c:v>
                </c:pt>
                <c:pt idx="442">
                  <c:v>3.586</c:v>
                </c:pt>
                <c:pt idx="443">
                  <c:v>3.659</c:v>
                </c:pt>
                <c:pt idx="444">
                  <c:v>3.529</c:v>
                </c:pt>
                <c:pt idx="445">
                  <c:v>3.554</c:v>
                </c:pt>
                <c:pt idx="446">
                  <c:v>3.564</c:v>
                </c:pt>
                <c:pt idx="447">
                  <c:v>3.564</c:v>
                </c:pt>
                <c:pt idx="448">
                  <c:v>3.556</c:v>
                </c:pt>
                <c:pt idx="449">
                  <c:v>3.605</c:v>
                </c:pt>
                <c:pt idx="450">
                  <c:v>3.558</c:v>
                </c:pt>
                <c:pt idx="451">
                  <c:v>3.529</c:v>
                </c:pt>
                <c:pt idx="452">
                  <c:v>3.547</c:v>
                </c:pt>
                <c:pt idx="453">
                  <c:v>3.557</c:v>
                </c:pt>
                <c:pt idx="454">
                  <c:v>3.519</c:v>
                </c:pt>
                <c:pt idx="455">
                  <c:v>3.547</c:v>
                </c:pt>
                <c:pt idx="456">
                  <c:v>3.546</c:v>
                </c:pt>
                <c:pt idx="457">
                  <c:v>3.567</c:v>
                </c:pt>
                <c:pt idx="458">
                  <c:v>3.536</c:v>
                </c:pt>
                <c:pt idx="459">
                  <c:v>3.457</c:v>
                </c:pt>
                <c:pt idx="460">
                  <c:v>3.517</c:v>
                </c:pt>
                <c:pt idx="461">
                  <c:v>3.478</c:v>
                </c:pt>
                <c:pt idx="462">
                  <c:v>3.548</c:v>
                </c:pt>
                <c:pt idx="463">
                  <c:v>3.507</c:v>
                </c:pt>
                <c:pt idx="464">
                  <c:v>3.488</c:v>
                </c:pt>
                <c:pt idx="465">
                  <c:v>3.449</c:v>
                </c:pt>
                <c:pt idx="466">
                  <c:v>3.477</c:v>
                </c:pt>
                <c:pt idx="467">
                  <c:v>3.529</c:v>
                </c:pt>
                <c:pt idx="468">
                  <c:v>3.537</c:v>
                </c:pt>
                <c:pt idx="469">
                  <c:v>3.508</c:v>
                </c:pt>
                <c:pt idx="470">
                  <c:v>3.395</c:v>
                </c:pt>
                <c:pt idx="471">
                  <c:v>3.537</c:v>
                </c:pt>
                <c:pt idx="472">
                  <c:v>3.468</c:v>
                </c:pt>
                <c:pt idx="473">
                  <c:v>3.378</c:v>
                </c:pt>
                <c:pt idx="474">
                  <c:v>3.478</c:v>
                </c:pt>
                <c:pt idx="475">
                  <c:v>3.409</c:v>
                </c:pt>
                <c:pt idx="476">
                  <c:v>3.369</c:v>
                </c:pt>
                <c:pt idx="477">
                  <c:v>3.369</c:v>
                </c:pt>
                <c:pt idx="478">
                  <c:v>3.359</c:v>
                </c:pt>
                <c:pt idx="479">
                  <c:v>3.417</c:v>
                </c:pt>
                <c:pt idx="480">
                  <c:v>3.337</c:v>
                </c:pt>
                <c:pt idx="481">
                  <c:v>3.478</c:v>
                </c:pt>
                <c:pt idx="482">
                  <c:v>3.467</c:v>
                </c:pt>
                <c:pt idx="483">
                  <c:v>3.488</c:v>
                </c:pt>
                <c:pt idx="484">
                  <c:v>3.375</c:v>
                </c:pt>
                <c:pt idx="485">
                  <c:v>3.449</c:v>
                </c:pt>
                <c:pt idx="486">
                  <c:v>3.388</c:v>
                </c:pt>
                <c:pt idx="487">
                  <c:v>3.377</c:v>
                </c:pt>
                <c:pt idx="488">
                  <c:v>3.488</c:v>
                </c:pt>
                <c:pt idx="489">
                  <c:v>3.427</c:v>
                </c:pt>
                <c:pt idx="490">
                  <c:v>3.426</c:v>
                </c:pt>
                <c:pt idx="491">
                  <c:v>3.426</c:v>
                </c:pt>
                <c:pt idx="492">
                  <c:v>3.358</c:v>
                </c:pt>
                <c:pt idx="493">
                  <c:v>3.368</c:v>
                </c:pt>
                <c:pt idx="494">
                  <c:v>3.359</c:v>
                </c:pt>
                <c:pt idx="495">
                  <c:v>3.357</c:v>
                </c:pt>
                <c:pt idx="496">
                  <c:v>3.317</c:v>
                </c:pt>
                <c:pt idx="497">
                  <c:v>3.417</c:v>
                </c:pt>
                <c:pt idx="498">
                  <c:v>3.408</c:v>
                </c:pt>
                <c:pt idx="499">
                  <c:v>3.427</c:v>
                </c:pt>
                <c:pt idx="500">
                  <c:v>3.426</c:v>
                </c:pt>
                <c:pt idx="501">
                  <c:v>3.346</c:v>
                </c:pt>
                <c:pt idx="502">
                  <c:v>3.408</c:v>
                </c:pt>
                <c:pt idx="503">
                  <c:v>3.378</c:v>
                </c:pt>
                <c:pt idx="504">
                  <c:v>3.398</c:v>
                </c:pt>
                <c:pt idx="505">
                  <c:v>3.328</c:v>
                </c:pt>
                <c:pt idx="506">
                  <c:v>3.439</c:v>
                </c:pt>
                <c:pt idx="507">
                  <c:v>3.378</c:v>
                </c:pt>
                <c:pt idx="508">
                  <c:v>3.309</c:v>
                </c:pt>
                <c:pt idx="509">
                  <c:v>3.336</c:v>
                </c:pt>
                <c:pt idx="510">
                  <c:v>3.296</c:v>
                </c:pt>
                <c:pt idx="511">
                  <c:v>3.347</c:v>
                </c:pt>
                <c:pt idx="512">
                  <c:v>3.428</c:v>
                </c:pt>
                <c:pt idx="513">
                  <c:v>3.319</c:v>
                </c:pt>
                <c:pt idx="514">
                  <c:v>3.329</c:v>
                </c:pt>
                <c:pt idx="515">
                  <c:v>3.336</c:v>
                </c:pt>
                <c:pt idx="516">
                  <c:v>3.327</c:v>
                </c:pt>
                <c:pt idx="517">
                  <c:v>3.317</c:v>
                </c:pt>
                <c:pt idx="518">
                  <c:v>3.329</c:v>
                </c:pt>
                <c:pt idx="519">
                  <c:v>3.354</c:v>
                </c:pt>
                <c:pt idx="520">
                  <c:v>3.347</c:v>
                </c:pt>
                <c:pt idx="521">
                  <c:v>3.368</c:v>
                </c:pt>
                <c:pt idx="522">
                  <c:v>3.398</c:v>
                </c:pt>
                <c:pt idx="523">
                  <c:v>3.346</c:v>
                </c:pt>
                <c:pt idx="524">
                  <c:v>3.403</c:v>
                </c:pt>
                <c:pt idx="525">
                  <c:v>3.313</c:v>
                </c:pt>
                <c:pt idx="526">
                  <c:v>3.337</c:v>
                </c:pt>
                <c:pt idx="527">
                  <c:v>3.359</c:v>
                </c:pt>
                <c:pt idx="528">
                  <c:v>3.387</c:v>
                </c:pt>
                <c:pt idx="529">
                  <c:v>3.368</c:v>
                </c:pt>
                <c:pt idx="530">
                  <c:v>3.289</c:v>
                </c:pt>
                <c:pt idx="531">
                  <c:v>3.378</c:v>
                </c:pt>
                <c:pt idx="532">
                  <c:v>3.409</c:v>
                </c:pt>
                <c:pt idx="533">
                  <c:v>3.399</c:v>
                </c:pt>
                <c:pt idx="534">
                  <c:v>3.399</c:v>
                </c:pt>
                <c:pt idx="535">
                  <c:v>3.289</c:v>
                </c:pt>
                <c:pt idx="536">
                  <c:v>3.259</c:v>
                </c:pt>
                <c:pt idx="537">
                  <c:v>3.229</c:v>
                </c:pt>
                <c:pt idx="538">
                  <c:v>3.269</c:v>
                </c:pt>
                <c:pt idx="539">
                  <c:v>3.241</c:v>
                </c:pt>
                <c:pt idx="540">
                  <c:v>3.259</c:v>
                </c:pt>
                <c:pt idx="541">
                  <c:v>3.307</c:v>
                </c:pt>
                <c:pt idx="542">
                  <c:v>3.269</c:v>
                </c:pt>
                <c:pt idx="543">
                  <c:v>3.276</c:v>
                </c:pt>
                <c:pt idx="544">
                  <c:v>3.149</c:v>
                </c:pt>
                <c:pt idx="545">
                  <c:v>3.347</c:v>
                </c:pt>
                <c:pt idx="546">
                  <c:v>3.289</c:v>
                </c:pt>
                <c:pt idx="547">
                  <c:v>3.23</c:v>
                </c:pt>
                <c:pt idx="548">
                  <c:v>3.19</c:v>
                </c:pt>
                <c:pt idx="549">
                  <c:v>3.291</c:v>
                </c:pt>
                <c:pt idx="550">
                  <c:v>3.25</c:v>
                </c:pt>
                <c:pt idx="551">
                  <c:v>3.289</c:v>
                </c:pt>
                <c:pt idx="552">
                  <c:v>3.24</c:v>
                </c:pt>
                <c:pt idx="553">
                  <c:v>3.39</c:v>
                </c:pt>
                <c:pt idx="554">
                  <c:v>3.397</c:v>
                </c:pt>
                <c:pt idx="555">
                  <c:v>3.426</c:v>
                </c:pt>
                <c:pt idx="556">
                  <c:v>3.457</c:v>
                </c:pt>
                <c:pt idx="557">
                  <c:v>3.618</c:v>
                </c:pt>
                <c:pt idx="558">
                  <c:v>3.738</c:v>
                </c:pt>
                <c:pt idx="559">
                  <c:v>4.077</c:v>
                </c:pt>
                <c:pt idx="560">
                  <c:v>4.581</c:v>
                </c:pt>
                <c:pt idx="561">
                  <c:v>4.842</c:v>
                </c:pt>
                <c:pt idx="562">
                  <c:v>6.024</c:v>
                </c:pt>
                <c:pt idx="563">
                  <c:v>8.135</c:v>
                </c:pt>
                <c:pt idx="564">
                  <c:v>9.775</c:v>
                </c:pt>
                <c:pt idx="565">
                  <c:v>9.774</c:v>
                </c:pt>
                <c:pt idx="566">
                  <c:v>9.776</c:v>
                </c:pt>
                <c:pt idx="567">
                  <c:v>9.317</c:v>
                </c:pt>
                <c:pt idx="568">
                  <c:v>6.841</c:v>
                </c:pt>
                <c:pt idx="569">
                  <c:v>4.781</c:v>
                </c:pt>
                <c:pt idx="570">
                  <c:v>3.488</c:v>
                </c:pt>
                <c:pt idx="571">
                  <c:v>3</c:v>
                </c:pt>
                <c:pt idx="572">
                  <c:v>2.822</c:v>
                </c:pt>
                <c:pt idx="573">
                  <c:v>2.804</c:v>
                </c:pt>
                <c:pt idx="574">
                  <c:v>2.841</c:v>
                </c:pt>
                <c:pt idx="575">
                  <c:v>2.922</c:v>
                </c:pt>
                <c:pt idx="576">
                  <c:v>2.902</c:v>
                </c:pt>
                <c:pt idx="577">
                  <c:v>2.951</c:v>
                </c:pt>
                <c:pt idx="578">
                  <c:v>2.872</c:v>
                </c:pt>
                <c:pt idx="579">
                  <c:v>2.821</c:v>
                </c:pt>
                <c:pt idx="580">
                  <c:v>2.852</c:v>
                </c:pt>
                <c:pt idx="581">
                  <c:v>2.941</c:v>
                </c:pt>
                <c:pt idx="582">
                  <c:v>2.911</c:v>
                </c:pt>
                <c:pt idx="583">
                  <c:v>2.933</c:v>
                </c:pt>
                <c:pt idx="584">
                  <c:v>2.923</c:v>
                </c:pt>
                <c:pt idx="585">
                  <c:v>2.96</c:v>
                </c:pt>
                <c:pt idx="586">
                  <c:v>2.971</c:v>
                </c:pt>
                <c:pt idx="587">
                  <c:v>2.961</c:v>
                </c:pt>
                <c:pt idx="588">
                  <c:v>2.871</c:v>
                </c:pt>
                <c:pt idx="589">
                  <c:v>2.961</c:v>
                </c:pt>
                <c:pt idx="590">
                  <c:v>2.882</c:v>
                </c:pt>
                <c:pt idx="591">
                  <c:v>2.951</c:v>
                </c:pt>
                <c:pt idx="592">
                  <c:v>3.036</c:v>
                </c:pt>
                <c:pt idx="593">
                  <c:v>3.028</c:v>
                </c:pt>
                <c:pt idx="594">
                  <c:v>3.004</c:v>
                </c:pt>
                <c:pt idx="595">
                  <c:v>3.039</c:v>
                </c:pt>
                <c:pt idx="596">
                  <c:v>3.029</c:v>
                </c:pt>
                <c:pt idx="597">
                  <c:v>2.96</c:v>
                </c:pt>
                <c:pt idx="598">
                  <c:v>3.009</c:v>
                </c:pt>
                <c:pt idx="599">
                  <c:v>2.979</c:v>
                </c:pt>
                <c:pt idx="600">
                  <c:v>2.989</c:v>
                </c:pt>
                <c:pt idx="601">
                  <c:v>2.99</c:v>
                </c:pt>
                <c:pt idx="602">
                  <c:v>2.971</c:v>
                </c:pt>
                <c:pt idx="603">
                  <c:v>3.119</c:v>
                </c:pt>
                <c:pt idx="604">
                  <c:v>3.16</c:v>
                </c:pt>
                <c:pt idx="605">
                  <c:v>3.416</c:v>
                </c:pt>
                <c:pt idx="606">
                  <c:v>3.388</c:v>
                </c:pt>
                <c:pt idx="607">
                  <c:v>3.369</c:v>
                </c:pt>
                <c:pt idx="608">
                  <c:v>3.369</c:v>
                </c:pt>
                <c:pt idx="609">
                  <c:v>3.377</c:v>
                </c:pt>
                <c:pt idx="610">
                  <c:v>3.408</c:v>
                </c:pt>
                <c:pt idx="611">
                  <c:v>3.457</c:v>
                </c:pt>
                <c:pt idx="612">
                  <c:v>3.449</c:v>
                </c:pt>
                <c:pt idx="613">
                  <c:v>3.387</c:v>
                </c:pt>
                <c:pt idx="614">
                  <c:v>3.496</c:v>
                </c:pt>
                <c:pt idx="615">
                  <c:v>3.457</c:v>
                </c:pt>
                <c:pt idx="616">
                  <c:v>3.456</c:v>
                </c:pt>
                <c:pt idx="617">
                  <c:v>3.426</c:v>
                </c:pt>
                <c:pt idx="618">
                  <c:v>3.55</c:v>
                </c:pt>
                <c:pt idx="619">
                  <c:v>3.496</c:v>
                </c:pt>
                <c:pt idx="620">
                  <c:v>3.458</c:v>
                </c:pt>
                <c:pt idx="621">
                  <c:v>3.479</c:v>
                </c:pt>
                <c:pt idx="622">
                  <c:v>3.506</c:v>
                </c:pt>
                <c:pt idx="623">
                  <c:v>3.496</c:v>
                </c:pt>
                <c:pt idx="624">
                  <c:v>3.477</c:v>
                </c:pt>
                <c:pt idx="625">
                  <c:v>3.457</c:v>
                </c:pt>
                <c:pt idx="626">
                  <c:v>3.529</c:v>
                </c:pt>
                <c:pt idx="627">
                  <c:v>3.466</c:v>
                </c:pt>
                <c:pt idx="628">
                  <c:v>3.449</c:v>
                </c:pt>
                <c:pt idx="629">
                  <c:v>3.458</c:v>
                </c:pt>
                <c:pt idx="630">
                  <c:v>3.377</c:v>
                </c:pt>
                <c:pt idx="631">
                  <c:v>3.519</c:v>
                </c:pt>
                <c:pt idx="632">
                  <c:v>3.547</c:v>
                </c:pt>
                <c:pt idx="633">
                  <c:v>3.416</c:v>
                </c:pt>
                <c:pt idx="634">
                  <c:v>3.548</c:v>
                </c:pt>
                <c:pt idx="635">
                  <c:v>3.507</c:v>
                </c:pt>
                <c:pt idx="636">
                  <c:v>3.416</c:v>
                </c:pt>
                <c:pt idx="637">
                  <c:v>3.609</c:v>
                </c:pt>
                <c:pt idx="638">
                  <c:v>3.467</c:v>
                </c:pt>
                <c:pt idx="639">
                  <c:v>3.357</c:v>
                </c:pt>
                <c:pt idx="640">
                  <c:v>3.427</c:v>
                </c:pt>
                <c:pt idx="641">
                  <c:v>3.367</c:v>
                </c:pt>
                <c:pt idx="642">
                  <c:v>3.427</c:v>
                </c:pt>
                <c:pt idx="643">
                  <c:v>3.506</c:v>
                </c:pt>
                <c:pt idx="644">
                  <c:v>3.467</c:v>
                </c:pt>
                <c:pt idx="645">
                  <c:v>3.507</c:v>
                </c:pt>
                <c:pt idx="646">
                  <c:v>3.458</c:v>
                </c:pt>
                <c:pt idx="647">
                  <c:v>3.457</c:v>
                </c:pt>
                <c:pt idx="648">
                  <c:v>3.426</c:v>
                </c:pt>
                <c:pt idx="649">
                  <c:v>3.438</c:v>
                </c:pt>
                <c:pt idx="650">
                  <c:v>3.457</c:v>
                </c:pt>
                <c:pt idx="651">
                  <c:v>3.467</c:v>
                </c:pt>
                <c:pt idx="652">
                  <c:v>3.488</c:v>
                </c:pt>
                <c:pt idx="653">
                  <c:v>3.457</c:v>
                </c:pt>
                <c:pt idx="654">
                  <c:v>3.468</c:v>
                </c:pt>
                <c:pt idx="655">
                  <c:v>3.478</c:v>
                </c:pt>
                <c:pt idx="656">
                  <c:v>3.438</c:v>
                </c:pt>
                <c:pt idx="657">
                  <c:v>3.497</c:v>
                </c:pt>
                <c:pt idx="658">
                  <c:v>3.519</c:v>
                </c:pt>
                <c:pt idx="659">
                  <c:v>3.448</c:v>
                </c:pt>
                <c:pt idx="660">
                  <c:v>3.538</c:v>
                </c:pt>
                <c:pt idx="661">
                  <c:v>3.496</c:v>
                </c:pt>
                <c:pt idx="662">
                  <c:v>3.496</c:v>
                </c:pt>
                <c:pt idx="663">
                  <c:v>3.426</c:v>
                </c:pt>
                <c:pt idx="664">
                  <c:v>3.447</c:v>
                </c:pt>
                <c:pt idx="665">
                  <c:v>3.477</c:v>
                </c:pt>
                <c:pt idx="666">
                  <c:v>3.517</c:v>
                </c:pt>
                <c:pt idx="667">
                  <c:v>3.477</c:v>
                </c:pt>
                <c:pt idx="668">
                  <c:v>3.529</c:v>
                </c:pt>
                <c:pt idx="669">
                  <c:v>3.457</c:v>
                </c:pt>
                <c:pt idx="670">
                  <c:v>3.366</c:v>
                </c:pt>
                <c:pt idx="671">
                  <c:v>3.478</c:v>
                </c:pt>
                <c:pt idx="672">
                  <c:v>3.448</c:v>
                </c:pt>
                <c:pt idx="673">
                  <c:v>3.467</c:v>
                </c:pt>
                <c:pt idx="674">
                  <c:v>3.426</c:v>
                </c:pt>
                <c:pt idx="675">
                  <c:v>3.507</c:v>
                </c:pt>
                <c:pt idx="676">
                  <c:v>3.537</c:v>
                </c:pt>
                <c:pt idx="677">
                  <c:v>3.529</c:v>
                </c:pt>
                <c:pt idx="678">
                  <c:v>3.548</c:v>
                </c:pt>
                <c:pt idx="679">
                  <c:v>3.507</c:v>
                </c:pt>
                <c:pt idx="680">
                  <c:v>3.468</c:v>
                </c:pt>
                <c:pt idx="681">
                  <c:v>3.369</c:v>
                </c:pt>
                <c:pt idx="682">
                  <c:v>3.308</c:v>
                </c:pt>
                <c:pt idx="683">
                  <c:v>3.387</c:v>
                </c:pt>
                <c:pt idx="684">
                  <c:v>3.345</c:v>
                </c:pt>
                <c:pt idx="685">
                  <c:v>3.449</c:v>
                </c:pt>
                <c:pt idx="686">
                  <c:v>3.464</c:v>
                </c:pt>
                <c:pt idx="687">
                  <c:v>3.477</c:v>
                </c:pt>
                <c:pt idx="688">
                  <c:v>3.377</c:v>
                </c:pt>
                <c:pt idx="689">
                  <c:v>3.458</c:v>
                </c:pt>
                <c:pt idx="690">
                  <c:v>3.528</c:v>
                </c:pt>
                <c:pt idx="691">
                  <c:v>3.376</c:v>
                </c:pt>
                <c:pt idx="692">
                  <c:v>3.528</c:v>
                </c:pt>
                <c:pt idx="693">
                  <c:v>3.416</c:v>
                </c:pt>
                <c:pt idx="694">
                  <c:v>3.449</c:v>
                </c:pt>
                <c:pt idx="695">
                  <c:v>3.376</c:v>
                </c:pt>
                <c:pt idx="696">
                  <c:v>3.536</c:v>
                </c:pt>
                <c:pt idx="697">
                  <c:v>3.397</c:v>
                </c:pt>
                <c:pt idx="698">
                  <c:v>3.478</c:v>
                </c:pt>
                <c:pt idx="699">
                  <c:v>3.389</c:v>
                </c:pt>
                <c:pt idx="700">
                  <c:v>3.258</c:v>
                </c:pt>
                <c:pt idx="701">
                  <c:v>3.219</c:v>
                </c:pt>
                <c:pt idx="702">
                  <c:v>3.16</c:v>
                </c:pt>
                <c:pt idx="703">
                  <c:v>3.21</c:v>
                </c:pt>
                <c:pt idx="704">
                  <c:v>3.139</c:v>
                </c:pt>
                <c:pt idx="705">
                  <c:v>3.169</c:v>
                </c:pt>
                <c:pt idx="706">
                  <c:v>3.12</c:v>
                </c:pt>
                <c:pt idx="707">
                  <c:v>3.059</c:v>
                </c:pt>
                <c:pt idx="708">
                  <c:v>3.091</c:v>
                </c:pt>
                <c:pt idx="709">
                  <c:v>3.179</c:v>
                </c:pt>
                <c:pt idx="710">
                  <c:v>3.178</c:v>
                </c:pt>
                <c:pt idx="711">
                  <c:v>3.089</c:v>
                </c:pt>
                <c:pt idx="712">
                  <c:v>3.07</c:v>
                </c:pt>
                <c:pt idx="713">
                  <c:v>3.059</c:v>
                </c:pt>
                <c:pt idx="714">
                  <c:v>3.04</c:v>
                </c:pt>
                <c:pt idx="715">
                  <c:v>3.069</c:v>
                </c:pt>
                <c:pt idx="716">
                  <c:v>3.107</c:v>
                </c:pt>
                <c:pt idx="717">
                  <c:v>3.059</c:v>
                </c:pt>
                <c:pt idx="718">
                  <c:v>3.15</c:v>
                </c:pt>
                <c:pt idx="719">
                  <c:v>3.089</c:v>
                </c:pt>
                <c:pt idx="720">
                  <c:v>3.159</c:v>
                </c:pt>
                <c:pt idx="721">
                  <c:v>3.12</c:v>
                </c:pt>
                <c:pt idx="722">
                  <c:v>3.13</c:v>
                </c:pt>
                <c:pt idx="723">
                  <c:v>3.051</c:v>
                </c:pt>
                <c:pt idx="724">
                  <c:v>3.21</c:v>
                </c:pt>
                <c:pt idx="725">
                  <c:v>3.056</c:v>
                </c:pt>
                <c:pt idx="726">
                  <c:v>3.018</c:v>
                </c:pt>
                <c:pt idx="727">
                  <c:v>3.16</c:v>
                </c:pt>
                <c:pt idx="728">
                  <c:v>3.149</c:v>
                </c:pt>
                <c:pt idx="729">
                  <c:v>3.039</c:v>
                </c:pt>
                <c:pt idx="730">
                  <c:v>3.268</c:v>
                </c:pt>
                <c:pt idx="731">
                  <c:v>3.276</c:v>
                </c:pt>
                <c:pt idx="732">
                  <c:v>3.449</c:v>
                </c:pt>
                <c:pt idx="733">
                  <c:v>3.415</c:v>
                </c:pt>
                <c:pt idx="734">
                  <c:v>3.457</c:v>
                </c:pt>
                <c:pt idx="735">
                  <c:v>3.487</c:v>
                </c:pt>
                <c:pt idx="736">
                  <c:v>3.586</c:v>
                </c:pt>
                <c:pt idx="737">
                  <c:v>3.447</c:v>
                </c:pt>
                <c:pt idx="738">
                  <c:v>3.536</c:v>
                </c:pt>
                <c:pt idx="739">
                  <c:v>3.517</c:v>
                </c:pt>
                <c:pt idx="740">
                  <c:v>3.529</c:v>
                </c:pt>
                <c:pt idx="741">
                  <c:v>3.535</c:v>
                </c:pt>
                <c:pt idx="742">
                  <c:v>3.527</c:v>
                </c:pt>
                <c:pt idx="743">
                  <c:v>3.407</c:v>
                </c:pt>
                <c:pt idx="744">
                  <c:v>3.564</c:v>
                </c:pt>
                <c:pt idx="745">
                  <c:v>3.586</c:v>
                </c:pt>
                <c:pt idx="746">
                  <c:v>3.709</c:v>
                </c:pt>
                <c:pt idx="747">
                  <c:v>3.809</c:v>
                </c:pt>
                <c:pt idx="748">
                  <c:v>3.858</c:v>
                </c:pt>
                <c:pt idx="749">
                  <c:v>3.879</c:v>
                </c:pt>
                <c:pt idx="750">
                  <c:v>3.808</c:v>
                </c:pt>
                <c:pt idx="751">
                  <c:v>3.769</c:v>
                </c:pt>
                <c:pt idx="752">
                  <c:v>3.854</c:v>
                </c:pt>
                <c:pt idx="753">
                  <c:v>3.879</c:v>
                </c:pt>
                <c:pt idx="754">
                  <c:v>4.116</c:v>
                </c:pt>
                <c:pt idx="755">
                  <c:v>4.234</c:v>
                </c:pt>
                <c:pt idx="756">
                  <c:v>4.216</c:v>
                </c:pt>
                <c:pt idx="757">
                  <c:v>4.146</c:v>
                </c:pt>
                <c:pt idx="758">
                  <c:v>3.977</c:v>
                </c:pt>
                <c:pt idx="759">
                  <c:v>3.778</c:v>
                </c:pt>
                <c:pt idx="760">
                  <c:v>3.709</c:v>
                </c:pt>
                <c:pt idx="761">
                  <c:v>3.63</c:v>
                </c:pt>
                <c:pt idx="762">
                  <c:v>3.568</c:v>
                </c:pt>
                <c:pt idx="763">
                  <c:v>3.467</c:v>
                </c:pt>
                <c:pt idx="764">
                  <c:v>3.518</c:v>
                </c:pt>
                <c:pt idx="765">
                  <c:v>3.478</c:v>
                </c:pt>
                <c:pt idx="766">
                  <c:v>3.639</c:v>
                </c:pt>
                <c:pt idx="767">
                  <c:v>3.546</c:v>
                </c:pt>
                <c:pt idx="768">
                  <c:v>3.518</c:v>
                </c:pt>
                <c:pt idx="769">
                  <c:v>3.608</c:v>
                </c:pt>
                <c:pt idx="770">
                  <c:v>3.557</c:v>
                </c:pt>
                <c:pt idx="771">
                  <c:v>3.576</c:v>
                </c:pt>
                <c:pt idx="772">
                  <c:v>3.6</c:v>
                </c:pt>
                <c:pt idx="773">
                  <c:v>3.527</c:v>
                </c:pt>
                <c:pt idx="774">
                  <c:v>3.599</c:v>
                </c:pt>
                <c:pt idx="775">
                  <c:v>3.506</c:v>
                </c:pt>
                <c:pt idx="776">
                  <c:v>3.628</c:v>
                </c:pt>
                <c:pt idx="777">
                  <c:v>3.609</c:v>
                </c:pt>
                <c:pt idx="778">
                  <c:v>3.698</c:v>
                </c:pt>
                <c:pt idx="779">
                  <c:v>3.599</c:v>
                </c:pt>
                <c:pt idx="780">
                  <c:v>3.626</c:v>
                </c:pt>
                <c:pt idx="781">
                  <c:v>3.657</c:v>
                </c:pt>
                <c:pt idx="782">
                  <c:v>3.609</c:v>
                </c:pt>
                <c:pt idx="783">
                  <c:v>3.619</c:v>
                </c:pt>
                <c:pt idx="784">
                  <c:v>3.708</c:v>
                </c:pt>
                <c:pt idx="785">
                  <c:v>3.599</c:v>
                </c:pt>
                <c:pt idx="786">
                  <c:v>3.649</c:v>
                </c:pt>
                <c:pt idx="787">
                  <c:v>3.739</c:v>
                </c:pt>
                <c:pt idx="788">
                  <c:v>3.638</c:v>
                </c:pt>
                <c:pt idx="789">
                  <c:v>3.556</c:v>
                </c:pt>
                <c:pt idx="790">
                  <c:v>3.557</c:v>
                </c:pt>
                <c:pt idx="791">
                  <c:v>3.68</c:v>
                </c:pt>
                <c:pt idx="792">
                  <c:v>3.708</c:v>
                </c:pt>
                <c:pt idx="793">
                  <c:v>3.726</c:v>
                </c:pt>
                <c:pt idx="794">
                  <c:v>3.748</c:v>
                </c:pt>
                <c:pt idx="795">
                  <c:v>3.779</c:v>
                </c:pt>
                <c:pt idx="796">
                  <c:v>3.628</c:v>
                </c:pt>
                <c:pt idx="797">
                  <c:v>3.709</c:v>
                </c:pt>
                <c:pt idx="798">
                  <c:v>3.737</c:v>
                </c:pt>
                <c:pt idx="799">
                  <c:v>3.726</c:v>
                </c:pt>
                <c:pt idx="800">
                  <c:v>3.729</c:v>
                </c:pt>
                <c:pt idx="801">
                  <c:v>3.656</c:v>
                </c:pt>
                <c:pt idx="802">
                  <c:v>3.809</c:v>
                </c:pt>
                <c:pt idx="803">
                  <c:v>3.758</c:v>
                </c:pt>
                <c:pt idx="804">
                  <c:v>3.777</c:v>
                </c:pt>
                <c:pt idx="805">
                  <c:v>3.825</c:v>
                </c:pt>
                <c:pt idx="806">
                  <c:v>3.799</c:v>
                </c:pt>
                <c:pt idx="807">
                  <c:v>3.769</c:v>
                </c:pt>
                <c:pt idx="808">
                  <c:v>3.84</c:v>
                </c:pt>
                <c:pt idx="809">
                  <c:v>3.806</c:v>
                </c:pt>
                <c:pt idx="810">
                  <c:v>3.816</c:v>
                </c:pt>
                <c:pt idx="811">
                  <c:v>3.81</c:v>
                </c:pt>
                <c:pt idx="812">
                  <c:v>3.769</c:v>
                </c:pt>
                <c:pt idx="813">
                  <c:v>3.745</c:v>
                </c:pt>
                <c:pt idx="814">
                  <c:v>3.826</c:v>
                </c:pt>
                <c:pt idx="815">
                  <c:v>3.747</c:v>
                </c:pt>
                <c:pt idx="816">
                  <c:v>3.809</c:v>
                </c:pt>
                <c:pt idx="817">
                  <c:v>3.876</c:v>
                </c:pt>
                <c:pt idx="818">
                  <c:v>3.817</c:v>
                </c:pt>
                <c:pt idx="819">
                  <c:v>3.896</c:v>
                </c:pt>
                <c:pt idx="820">
                  <c:v>3.877</c:v>
                </c:pt>
                <c:pt idx="821">
                  <c:v>3.906</c:v>
                </c:pt>
                <c:pt idx="822">
                  <c:v>3.908</c:v>
                </c:pt>
                <c:pt idx="823">
                  <c:v>3.817</c:v>
                </c:pt>
                <c:pt idx="824">
                  <c:v>3.896</c:v>
                </c:pt>
                <c:pt idx="825">
                  <c:v>3.77</c:v>
                </c:pt>
                <c:pt idx="826">
                  <c:v>3.889</c:v>
                </c:pt>
                <c:pt idx="827">
                  <c:v>3.856</c:v>
                </c:pt>
                <c:pt idx="828">
                  <c:v>3.807</c:v>
                </c:pt>
                <c:pt idx="829">
                  <c:v>3.878</c:v>
                </c:pt>
                <c:pt idx="830">
                  <c:v>3.786</c:v>
                </c:pt>
                <c:pt idx="831">
                  <c:v>3.729</c:v>
                </c:pt>
                <c:pt idx="832">
                  <c:v>3.786</c:v>
                </c:pt>
                <c:pt idx="833">
                  <c:v>3.856</c:v>
                </c:pt>
                <c:pt idx="834">
                  <c:v>3.892</c:v>
                </c:pt>
                <c:pt idx="835">
                  <c:v>3.878</c:v>
                </c:pt>
                <c:pt idx="836">
                  <c:v>3.887</c:v>
                </c:pt>
                <c:pt idx="837">
                  <c:v>3.808</c:v>
                </c:pt>
                <c:pt idx="838">
                  <c:v>3.786</c:v>
                </c:pt>
                <c:pt idx="839">
                  <c:v>3.859</c:v>
                </c:pt>
                <c:pt idx="840">
                  <c:v>3.85</c:v>
                </c:pt>
                <c:pt idx="841">
                  <c:v>3.853</c:v>
                </c:pt>
                <c:pt idx="842">
                  <c:v>3.81</c:v>
                </c:pt>
                <c:pt idx="843">
                  <c:v>3.845</c:v>
                </c:pt>
                <c:pt idx="844">
                  <c:v>3.916</c:v>
                </c:pt>
                <c:pt idx="845">
                  <c:v>3.829</c:v>
                </c:pt>
                <c:pt idx="846">
                  <c:v>3.809</c:v>
                </c:pt>
                <c:pt idx="847">
                  <c:v>3.819</c:v>
                </c:pt>
                <c:pt idx="848">
                  <c:v>3.898</c:v>
                </c:pt>
                <c:pt idx="849">
                  <c:v>3.916</c:v>
                </c:pt>
                <c:pt idx="850">
                  <c:v>3.856</c:v>
                </c:pt>
                <c:pt idx="851">
                  <c:v>3.734</c:v>
                </c:pt>
                <c:pt idx="852">
                  <c:v>3.799</c:v>
                </c:pt>
                <c:pt idx="853">
                  <c:v>3.796</c:v>
                </c:pt>
                <c:pt idx="854">
                  <c:v>3.829</c:v>
                </c:pt>
                <c:pt idx="855">
                  <c:v>3.806</c:v>
                </c:pt>
                <c:pt idx="856">
                  <c:v>3.77</c:v>
                </c:pt>
                <c:pt idx="857">
                  <c:v>3.867</c:v>
                </c:pt>
                <c:pt idx="858">
                  <c:v>3.789</c:v>
                </c:pt>
                <c:pt idx="859">
                  <c:v>3.719</c:v>
                </c:pt>
                <c:pt idx="860">
                  <c:v>3.849</c:v>
                </c:pt>
                <c:pt idx="861">
                  <c:v>3.356</c:v>
                </c:pt>
                <c:pt idx="862">
                  <c:v>3.288</c:v>
                </c:pt>
                <c:pt idx="863">
                  <c:v>3.408</c:v>
                </c:pt>
                <c:pt idx="864">
                  <c:v>3.269</c:v>
                </c:pt>
                <c:pt idx="865">
                  <c:v>3.249</c:v>
                </c:pt>
                <c:pt idx="866">
                  <c:v>3.306</c:v>
                </c:pt>
                <c:pt idx="867">
                  <c:v>3.306</c:v>
                </c:pt>
                <c:pt idx="868">
                  <c:v>3.258</c:v>
                </c:pt>
                <c:pt idx="869">
                  <c:v>3.439</c:v>
                </c:pt>
                <c:pt idx="870">
                  <c:v>3.277</c:v>
                </c:pt>
                <c:pt idx="871">
                  <c:v>3.356</c:v>
                </c:pt>
                <c:pt idx="872">
                  <c:v>3.288</c:v>
                </c:pt>
                <c:pt idx="873">
                  <c:v>3.408</c:v>
                </c:pt>
                <c:pt idx="874">
                  <c:v>3.269</c:v>
                </c:pt>
                <c:pt idx="875">
                  <c:v>3.249</c:v>
                </c:pt>
                <c:pt idx="876">
                  <c:v>3.306</c:v>
                </c:pt>
                <c:pt idx="877">
                  <c:v>3.306</c:v>
                </c:pt>
                <c:pt idx="878">
                  <c:v>3.258</c:v>
                </c:pt>
                <c:pt idx="879">
                  <c:v>3.439</c:v>
                </c:pt>
                <c:pt idx="880">
                  <c:v>3.277</c:v>
                </c:pt>
                <c:pt idx="881">
                  <c:v>3.356</c:v>
                </c:pt>
                <c:pt idx="882">
                  <c:v>3.288</c:v>
                </c:pt>
                <c:pt idx="883">
                  <c:v>3.408</c:v>
                </c:pt>
                <c:pt idx="884">
                  <c:v>3.269</c:v>
                </c:pt>
                <c:pt idx="885">
                  <c:v>3.249</c:v>
                </c:pt>
                <c:pt idx="886">
                  <c:v>3.306</c:v>
                </c:pt>
                <c:pt idx="887">
                  <c:v>3.306</c:v>
                </c:pt>
                <c:pt idx="888">
                  <c:v>3.258</c:v>
                </c:pt>
                <c:pt idx="889">
                  <c:v>3.439</c:v>
                </c:pt>
                <c:pt idx="890">
                  <c:v>3.277</c:v>
                </c:pt>
                <c:pt idx="891">
                  <c:v>3.257</c:v>
                </c:pt>
                <c:pt idx="892">
                  <c:v>3.336</c:v>
                </c:pt>
                <c:pt idx="893">
                  <c:v>3.347</c:v>
                </c:pt>
                <c:pt idx="894">
                  <c:v>3.327</c:v>
                </c:pt>
                <c:pt idx="895">
                  <c:v>3.556</c:v>
                </c:pt>
                <c:pt idx="896">
                  <c:v>3.567</c:v>
                </c:pt>
                <c:pt idx="897">
                  <c:v>3.697</c:v>
                </c:pt>
                <c:pt idx="898">
                  <c:v>3.571</c:v>
                </c:pt>
                <c:pt idx="899">
                  <c:v>3.689</c:v>
                </c:pt>
                <c:pt idx="900">
                  <c:v>3.547</c:v>
                </c:pt>
                <c:pt idx="901">
                  <c:v>3.636</c:v>
                </c:pt>
                <c:pt idx="902">
                  <c:v>3.678</c:v>
                </c:pt>
                <c:pt idx="903">
                  <c:v>3.698</c:v>
                </c:pt>
                <c:pt idx="904">
                  <c:v>3.698</c:v>
                </c:pt>
                <c:pt idx="905">
                  <c:v>3.668</c:v>
                </c:pt>
                <c:pt idx="906">
                  <c:v>3.449</c:v>
                </c:pt>
                <c:pt idx="907">
                  <c:v>3.496</c:v>
                </c:pt>
                <c:pt idx="908">
                  <c:v>3.556</c:v>
                </c:pt>
                <c:pt idx="909">
                  <c:v>3.649</c:v>
                </c:pt>
                <c:pt idx="910">
                  <c:v>3.547</c:v>
                </c:pt>
                <c:pt idx="911">
                  <c:v>3.519</c:v>
                </c:pt>
                <c:pt idx="912">
                  <c:v>3.496</c:v>
                </c:pt>
                <c:pt idx="913">
                  <c:v>3.529</c:v>
                </c:pt>
                <c:pt idx="914">
                  <c:v>3.457</c:v>
                </c:pt>
                <c:pt idx="915">
                  <c:v>3.628</c:v>
                </c:pt>
                <c:pt idx="916">
                  <c:v>3.576</c:v>
                </c:pt>
                <c:pt idx="917">
                  <c:v>3.517</c:v>
                </c:pt>
                <c:pt idx="918">
                  <c:v>3.467</c:v>
                </c:pt>
                <c:pt idx="919">
                  <c:v>3.536</c:v>
                </c:pt>
                <c:pt idx="920">
                  <c:v>3.426</c:v>
                </c:pt>
                <c:pt idx="921">
                  <c:v>3.484</c:v>
                </c:pt>
                <c:pt idx="922">
                  <c:v>3.558</c:v>
                </c:pt>
                <c:pt idx="923">
                  <c:v>3.547</c:v>
                </c:pt>
                <c:pt idx="924">
                  <c:v>3.506</c:v>
                </c:pt>
                <c:pt idx="925">
                  <c:v>3.528</c:v>
                </c:pt>
                <c:pt idx="926">
                  <c:v>3.556</c:v>
                </c:pt>
                <c:pt idx="927">
                  <c:v>3.467</c:v>
                </c:pt>
                <c:pt idx="928">
                  <c:v>3.557</c:v>
                </c:pt>
                <c:pt idx="929">
                  <c:v>3.477</c:v>
                </c:pt>
                <c:pt idx="930">
                  <c:v>3.566</c:v>
                </c:pt>
                <c:pt idx="931">
                  <c:v>3.416</c:v>
                </c:pt>
                <c:pt idx="932">
                  <c:v>3.426</c:v>
                </c:pt>
                <c:pt idx="933">
                  <c:v>3.466</c:v>
                </c:pt>
                <c:pt idx="934">
                  <c:v>3.506</c:v>
                </c:pt>
                <c:pt idx="935">
                  <c:v>3.537</c:v>
                </c:pt>
                <c:pt idx="936">
                  <c:v>3.546</c:v>
                </c:pt>
                <c:pt idx="937">
                  <c:v>3.488</c:v>
                </c:pt>
                <c:pt idx="938">
                  <c:v>3.629</c:v>
                </c:pt>
                <c:pt idx="939">
                  <c:v>3.567</c:v>
                </c:pt>
                <c:pt idx="940">
                  <c:v>3.706</c:v>
                </c:pt>
                <c:pt idx="941">
                  <c:v>3.619</c:v>
                </c:pt>
                <c:pt idx="942">
                  <c:v>3.639</c:v>
                </c:pt>
                <c:pt idx="943">
                  <c:v>3.65</c:v>
                </c:pt>
                <c:pt idx="944">
                  <c:v>3.506</c:v>
                </c:pt>
                <c:pt idx="945">
                  <c:v>3.649</c:v>
                </c:pt>
                <c:pt idx="946">
                  <c:v>3.538</c:v>
                </c:pt>
                <c:pt idx="947">
                  <c:v>3.629</c:v>
                </c:pt>
                <c:pt idx="948">
                  <c:v>3.609</c:v>
                </c:pt>
                <c:pt idx="949">
                  <c:v>3.557</c:v>
                </c:pt>
                <c:pt idx="950">
                  <c:v>3.619</c:v>
                </c:pt>
                <c:pt idx="951">
                  <c:v>3.528</c:v>
                </c:pt>
                <c:pt idx="952">
                  <c:v>3.537</c:v>
                </c:pt>
                <c:pt idx="953">
                  <c:v>3.586</c:v>
                </c:pt>
                <c:pt idx="954">
                  <c:v>3.536</c:v>
                </c:pt>
                <c:pt idx="955">
                  <c:v>3.536</c:v>
                </c:pt>
                <c:pt idx="956">
                  <c:v>3.567</c:v>
                </c:pt>
                <c:pt idx="957">
                  <c:v>3.577</c:v>
                </c:pt>
                <c:pt idx="958">
                  <c:v>3.527</c:v>
                </c:pt>
                <c:pt idx="959">
                  <c:v>3.638</c:v>
                </c:pt>
                <c:pt idx="960">
                  <c:v>3.608</c:v>
                </c:pt>
                <c:pt idx="961">
                  <c:v>3.569</c:v>
                </c:pt>
                <c:pt idx="962">
                  <c:v>3.6</c:v>
                </c:pt>
                <c:pt idx="963">
                  <c:v>3.407</c:v>
                </c:pt>
                <c:pt idx="964">
                  <c:v>3.519</c:v>
                </c:pt>
                <c:pt idx="965">
                  <c:v>3.506</c:v>
                </c:pt>
                <c:pt idx="966">
                  <c:v>3.558</c:v>
                </c:pt>
                <c:pt idx="967">
                  <c:v>3.536</c:v>
                </c:pt>
                <c:pt idx="968">
                  <c:v>3.456</c:v>
                </c:pt>
                <c:pt idx="969">
                  <c:v>3.557</c:v>
                </c:pt>
                <c:pt idx="970">
                  <c:v>3.466</c:v>
                </c:pt>
                <c:pt idx="971">
                  <c:v>3.599</c:v>
                </c:pt>
                <c:pt idx="972">
                  <c:v>3.586</c:v>
                </c:pt>
                <c:pt idx="973">
                  <c:v>3.639</c:v>
                </c:pt>
                <c:pt idx="974">
                  <c:v>3.639</c:v>
                </c:pt>
                <c:pt idx="975">
                  <c:v>3.68</c:v>
                </c:pt>
                <c:pt idx="976">
                  <c:v>3.66</c:v>
                </c:pt>
                <c:pt idx="977">
                  <c:v>3.618</c:v>
                </c:pt>
                <c:pt idx="978">
                  <c:v>3.768</c:v>
                </c:pt>
                <c:pt idx="979">
                  <c:v>3.676</c:v>
                </c:pt>
                <c:pt idx="980">
                  <c:v>3.799</c:v>
                </c:pt>
                <c:pt idx="981">
                  <c:v>3.776</c:v>
                </c:pt>
                <c:pt idx="982">
                  <c:v>3.716</c:v>
                </c:pt>
                <c:pt idx="983">
                  <c:v>3.787</c:v>
                </c:pt>
                <c:pt idx="984">
                  <c:v>3.808</c:v>
                </c:pt>
                <c:pt idx="985">
                  <c:v>3.718</c:v>
                </c:pt>
                <c:pt idx="986">
                  <c:v>3.681</c:v>
                </c:pt>
                <c:pt idx="987">
                  <c:v>3.8</c:v>
                </c:pt>
                <c:pt idx="988">
                  <c:v>3.808</c:v>
                </c:pt>
                <c:pt idx="989">
                  <c:v>3.809</c:v>
                </c:pt>
                <c:pt idx="990">
                  <c:v>3.876</c:v>
                </c:pt>
                <c:pt idx="991">
                  <c:v>3.808</c:v>
                </c:pt>
                <c:pt idx="992">
                  <c:v>3.739</c:v>
                </c:pt>
                <c:pt idx="993">
                  <c:v>3.889</c:v>
                </c:pt>
                <c:pt idx="994">
                  <c:v>3.817</c:v>
                </c:pt>
                <c:pt idx="995">
                  <c:v>3.9</c:v>
                </c:pt>
                <c:pt idx="996">
                  <c:v>3.899</c:v>
                </c:pt>
                <c:pt idx="997">
                  <c:v>3.927</c:v>
                </c:pt>
                <c:pt idx="998">
                  <c:v>4.024</c:v>
                </c:pt>
                <c:pt idx="999">
                  <c:v>3.976</c:v>
                </c:pt>
                <c:pt idx="1000">
                  <c:v>3.85</c:v>
                </c:pt>
                <c:pt idx="1001">
                  <c:v>3.936</c:v>
                </c:pt>
                <c:pt idx="1002">
                  <c:v>3.639</c:v>
                </c:pt>
                <c:pt idx="1003">
                  <c:v>3.507</c:v>
                </c:pt>
                <c:pt idx="1004">
                  <c:v>3.259</c:v>
                </c:pt>
                <c:pt idx="1005">
                  <c:v>3.069</c:v>
                </c:pt>
                <c:pt idx="1006">
                  <c:v>3.019</c:v>
                </c:pt>
                <c:pt idx="1007">
                  <c:v>3.017</c:v>
                </c:pt>
                <c:pt idx="1008">
                  <c:v>2.989</c:v>
                </c:pt>
                <c:pt idx="1009">
                  <c:v>3.009</c:v>
                </c:pt>
                <c:pt idx="1010">
                  <c:v>3.009</c:v>
                </c:pt>
                <c:pt idx="1011">
                  <c:v>3.079</c:v>
                </c:pt>
                <c:pt idx="1012">
                  <c:v>3.059</c:v>
                </c:pt>
                <c:pt idx="1013">
                  <c:v>2.959</c:v>
                </c:pt>
                <c:pt idx="1014">
                  <c:v>3.009</c:v>
                </c:pt>
                <c:pt idx="1015">
                  <c:v>2.96</c:v>
                </c:pt>
                <c:pt idx="1016">
                  <c:v>2.893</c:v>
                </c:pt>
                <c:pt idx="1017">
                  <c:v>3.04</c:v>
                </c:pt>
                <c:pt idx="1018">
                  <c:v>2.951</c:v>
                </c:pt>
                <c:pt idx="1019">
                  <c:v>3.039</c:v>
                </c:pt>
                <c:pt idx="1020">
                  <c:v>2.951</c:v>
                </c:pt>
                <c:pt idx="1021">
                  <c:v>3.089</c:v>
                </c:pt>
                <c:pt idx="1022">
                  <c:v>3.079</c:v>
                </c:pt>
                <c:pt idx="1023">
                  <c:v>3.119</c:v>
                </c:pt>
                <c:pt idx="1024">
                  <c:v>3.13</c:v>
                </c:pt>
                <c:pt idx="1025">
                  <c:v>3.108</c:v>
                </c:pt>
                <c:pt idx="1026">
                  <c:v>3.131</c:v>
                </c:pt>
                <c:pt idx="1027">
                  <c:v>3.05</c:v>
                </c:pt>
                <c:pt idx="1028">
                  <c:v>3.088</c:v>
                </c:pt>
                <c:pt idx="1029">
                  <c:v>3.099</c:v>
                </c:pt>
                <c:pt idx="1030">
                  <c:v>3.029</c:v>
                </c:pt>
                <c:pt idx="1031">
                  <c:v>3.149</c:v>
                </c:pt>
                <c:pt idx="1032">
                  <c:v>3.019</c:v>
                </c:pt>
                <c:pt idx="1033">
                  <c:v>3.088</c:v>
                </c:pt>
                <c:pt idx="1034">
                  <c:v>2.989</c:v>
                </c:pt>
              </c:numCache>
            </c:numRef>
          </c:yVal>
          <c:smooth val="0"/>
        </c:ser>
        <c:axId val="22051190"/>
        <c:axId val="64242983"/>
      </c:scatterChart>
      <c:valAx>
        <c:axId val="22051190"/>
        <c:scaling>
          <c:orientation val="minMax"/>
          <c:max val="0.64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2983"/>
        <c:crosses val="autoZero"/>
        <c:crossBetween val="midCat"/>
        <c:dispUnits/>
      </c:valAx>
      <c:valAx>
        <c:axId val="6424298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051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RF-46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Data!$D$9:$D$1063</c:f>
              <c:strCache>
                <c:ptCount val="1055"/>
                <c:pt idx="0">
                  <c:v>0.5101851851851852</c:v>
                </c:pt>
                <c:pt idx="1">
                  <c:v>0.5103009259259259</c:v>
                </c:pt>
                <c:pt idx="2">
                  <c:v>0.510416687</c:v>
                </c:pt>
                <c:pt idx="3">
                  <c:v>0.510532379</c:v>
                </c:pt>
                <c:pt idx="4">
                  <c:v>0.510648131</c:v>
                </c:pt>
                <c:pt idx="5">
                  <c:v>0.510763884</c:v>
                </c:pt>
                <c:pt idx="6">
                  <c:v>0.510879636</c:v>
                </c:pt>
                <c:pt idx="7">
                  <c:v>0.510995388</c:v>
                </c:pt>
                <c:pt idx="8">
                  <c:v>0.51111114</c:v>
                </c:pt>
                <c:pt idx="9">
                  <c:v>0.511226833</c:v>
                </c:pt>
                <c:pt idx="10">
                  <c:v>0.511342585</c:v>
                </c:pt>
                <c:pt idx="11">
                  <c:v>0.511458337</c:v>
                </c:pt>
                <c:pt idx="12">
                  <c:v>0.51157409</c:v>
                </c:pt>
                <c:pt idx="13">
                  <c:v>0.511689842</c:v>
                </c:pt>
                <c:pt idx="14">
                  <c:v>0.511805534</c:v>
                </c:pt>
                <c:pt idx="15">
                  <c:v>0.511921287</c:v>
                </c:pt>
                <c:pt idx="16">
                  <c:v>0.512037039</c:v>
                </c:pt>
                <c:pt idx="17">
                  <c:v>0.512152791</c:v>
                </c:pt>
                <c:pt idx="18">
                  <c:v>0.512268543</c:v>
                </c:pt>
                <c:pt idx="19">
                  <c:v>0.512384236</c:v>
                </c:pt>
                <c:pt idx="20">
                  <c:v>0.512499988</c:v>
                </c:pt>
                <c:pt idx="21">
                  <c:v>0.51261574</c:v>
                </c:pt>
                <c:pt idx="22">
                  <c:v>0.512731493</c:v>
                </c:pt>
                <c:pt idx="23">
                  <c:v>0.512847245</c:v>
                </c:pt>
                <c:pt idx="24">
                  <c:v>0.512962937</c:v>
                </c:pt>
                <c:pt idx="25">
                  <c:v>0.51307869</c:v>
                </c:pt>
                <c:pt idx="26">
                  <c:v>0.513194442</c:v>
                </c:pt>
                <c:pt idx="27">
                  <c:v>0.513310194</c:v>
                </c:pt>
                <c:pt idx="28">
                  <c:v>0.513425946</c:v>
                </c:pt>
                <c:pt idx="29">
                  <c:v>0.513541639</c:v>
                </c:pt>
                <c:pt idx="30">
                  <c:v>0.513657391</c:v>
                </c:pt>
                <c:pt idx="31">
                  <c:v>0.513773143</c:v>
                </c:pt>
                <c:pt idx="32">
                  <c:v>0.513888896</c:v>
                </c:pt>
                <c:pt idx="33">
                  <c:v>0.514004648</c:v>
                </c:pt>
                <c:pt idx="34">
                  <c:v>0.5141204</c:v>
                </c:pt>
                <c:pt idx="35">
                  <c:v>0.514236093</c:v>
                </c:pt>
                <c:pt idx="36">
                  <c:v>0.514351845</c:v>
                </c:pt>
                <c:pt idx="37">
                  <c:v>0.514467597</c:v>
                </c:pt>
                <c:pt idx="38">
                  <c:v>0.514583349</c:v>
                </c:pt>
                <c:pt idx="39">
                  <c:v>0.514699101</c:v>
                </c:pt>
                <c:pt idx="40">
                  <c:v>0.514814794</c:v>
                </c:pt>
                <c:pt idx="41">
                  <c:v>0.514930546</c:v>
                </c:pt>
                <c:pt idx="42">
                  <c:v>0.515046299</c:v>
                </c:pt>
                <c:pt idx="43">
                  <c:v>0.515162051</c:v>
                </c:pt>
                <c:pt idx="44">
                  <c:v>0.515277803</c:v>
                </c:pt>
                <c:pt idx="45">
                  <c:v>0.515393496</c:v>
                </c:pt>
                <c:pt idx="46">
                  <c:v>0.515509248</c:v>
                </c:pt>
                <c:pt idx="47">
                  <c:v>0.515625</c:v>
                </c:pt>
                <c:pt idx="48">
                  <c:v>0.515740752</c:v>
                </c:pt>
                <c:pt idx="49">
                  <c:v>0.515856504</c:v>
                </c:pt>
                <c:pt idx="50">
                  <c:v>0.515972197</c:v>
                </c:pt>
                <c:pt idx="51">
                  <c:v>0.516087949</c:v>
                </c:pt>
                <c:pt idx="52">
                  <c:v>0.516203701</c:v>
                </c:pt>
                <c:pt idx="53">
                  <c:v>0.516319454</c:v>
                </c:pt>
                <c:pt idx="54">
                  <c:v>0.516435206</c:v>
                </c:pt>
                <c:pt idx="55">
                  <c:v>0.516550899</c:v>
                </c:pt>
                <c:pt idx="56">
                  <c:v>0.516666651</c:v>
                </c:pt>
                <c:pt idx="57">
                  <c:v>0.516782403</c:v>
                </c:pt>
                <c:pt idx="58">
                  <c:v>0.516898155</c:v>
                </c:pt>
                <c:pt idx="59">
                  <c:v>0.517013907</c:v>
                </c:pt>
                <c:pt idx="60">
                  <c:v>0.5171296</c:v>
                </c:pt>
                <c:pt idx="61">
                  <c:v>0.517245352</c:v>
                </c:pt>
                <c:pt idx="62">
                  <c:v>0.517361104</c:v>
                </c:pt>
                <c:pt idx="63">
                  <c:v>0.517476857</c:v>
                </c:pt>
                <c:pt idx="64">
                  <c:v>0.517592609</c:v>
                </c:pt>
                <c:pt idx="65">
                  <c:v>0.517708361</c:v>
                </c:pt>
                <c:pt idx="66">
                  <c:v>0.517824054</c:v>
                </c:pt>
                <c:pt idx="67">
                  <c:v>0.517939806</c:v>
                </c:pt>
                <c:pt idx="68">
                  <c:v>0.518055558</c:v>
                </c:pt>
                <c:pt idx="69">
                  <c:v>0.51817131</c:v>
                </c:pt>
                <c:pt idx="70">
                  <c:v>0.518287063</c:v>
                </c:pt>
                <c:pt idx="71">
                  <c:v>0.518402755</c:v>
                </c:pt>
                <c:pt idx="72">
                  <c:v>0.518518507</c:v>
                </c:pt>
                <c:pt idx="73">
                  <c:v>0.51863426</c:v>
                </c:pt>
                <c:pt idx="74">
                  <c:v>0.518750012</c:v>
                </c:pt>
                <c:pt idx="75">
                  <c:v>0.518865764</c:v>
                </c:pt>
                <c:pt idx="76">
                  <c:v>0.518981457</c:v>
                </c:pt>
                <c:pt idx="77">
                  <c:v>0.519097209</c:v>
                </c:pt>
                <c:pt idx="78">
                  <c:v>0.519212961</c:v>
                </c:pt>
                <c:pt idx="79">
                  <c:v>0.519328713</c:v>
                </c:pt>
                <c:pt idx="80">
                  <c:v>0.519444466</c:v>
                </c:pt>
                <c:pt idx="81">
                  <c:v>0.519560158</c:v>
                </c:pt>
                <c:pt idx="82">
                  <c:v>0.51967591</c:v>
                </c:pt>
                <c:pt idx="83">
                  <c:v>0.519791663</c:v>
                </c:pt>
                <c:pt idx="84">
                  <c:v>0.519907415</c:v>
                </c:pt>
                <c:pt idx="85">
                  <c:v>0.520023167</c:v>
                </c:pt>
                <c:pt idx="86">
                  <c:v>0.52013886</c:v>
                </c:pt>
                <c:pt idx="87">
                  <c:v>0.520254612</c:v>
                </c:pt>
                <c:pt idx="88">
                  <c:v>0.520370364</c:v>
                </c:pt>
                <c:pt idx="89">
                  <c:v>0.520486116</c:v>
                </c:pt>
                <c:pt idx="90">
                  <c:v>0.520601869</c:v>
                </c:pt>
                <c:pt idx="91">
                  <c:v>0.520717621</c:v>
                </c:pt>
                <c:pt idx="92">
                  <c:v>0.520833313</c:v>
                </c:pt>
                <c:pt idx="93">
                  <c:v>0.520949066</c:v>
                </c:pt>
                <c:pt idx="94">
                  <c:v>0.521064818</c:v>
                </c:pt>
                <c:pt idx="95">
                  <c:v>0.52118057</c:v>
                </c:pt>
                <c:pt idx="96">
                  <c:v>0.521296322</c:v>
                </c:pt>
                <c:pt idx="97">
                  <c:v>0.521412015</c:v>
                </c:pt>
                <c:pt idx="98">
                  <c:v>0.521527767</c:v>
                </c:pt>
                <c:pt idx="99">
                  <c:v>0.521643519</c:v>
                </c:pt>
                <c:pt idx="100">
                  <c:v>0.521759272</c:v>
                </c:pt>
                <c:pt idx="101">
                  <c:v>0.521875024</c:v>
                </c:pt>
                <c:pt idx="102">
                  <c:v>0.521990716</c:v>
                </c:pt>
                <c:pt idx="103">
                  <c:v>0.522106469</c:v>
                </c:pt>
                <c:pt idx="104">
                  <c:v>0.522222221</c:v>
                </c:pt>
                <c:pt idx="105">
                  <c:v>0.522337973</c:v>
                </c:pt>
                <c:pt idx="106">
                  <c:v>0.522453725</c:v>
                </c:pt>
                <c:pt idx="107">
                  <c:v>0.522569418</c:v>
                </c:pt>
                <c:pt idx="108">
                  <c:v>0.52268517</c:v>
                </c:pt>
                <c:pt idx="109">
                  <c:v>0.522800922</c:v>
                </c:pt>
                <c:pt idx="110">
                  <c:v>0.522916675</c:v>
                </c:pt>
                <c:pt idx="111">
                  <c:v>0.523032427</c:v>
                </c:pt>
                <c:pt idx="112">
                  <c:v>0.523148119</c:v>
                </c:pt>
                <c:pt idx="113">
                  <c:v>0.523263872</c:v>
                </c:pt>
                <c:pt idx="114">
                  <c:v>0.523379624</c:v>
                </c:pt>
                <c:pt idx="115">
                  <c:v>0.523495376</c:v>
                </c:pt>
                <c:pt idx="116">
                  <c:v>0.523611128</c:v>
                </c:pt>
                <c:pt idx="117">
                  <c:v>0.523726881</c:v>
                </c:pt>
                <c:pt idx="118">
                  <c:v>0.523842573</c:v>
                </c:pt>
                <c:pt idx="119">
                  <c:v>0.523958325</c:v>
                </c:pt>
                <c:pt idx="120">
                  <c:v>0.524074078</c:v>
                </c:pt>
                <c:pt idx="121">
                  <c:v>0.52418983</c:v>
                </c:pt>
                <c:pt idx="122">
                  <c:v>0.524305582</c:v>
                </c:pt>
                <c:pt idx="123">
                  <c:v>0.524421275</c:v>
                </c:pt>
                <c:pt idx="124">
                  <c:v>0.524537027</c:v>
                </c:pt>
                <c:pt idx="125">
                  <c:v>0.524652779</c:v>
                </c:pt>
                <c:pt idx="126">
                  <c:v>0.524768531</c:v>
                </c:pt>
                <c:pt idx="127">
                  <c:v>0.524884284</c:v>
                </c:pt>
                <c:pt idx="128">
                  <c:v>0.524999976</c:v>
                </c:pt>
                <c:pt idx="129">
                  <c:v>0.525115728</c:v>
                </c:pt>
                <c:pt idx="130">
                  <c:v>0.525231481</c:v>
                </c:pt>
                <c:pt idx="131">
                  <c:v>0.525347233</c:v>
                </c:pt>
                <c:pt idx="132">
                  <c:v>0.525462985</c:v>
                </c:pt>
                <c:pt idx="133">
                  <c:v>0.525578678</c:v>
                </c:pt>
                <c:pt idx="134">
                  <c:v>0.52569443</c:v>
                </c:pt>
                <c:pt idx="135">
                  <c:v>0.525810182</c:v>
                </c:pt>
                <c:pt idx="136">
                  <c:v>0.525925934</c:v>
                </c:pt>
                <c:pt idx="137">
                  <c:v>0.526041687</c:v>
                </c:pt>
                <c:pt idx="138">
                  <c:v>0.526157379</c:v>
                </c:pt>
                <c:pt idx="139">
                  <c:v>0.526273131</c:v>
                </c:pt>
                <c:pt idx="140">
                  <c:v>0.526388884</c:v>
                </c:pt>
                <c:pt idx="141">
                  <c:v>0.526504636</c:v>
                </c:pt>
                <c:pt idx="142">
                  <c:v>0.526620388</c:v>
                </c:pt>
                <c:pt idx="143">
                  <c:v>0.52673614</c:v>
                </c:pt>
                <c:pt idx="144">
                  <c:v>0.526851833</c:v>
                </c:pt>
                <c:pt idx="145">
                  <c:v>0.526967585</c:v>
                </c:pt>
                <c:pt idx="146">
                  <c:v>0.527083337</c:v>
                </c:pt>
                <c:pt idx="147">
                  <c:v>0.52719909</c:v>
                </c:pt>
                <c:pt idx="148">
                  <c:v>0.527314842</c:v>
                </c:pt>
                <c:pt idx="149">
                  <c:v>0.527430534</c:v>
                </c:pt>
                <c:pt idx="150">
                  <c:v>0.527546287</c:v>
                </c:pt>
                <c:pt idx="151">
                  <c:v>0.527662039</c:v>
                </c:pt>
                <c:pt idx="152">
                  <c:v>0.527777791</c:v>
                </c:pt>
                <c:pt idx="153">
                  <c:v>0.527893543</c:v>
                </c:pt>
                <c:pt idx="154">
                  <c:v>0.528009236</c:v>
                </c:pt>
                <c:pt idx="155">
                  <c:v>0.528124988</c:v>
                </c:pt>
                <c:pt idx="156">
                  <c:v>0.52824074</c:v>
                </c:pt>
                <c:pt idx="157">
                  <c:v>0.528356493</c:v>
                </c:pt>
                <c:pt idx="158">
                  <c:v>0.528472245</c:v>
                </c:pt>
                <c:pt idx="159">
                  <c:v>0.528587937</c:v>
                </c:pt>
                <c:pt idx="160">
                  <c:v>0.52870369</c:v>
                </c:pt>
                <c:pt idx="161">
                  <c:v>0.528819442</c:v>
                </c:pt>
                <c:pt idx="162">
                  <c:v>0.528935194</c:v>
                </c:pt>
                <c:pt idx="163">
                  <c:v>0.529050946</c:v>
                </c:pt>
                <c:pt idx="164">
                  <c:v>0.529166639</c:v>
                </c:pt>
                <c:pt idx="165">
                  <c:v>0.529282391</c:v>
                </c:pt>
                <c:pt idx="166">
                  <c:v>0.529398143</c:v>
                </c:pt>
                <c:pt idx="167">
                  <c:v>0.529513896</c:v>
                </c:pt>
                <c:pt idx="168">
                  <c:v>0.529629648</c:v>
                </c:pt>
                <c:pt idx="169">
                  <c:v>0.5297454</c:v>
                </c:pt>
                <c:pt idx="170">
                  <c:v>0.529861093</c:v>
                </c:pt>
                <c:pt idx="171">
                  <c:v>0.529976845</c:v>
                </c:pt>
                <c:pt idx="172">
                  <c:v>0.530092597</c:v>
                </c:pt>
                <c:pt idx="173">
                  <c:v>0.530208349</c:v>
                </c:pt>
                <c:pt idx="174">
                  <c:v>0.530324101</c:v>
                </c:pt>
                <c:pt idx="175">
                  <c:v>0.530439794</c:v>
                </c:pt>
                <c:pt idx="176">
                  <c:v>0.530555546</c:v>
                </c:pt>
                <c:pt idx="177">
                  <c:v>0.530671299</c:v>
                </c:pt>
                <c:pt idx="178">
                  <c:v>0.530787051</c:v>
                </c:pt>
                <c:pt idx="179">
                  <c:v>0.530902803</c:v>
                </c:pt>
                <c:pt idx="180">
                  <c:v>0.531018496</c:v>
                </c:pt>
                <c:pt idx="181">
                  <c:v>0.531134248</c:v>
                </c:pt>
                <c:pt idx="182">
                  <c:v>0.53125</c:v>
                </c:pt>
                <c:pt idx="183">
                  <c:v>0.531365752</c:v>
                </c:pt>
                <c:pt idx="184">
                  <c:v>0.531481504</c:v>
                </c:pt>
                <c:pt idx="185">
                  <c:v>0.531597197</c:v>
                </c:pt>
                <c:pt idx="186">
                  <c:v>0.531712949</c:v>
                </c:pt>
                <c:pt idx="187">
                  <c:v>0.531828701</c:v>
                </c:pt>
                <c:pt idx="188">
                  <c:v>0.531944454</c:v>
                </c:pt>
                <c:pt idx="189">
                  <c:v>0.532060206</c:v>
                </c:pt>
                <c:pt idx="190">
                  <c:v>0.532175899</c:v>
                </c:pt>
                <c:pt idx="191">
                  <c:v>0.532291651</c:v>
                </c:pt>
                <c:pt idx="192">
                  <c:v>0.532407403</c:v>
                </c:pt>
                <c:pt idx="193">
                  <c:v>0.532523155</c:v>
                </c:pt>
                <c:pt idx="194">
                  <c:v>0.532638907</c:v>
                </c:pt>
                <c:pt idx="195">
                  <c:v>0.5327546</c:v>
                </c:pt>
                <c:pt idx="196">
                  <c:v>0.532870352</c:v>
                </c:pt>
                <c:pt idx="197">
                  <c:v>0.532986104</c:v>
                </c:pt>
                <c:pt idx="198">
                  <c:v>0.533101857</c:v>
                </c:pt>
                <c:pt idx="199">
                  <c:v>0.533217609</c:v>
                </c:pt>
                <c:pt idx="200">
                  <c:v>0.533333361</c:v>
                </c:pt>
                <c:pt idx="201">
                  <c:v>0.533449054</c:v>
                </c:pt>
                <c:pt idx="202">
                  <c:v>0.533564806</c:v>
                </c:pt>
                <c:pt idx="203">
                  <c:v>0.533680558</c:v>
                </c:pt>
                <c:pt idx="204">
                  <c:v>0.53379631</c:v>
                </c:pt>
                <c:pt idx="205">
                  <c:v>0.533912063</c:v>
                </c:pt>
                <c:pt idx="206">
                  <c:v>0.534027755</c:v>
                </c:pt>
                <c:pt idx="207">
                  <c:v>0.534143507</c:v>
                </c:pt>
                <c:pt idx="208">
                  <c:v>0.53425926</c:v>
                </c:pt>
                <c:pt idx="209">
                  <c:v>0.534375012</c:v>
                </c:pt>
                <c:pt idx="210">
                  <c:v>0.534490764</c:v>
                </c:pt>
                <c:pt idx="211">
                  <c:v>0.534606457</c:v>
                </c:pt>
                <c:pt idx="212">
                  <c:v>0.534722209</c:v>
                </c:pt>
                <c:pt idx="213">
                  <c:v>0.534837961</c:v>
                </c:pt>
                <c:pt idx="214">
                  <c:v>0.534953713</c:v>
                </c:pt>
                <c:pt idx="215">
                  <c:v>0.535069466</c:v>
                </c:pt>
                <c:pt idx="216">
                  <c:v>0.535185158</c:v>
                </c:pt>
                <c:pt idx="217">
                  <c:v>0.53530091</c:v>
                </c:pt>
                <c:pt idx="218">
                  <c:v>0.535416663</c:v>
                </c:pt>
                <c:pt idx="219">
                  <c:v>0.535532415</c:v>
                </c:pt>
                <c:pt idx="220">
                  <c:v>0.535648167</c:v>
                </c:pt>
                <c:pt idx="221">
                  <c:v>0.53576386</c:v>
                </c:pt>
                <c:pt idx="222">
                  <c:v>0.535879612</c:v>
                </c:pt>
                <c:pt idx="223">
                  <c:v>0.535995364</c:v>
                </c:pt>
                <c:pt idx="224">
                  <c:v>0.536111116</c:v>
                </c:pt>
                <c:pt idx="225">
                  <c:v>0.536226869</c:v>
                </c:pt>
                <c:pt idx="226">
                  <c:v>0.536342621</c:v>
                </c:pt>
                <c:pt idx="227">
                  <c:v>0.536458313</c:v>
                </c:pt>
                <c:pt idx="228">
                  <c:v>0.536574066</c:v>
                </c:pt>
                <c:pt idx="229">
                  <c:v>0.536689818</c:v>
                </c:pt>
                <c:pt idx="230">
                  <c:v>0.53680557</c:v>
                </c:pt>
                <c:pt idx="231">
                  <c:v>0.536921322</c:v>
                </c:pt>
                <c:pt idx="232">
                  <c:v>0.537037015</c:v>
                </c:pt>
                <c:pt idx="233">
                  <c:v>0.537152767</c:v>
                </c:pt>
                <c:pt idx="234">
                  <c:v>0.537268519</c:v>
                </c:pt>
                <c:pt idx="235">
                  <c:v>0.537384272</c:v>
                </c:pt>
                <c:pt idx="236">
                  <c:v>0.537500024</c:v>
                </c:pt>
                <c:pt idx="237">
                  <c:v>0.537615716</c:v>
                </c:pt>
                <c:pt idx="238">
                  <c:v>0.537731469</c:v>
                </c:pt>
                <c:pt idx="239">
                  <c:v>0.537847221</c:v>
                </c:pt>
                <c:pt idx="240">
                  <c:v>0.537962973</c:v>
                </c:pt>
                <c:pt idx="241">
                  <c:v>0.538078725</c:v>
                </c:pt>
                <c:pt idx="242">
                  <c:v>0.538194418</c:v>
                </c:pt>
                <c:pt idx="243">
                  <c:v>0.53831017</c:v>
                </c:pt>
                <c:pt idx="244">
                  <c:v>0.538425922</c:v>
                </c:pt>
                <c:pt idx="245">
                  <c:v>0.538541675</c:v>
                </c:pt>
                <c:pt idx="246">
                  <c:v>0.538657427</c:v>
                </c:pt>
                <c:pt idx="247">
                  <c:v>0.538773119</c:v>
                </c:pt>
                <c:pt idx="248">
                  <c:v>0.538888872</c:v>
                </c:pt>
                <c:pt idx="249">
                  <c:v>0.539004624</c:v>
                </c:pt>
                <c:pt idx="250">
                  <c:v>0.539120376</c:v>
                </c:pt>
                <c:pt idx="251">
                  <c:v>0.539236128</c:v>
                </c:pt>
                <c:pt idx="252">
                  <c:v>0.539351881</c:v>
                </c:pt>
                <c:pt idx="253">
                  <c:v>0.539467573</c:v>
                </c:pt>
                <c:pt idx="254">
                  <c:v>0.539583325</c:v>
                </c:pt>
                <c:pt idx="255">
                  <c:v>0.539699078</c:v>
                </c:pt>
                <c:pt idx="256">
                  <c:v>0.53981483</c:v>
                </c:pt>
                <c:pt idx="257">
                  <c:v>0.539930582</c:v>
                </c:pt>
                <c:pt idx="258">
                  <c:v>0.540046275</c:v>
                </c:pt>
                <c:pt idx="259">
                  <c:v>0.540162027</c:v>
                </c:pt>
                <c:pt idx="260">
                  <c:v>0.540277779</c:v>
                </c:pt>
                <c:pt idx="261">
                  <c:v>0.540393531</c:v>
                </c:pt>
                <c:pt idx="262">
                  <c:v>0.540509284</c:v>
                </c:pt>
                <c:pt idx="263">
                  <c:v>0.540624976</c:v>
                </c:pt>
                <c:pt idx="264">
                  <c:v>0.540740728</c:v>
                </c:pt>
                <c:pt idx="265">
                  <c:v>0.540856481</c:v>
                </c:pt>
                <c:pt idx="266">
                  <c:v>0.540972233</c:v>
                </c:pt>
                <c:pt idx="267">
                  <c:v>0.541087985</c:v>
                </c:pt>
                <c:pt idx="268">
                  <c:v>0.541203678</c:v>
                </c:pt>
                <c:pt idx="269">
                  <c:v>0.54131943</c:v>
                </c:pt>
                <c:pt idx="270">
                  <c:v>0.541435182</c:v>
                </c:pt>
                <c:pt idx="271">
                  <c:v>0.541550934</c:v>
                </c:pt>
                <c:pt idx="272">
                  <c:v>0.541666687</c:v>
                </c:pt>
                <c:pt idx="273">
                  <c:v>0.541782379</c:v>
                </c:pt>
                <c:pt idx="274">
                  <c:v>0.541898131</c:v>
                </c:pt>
                <c:pt idx="275">
                  <c:v>0.542013884</c:v>
                </c:pt>
                <c:pt idx="276">
                  <c:v>0.542129636</c:v>
                </c:pt>
                <c:pt idx="277">
                  <c:v>0.542245388</c:v>
                </c:pt>
                <c:pt idx="278">
                  <c:v>0.54236114</c:v>
                </c:pt>
                <c:pt idx="279">
                  <c:v>0.542476833</c:v>
                </c:pt>
                <c:pt idx="280">
                  <c:v>0.542592585</c:v>
                </c:pt>
                <c:pt idx="281">
                  <c:v>0.542708337</c:v>
                </c:pt>
                <c:pt idx="282">
                  <c:v>0.54282409</c:v>
                </c:pt>
                <c:pt idx="283">
                  <c:v>0.542939842</c:v>
                </c:pt>
                <c:pt idx="284">
                  <c:v>0.543055534</c:v>
                </c:pt>
                <c:pt idx="285">
                  <c:v>0.543171287</c:v>
                </c:pt>
                <c:pt idx="286">
                  <c:v>0.543287039</c:v>
                </c:pt>
                <c:pt idx="287">
                  <c:v>0.543402791</c:v>
                </c:pt>
                <c:pt idx="288">
                  <c:v>0.543518543</c:v>
                </c:pt>
                <c:pt idx="289">
                  <c:v>0.543634236</c:v>
                </c:pt>
                <c:pt idx="290">
                  <c:v>0.543749988</c:v>
                </c:pt>
                <c:pt idx="291">
                  <c:v>0.54386574</c:v>
                </c:pt>
                <c:pt idx="292">
                  <c:v>0.543981493</c:v>
                </c:pt>
                <c:pt idx="293">
                  <c:v>0.544097245</c:v>
                </c:pt>
                <c:pt idx="294">
                  <c:v>0.544212937</c:v>
                </c:pt>
                <c:pt idx="295">
                  <c:v>0.54432869</c:v>
                </c:pt>
                <c:pt idx="296">
                  <c:v>0.544444442</c:v>
                </c:pt>
                <c:pt idx="297">
                  <c:v>0.544560194</c:v>
                </c:pt>
                <c:pt idx="298">
                  <c:v>0.544675946</c:v>
                </c:pt>
                <c:pt idx="299">
                  <c:v>0.544791639</c:v>
                </c:pt>
                <c:pt idx="300">
                  <c:v>0.544907391</c:v>
                </c:pt>
                <c:pt idx="301">
                  <c:v>0.545023143</c:v>
                </c:pt>
                <c:pt idx="302">
                  <c:v>0.545138896</c:v>
                </c:pt>
                <c:pt idx="303">
                  <c:v>0.545254648</c:v>
                </c:pt>
                <c:pt idx="304">
                  <c:v>0.5453704</c:v>
                </c:pt>
                <c:pt idx="305">
                  <c:v>0.545486093</c:v>
                </c:pt>
                <c:pt idx="306">
                  <c:v>0.545601845</c:v>
                </c:pt>
                <c:pt idx="307">
                  <c:v>0.545717597</c:v>
                </c:pt>
                <c:pt idx="308">
                  <c:v>0.545833349</c:v>
                </c:pt>
                <c:pt idx="309">
                  <c:v>0.545949101</c:v>
                </c:pt>
                <c:pt idx="310">
                  <c:v>0.546064794</c:v>
                </c:pt>
                <c:pt idx="311">
                  <c:v>0.546180546</c:v>
                </c:pt>
                <c:pt idx="312">
                  <c:v>0.546296299</c:v>
                </c:pt>
                <c:pt idx="313">
                  <c:v>0.546412051</c:v>
                </c:pt>
                <c:pt idx="314">
                  <c:v>0.546527803</c:v>
                </c:pt>
                <c:pt idx="315">
                  <c:v>0.546643496</c:v>
                </c:pt>
                <c:pt idx="316">
                  <c:v>0.546759248</c:v>
                </c:pt>
                <c:pt idx="317">
                  <c:v>0.546875</c:v>
                </c:pt>
                <c:pt idx="318">
                  <c:v>0.546990752</c:v>
                </c:pt>
                <c:pt idx="319">
                  <c:v>0.547106504</c:v>
                </c:pt>
                <c:pt idx="320">
                  <c:v>0.547222197</c:v>
                </c:pt>
                <c:pt idx="321">
                  <c:v>0.547337949</c:v>
                </c:pt>
                <c:pt idx="322">
                  <c:v>0.547453701</c:v>
                </c:pt>
                <c:pt idx="323">
                  <c:v>0.547569454</c:v>
                </c:pt>
                <c:pt idx="324">
                  <c:v>0.547685206</c:v>
                </c:pt>
                <c:pt idx="325">
                  <c:v>0.547800899</c:v>
                </c:pt>
                <c:pt idx="326">
                  <c:v>0.547916651</c:v>
                </c:pt>
                <c:pt idx="327">
                  <c:v>0.548032403</c:v>
                </c:pt>
                <c:pt idx="328">
                  <c:v>0.548148155</c:v>
                </c:pt>
                <c:pt idx="329">
                  <c:v>0.548263907</c:v>
                </c:pt>
                <c:pt idx="330">
                  <c:v>0.5483796</c:v>
                </c:pt>
                <c:pt idx="331">
                  <c:v>0.548495352</c:v>
                </c:pt>
                <c:pt idx="332">
                  <c:v>0.548611104</c:v>
                </c:pt>
                <c:pt idx="333">
                  <c:v>0.548726857</c:v>
                </c:pt>
                <c:pt idx="334">
                  <c:v>0.548842609</c:v>
                </c:pt>
                <c:pt idx="335">
                  <c:v>0.548958361</c:v>
                </c:pt>
                <c:pt idx="336">
                  <c:v>0.549074054</c:v>
                </c:pt>
                <c:pt idx="337">
                  <c:v>0.549189806</c:v>
                </c:pt>
                <c:pt idx="338">
                  <c:v>0.549305558</c:v>
                </c:pt>
                <c:pt idx="339">
                  <c:v>0.54942131</c:v>
                </c:pt>
                <c:pt idx="340">
                  <c:v>0.549537063</c:v>
                </c:pt>
                <c:pt idx="341">
                  <c:v>0.549652755</c:v>
                </c:pt>
                <c:pt idx="342">
                  <c:v>0.549768507</c:v>
                </c:pt>
                <c:pt idx="343">
                  <c:v>0.54988426</c:v>
                </c:pt>
                <c:pt idx="344">
                  <c:v>0.550000012</c:v>
                </c:pt>
                <c:pt idx="345">
                  <c:v>0.550115764</c:v>
                </c:pt>
                <c:pt idx="346">
                  <c:v>0.550231457</c:v>
                </c:pt>
                <c:pt idx="347">
                  <c:v>0.550347209</c:v>
                </c:pt>
                <c:pt idx="348">
                  <c:v>0.550462961</c:v>
                </c:pt>
                <c:pt idx="349">
                  <c:v>0.550578713</c:v>
                </c:pt>
                <c:pt idx="350">
                  <c:v>0.550694466</c:v>
                </c:pt>
                <c:pt idx="351">
                  <c:v>0.550810158</c:v>
                </c:pt>
                <c:pt idx="352">
                  <c:v>0.55092591</c:v>
                </c:pt>
                <c:pt idx="353">
                  <c:v>0.551041663</c:v>
                </c:pt>
                <c:pt idx="354">
                  <c:v>0.551157415</c:v>
                </c:pt>
                <c:pt idx="355">
                  <c:v>0.551273167</c:v>
                </c:pt>
                <c:pt idx="356">
                  <c:v>0.55138886</c:v>
                </c:pt>
                <c:pt idx="357">
                  <c:v>0.551504612</c:v>
                </c:pt>
                <c:pt idx="358">
                  <c:v>0.551620364</c:v>
                </c:pt>
                <c:pt idx="359">
                  <c:v>0.551736116</c:v>
                </c:pt>
                <c:pt idx="360">
                  <c:v>0.551851869</c:v>
                </c:pt>
                <c:pt idx="361">
                  <c:v>0.551967621</c:v>
                </c:pt>
                <c:pt idx="362">
                  <c:v>0.552083313</c:v>
                </c:pt>
                <c:pt idx="363">
                  <c:v>0.552199066</c:v>
                </c:pt>
                <c:pt idx="364">
                  <c:v>0.552314818</c:v>
                </c:pt>
                <c:pt idx="365">
                  <c:v>0.55243057</c:v>
                </c:pt>
                <c:pt idx="366">
                  <c:v>0.552546322</c:v>
                </c:pt>
                <c:pt idx="367">
                  <c:v>0.552662015</c:v>
                </c:pt>
                <c:pt idx="368">
                  <c:v>0.552777767</c:v>
                </c:pt>
                <c:pt idx="369">
                  <c:v>0.552893519</c:v>
                </c:pt>
                <c:pt idx="370">
                  <c:v>0.553009272</c:v>
                </c:pt>
                <c:pt idx="371">
                  <c:v>0.553125024</c:v>
                </c:pt>
                <c:pt idx="372">
                  <c:v>0.553240716</c:v>
                </c:pt>
                <c:pt idx="373">
                  <c:v>0.553356469</c:v>
                </c:pt>
                <c:pt idx="374">
                  <c:v>0.553472221</c:v>
                </c:pt>
                <c:pt idx="375">
                  <c:v>0.553587973</c:v>
                </c:pt>
                <c:pt idx="376">
                  <c:v>0.553703725</c:v>
                </c:pt>
                <c:pt idx="377">
                  <c:v>0.553819418</c:v>
                </c:pt>
                <c:pt idx="378">
                  <c:v>0.55393517</c:v>
                </c:pt>
                <c:pt idx="379">
                  <c:v>0.554050922</c:v>
                </c:pt>
                <c:pt idx="380">
                  <c:v>0.554166675</c:v>
                </c:pt>
                <c:pt idx="381">
                  <c:v>0.554282427</c:v>
                </c:pt>
                <c:pt idx="382">
                  <c:v>0.554398119</c:v>
                </c:pt>
                <c:pt idx="383">
                  <c:v>0.554513872</c:v>
                </c:pt>
                <c:pt idx="384">
                  <c:v>0.554629624</c:v>
                </c:pt>
                <c:pt idx="385">
                  <c:v>0.554745376</c:v>
                </c:pt>
                <c:pt idx="386">
                  <c:v>0.554861128</c:v>
                </c:pt>
                <c:pt idx="387">
                  <c:v>0.554976881</c:v>
                </c:pt>
                <c:pt idx="388">
                  <c:v>0.555092573</c:v>
                </c:pt>
                <c:pt idx="389">
                  <c:v>0.555208325</c:v>
                </c:pt>
                <c:pt idx="390">
                  <c:v>0.555324078</c:v>
                </c:pt>
                <c:pt idx="391">
                  <c:v>0.55543983</c:v>
                </c:pt>
                <c:pt idx="392">
                  <c:v>0.555555582</c:v>
                </c:pt>
                <c:pt idx="393">
                  <c:v>0.555671275</c:v>
                </c:pt>
                <c:pt idx="394">
                  <c:v>0.555787027</c:v>
                </c:pt>
                <c:pt idx="395">
                  <c:v>0.555902779</c:v>
                </c:pt>
                <c:pt idx="396">
                  <c:v>0.556018531</c:v>
                </c:pt>
                <c:pt idx="397">
                  <c:v>0.556134284</c:v>
                </c:pt>
                <c:pt idx="398">
                  <c:v>0.556249976</c:v>
                </c:pt>
                <c:pt idx="399">
                  <c:v>0.556365728</c:v>
                </c:pt>
                <c:pt idx="400">
                  <c:v>0.556481481</c:v>
                </c:pt>
                <c:pt idx="401">
                  <c:v>0.556597233</c:v>
                </c:pt>
                <c:pt idx="402">
                  <c:v>0.556712985</c:v>
                </c:pt>
                <c:pt idx="403">
                  <c:v>0.556828678</c:v>
                </c:pt>
                <c:pt idx="404">
                  <c:v>0.55694443</c:v>
                </c:pt>
                <c:pt idx="405">
                  <c:v>0.557060182</c:v>
                </c:pt>
                <c:pt idx="406">
                  <c:v>0.557175934</c:v>
                </c:pt>
                <c:pt idx="407">
                  <c:v>0.557291687</c:v>
                </c:pt>
                <c:pt idx="408">
                  <c:v>0.557407379</c:v>
                </c:pt>
                <c:pt idx="409">
                  <c:v>0.557523131</c:v>
                </c:pt>
                <c:pt idx="410">
                  <c:v>0.557638884</c:v>
                </c:pt>
                <c:pt idx="411">
                  <c:v>0.557754636</c:v>
                </c:pt>
                <c:pt idx="412">
                  <c:v>0.557870388</c:v>
                </c:pt>
                <c:pt idx="413">
                  <c:v>0.55798614</c:v>
                </c:pt>
                <c:pt idx="414">
                  <c:v>0.558101833</c:v>
                </c:pt>
                <c:pt idx="415">
                  <c:v>0.558217585</c:v>
                </c:pt>
                <c:pt idx="416">
                  <c:v>0.558333337</c:v>
                </c:pt>
                <c:pt idx="417">
                  <c:v>0.55844909</c:v>
                </c:pt>
                <c:pt idx="418">
                  <c:v>0.558564842</c:v>
                </c:pt>
                <c:pt idx="419">
                  <c:v>0.558680534</c:v>
                </c:pt>
                <c:pt idx="420">
                  <c:v>0.558796287</c:v>
                </c:pt>
                <c:pt idx="421">
                  <c:v>0.558912039</c:v>
                </c:pt>
                <c:pt idx="422">
                  <c:v>0.559027791</c:v>
                </c:pt>
                <c:pt idx="423">
                  <c:v>0.559143543</c:v>
                </c:pt>
                <c:pt idx="424">
                  <c:v>0.559259236</c:v>
                </c:pt>
                <c:pt idx="425">
                  <c:v>0.559374988</c:v>
                </c:pt>
                <c:pt idx="426">
                  <c:v>0.55949074</c:v>
                </c:pt>
                <c:pt idx="427">
                  <c:v>0.559606493</c:v>
                </c:pt>
                <c:pt idx="428">
                  <c:v>0.559722245</c:v>
                </c:pt>
                <c:pt idx="429">
                  <c:v>0.559837937</c:v>
                </c:pt>
                <c:pt idx="430">
                  <c:v>0.55995369</c:v>
                </c:pt>
                <c:pt idx="431">
                  <c:v>0.560069442</c:v>
                </c:pt>
                <c:pt idx="432">
                  <c:v>0.560185194</c:v>
                </c:pt>
                <c:pt idx="433">
                  <c:v>0.560300946</c:v>
                </c:pt>
                <c:pt idx="434">
                  <c:v>0.560416639</c:v>
                </c:pt>
                <c:pt idx="435">
                  <c:v>0.560532391</c:v>
                </c:pt>
                <c:pt idx="436">
                  <c:v>0.560648143</c:v>
                </c:pt>
                <c:pt idx="437">
                  <c:v>0.560763896</c:v>
                </c:pt>
                <c:pt idx="438">
                  <c:v>0.560879648</c:v>
                </c:pt>
                <c:pt idx="439">
                  <c:v>0.5609954</c:v>
                </c:pt>
                <c:pt idx="440">
                  <c:v>0.561111093</c:v>
                </c:pt>
                <c:pt idx="441">
                  <c:v>0.561226845</c:v>
                </c:pt>
                <c:pt idx="442">
                  <c:v>0.561342597</c:v>
                </c:pt>
                <c:pt idx="443">
                  <c:v>0.561458349</c:v>
                </c:pt>
                <c:pt idx="444">
                  <c:v>0.561574101</c:v>
                </c:pt>
                <c:pt idx="445">
                  <c:v>0.561689794</c:v>
                </c:pt>
                <c:pt idx="446">
                  <c:v>0.561805546</c:v>
                </c:pt>
                <c:pt idx="447">
                  <c:v>0.561921299</c:v>
                </c:pt>
                <c:pt idx="448">
                  <c:v>0.562037051</c:v>
                </c:pt>
                <c:pt idx="449">
                  <c:v>0.562152803</c:v>
                </c:pt>
                <c:pt idx="450">
                  <c:v>0.562268496</c:v>
                </c:pt>
                <c:pt idx="451">
                  <c:v>0.562384248</c:v>
                </c:pt>
                <c:pt idx="452">
                  <c:v>0.5625</c:v>
                </c:pt>
                <c:pt idx="453">
                  <c:v>0.562615752</c:v>
                </c:pt>
                <c:pt idx="454">
                  <c:v>0.562731504</c:v>
                </c:pt>
                <c:pt idx="455">
                  <c:v>0.562847197</c:v>
                </c:pt>
                <c:pt idx="456">
                  <c:v>0.562962949</c:v>
                </c:pt>
                <c:pt idx="457">
                  <c:v>0.563078701</c:v>
                </c:pt>
                <c:pt idx="458">
                  <c:v>0.563194454</c:v>
                </c:pt>
                <c:pt idx="459">
                  <c:v>0.563310206</c:v>
                </c:pt>
                <c:pt idx="460">
                  <c:v>0.563425899</c:v>
                </c:pt>
                <c:pt idx="461">
                  <c:v>0.563541651</c:v>
                </c:pt>
                <c:pt idx="462">
                  <c:v>0.563657403</c:v>
                </c:pt>
                <c:pt idx="463">
                  <c:v>0.563773155</c:v>
                </c:pt>
                <c:pt idx="464">
                  <c:v>0.563888907</c:v>
                </c:pt>
                <c:pt idx="465">
                  <c:v>0.5640046</c:v>
                </c:pt>
                <c:pt idx="466">
                  <c:v>0.564120352</c:v>
                </c:pt>
                <c:pt idx="467">
                  <c:v>0.564236104</c:v>
                </c:pt>
                <c:pt idx="468">
                  <c:v>0.564351857</c:v>
                </c:pt>
                <c:pt idx="469">
                  <c:v>0.564467609</c:v>
                </c:pt>
                <c:pt idx="470">
                  <c:v>0.564583361</c:v>
                </c:pt>
                <c:pt idx="471">
                  <c:v>0.564699054</c:v>
                </c:pt>
                <c:pt idx="472">
                  <c:v>0.564814806</c:v>
                </c:pt>
                <c:pt idx="473">
                  <c:v>0.564930558</c:v>
                </c:pt>
                <c:pt idx="474">
                  <c:v>0.56504631</c:v>
                </c:pt>
                <c:pt idx="475">
                  <c:v>0.565162063</c:v>
                </c:pt>
                <c:pt idx="476">
                  <c:v>0.565277755</c:v>
                </c:pt>
                <c:pt idx="477">
                  <c:v>0.565393507</c:v>
                </c:pt>
                <c:pt idx="478">
                  <c:v>0.56550926</c:v>
                </c:pt>
                <c:pt idx="479">
                  <c:v>0.565625012</c:v>
                </c:pt>
                <c:pt idx="480">
                  <c:v>0.565740764</c:v>
                </c:pt>
                <c:pt idx="481">
                  <c:v>0.565856457</c:v>
                </c:pt>
                <c:pt idx="482">
                  <c:v>0.565972209</c:v>
                </c:pt>
                <c:pt idx="483">
                  <c:v>0.566087961</c:v>
                </c:pt>
                <c:pt idx="484">
                  <c:v>0.566203713</c:v>
                </c:pt>
                <c:pt idx="485">
                  <c:v>0.566319466</c:v>
                </c:pt>
                <c:pt idx="486">
                  <c:v>0.566435158</c:v>
                </c:pt>
                <c:pt idx="487">
                  <c:v>0.56655091</c:v>
                </c:pt>
                <c:pt idx="488">
                  <c:v>0.566666663</c:v>
                </c:pt>
                <c:pt idx="489">
                  <c:v>0.566782415</c:v>
                </c:pt>
                <c:pt idx="490">
                  <c:v>0.566898167</c:v>
                </c:pt>
                <c:pt idx="491">
                  <c:v>0.56701386</c:v>
                </c:pt>
                <c:pt idx="492">
                  <c:v>0.567129612</c:v>
                </c:pt>
                <c:pt idx="493">
                  <c:v>0.567245364</c:v>
                </c:pt>
                <c:pt idx="494">
                  <c:v>0.567361116</c:v>
                </c:pt>
                <c:pt idx="495">
                  <c:v>0.567476869</c:v>
                </c:pt>
                <c:pt idx="496">
                  <c:v>0.567592621</c:v>
                </c:pt>
                <c:pt idx="497">
                  <c:v>0.567708313</c:v>
                </c:pt>
                <c:pt idx="498">
                  <c:v>0.567824066</c:v>
                </c:pt>
                <c:pt idx="499">
                  <c:v>0.567939818</c:v>
                </c:pt>
                <c:pt idx="500">
                  <c:v>0.56805557</c:v>
                </c:pt>
                <c:pt idx="501">
                  <c:v>0.568171322</c:v>
                </c:pt>
                <c:pt idx="502">
                  <c:v>0.568287015</c:v>
                </c:pt>
                <c:pt idx="503">
                  <c:v>0.568402767</c:v>
                </c:pt>
                <c:pt idx="504">
                  <c:v>0.568518519</c:v>
                </c:pt>
                <c:pt idx="505">
                  <c:v>0.568634272</c:v>
                </c:pt>
                <c:pt idx="506">
                  <c:v>0.568750024</c:v>
                </c:pt>
                <c:pt idx="507">
                  <c:v>0.568865716</c:v>
                </c:pt>
                <c:pt idx="508">
                  <c:v>0.568981469</c:v>
                </c:pt>
                <c:pt idx="509">
                  <c:v>0.569097221</c:v>
                </c:pt>
                <c:pt idx="510">
                  <c:v>0.569212973</c:v>
                </c:pt>
                <c:pt idx="511">
                  <c:v>0.569328725</c:v>
                </c:pt>
                <c:pt idx="512">
                  <c:v>0.569444418</c:v>
                </c:pt>
                <c:pt idx="513">
                  <c:v>0.56956017</c:v>
                </c:pt>
                <c:pt idx="514">
                  <c:v>0.569675922</c:v>
                </c:pt>
                <c:pt idx="515">
                  <c:v>0.569791675</c:v>
                </c:pt>
                <c:pt idx="516">
                  <c:v>0.569907427</c:v>
                </c:pt>
                <c:pt idx="517">
                  <c:v>0.570023119</c:v>
                </c:pt>
                <c:pt idx="518">
                  <c:v>0.570138872</c:v>
                </c:pt>
                <c:pt idx="519">
                  <c:v>0.570254624</c:v>
                </c:pt>
                <c:pt idx="520">
                  <c:v>0.570370376</c:v>
                </c:pt>
                <c:pt idx="521">
                  <c:v>0.570486128</c:v>
                </c:pt>
                <c:pt idx="522">
                  <c:v>0.570601881</c:v>
                </c:pt>
                <c:pt idx="523">
                  <c:v>0.570717573</c:v>
                </c:pt>
                <c:pt idx="524">
                  <c:v>0.570833325</c:v>
                </c:pt>
                <c:pt idx="525">
                  <c:v>0.570949078</c:v>
                </c:pt>
                <c:pt idx="526">
                  <c:v>0.57106483</c:v>
                </c:pt>
                <c:pt idx="527">
                  <c:v>0.571180582</c:v>
                </c:pt>
                <c:pt idx="528">
                  <c:v>0.571296275</c:v>
                </c:pt>
                <c:pt idx="529">
                  <c:v>0.571412027</c:v>
                </c:pt>
                <c:pt idx="530">
                  <c:v>0.571527779</c:v>
                </c:pt>
                <c:pt idx="531">
                  <c:v>0.571643531</c:v>
                </c:pt>
                <c:pt idx="532">
                  <c:v>0.571759284</c:v>
                </c:pt>
                <c:pt idx="533">
                  <c:v>0.571874976</c:v>
                </c:pt>
                <c:pt idx="534">
                  <c:v>0.571990728</c:v>
                </c:pt>
                <c:pt idx="535">
                  <c:v>0.572106481</c:v>
                </c:pt>
                <c:pt idx="536">
                  <c:v>0.572222233</c:v>
                </c:pt>
                <c:pt idx="537">
                  <c:v>0.572337985</c:v>
                </c:pt>
                <c:pt idx="538">
                  <c:v>0.572453678</c:v>
                </c:pt>
                <c:pt idx="539">
                  <c:v>0.57256943</c:v>
                </c:pt>
                <c:pt idx="540">
                  <c:v>0.572685182</c:v>
                </c:pt>
                <c:pt idx="541">
                  <c:v>0.572800934</c:v>
                </c:pt>
                <c:pt idx="542">
                  <c:v>0.572916687</c:v>
                </c:pt>
                <c:pt idx="543">
                  <c:v>0.573032379</c:v>
                </c:pt>
                <c:pt idx="544">
                  <c:v>0.573148131</c:v>
                </c:pt>
                <c:pt idx="545">
                  <c:v>0.573263884</c:v>
                </c:pt>
                <c:pt idx="546">
                  <c:v>0.573379636</c:v>
                </c:pt>
                <c:pt idx="547">
                  <c:v>0.573495388</c:v>
                </c:pt>
                <c:pt idx="548">
                  <c:v>0.57361114</c:v>
                </c:pt>
                <c:pt idx="549">
                  <c:v>0.573726833</c:v>
                </c:pt>
                <c:pt idx="550">
                  <c:v>0.573842585</c:v>
                </c:pt>
                <c:pt idx="551">
                  <c:v>0.573958337</c:v>
                </c:pt>
                <c:pt idx="552">
                  <c:v>0.57407409</c:v>
                </c:pt>
                <c:pt idx="553">
                  <c:v>0.574189842</c:v>
                </c:pt>
                <c:pt idx="554">
                  <c:v>0.574305534</c:v>
                </c:pt>
                <c:pt idx="555">
                  <c:v>0.574421287</c:v>
                </c:pt>
                <c:pt idx="556">
                  <c:v>0.574537039</c:v>
                </c:pt>
                <c:pt idx="557">
                  <c:v>0.574652791</c:v>
                </c:pt>
                <c:pt idx="558">
                  <c:v>0.574768543</c:v>
                </c:pt>
                <c:pt idx="559">
                  <c:v>0.574884236</c:v>
                </c:pt>
                <c:pt idx="560">
                  <c:v>0.574999988</c:v>
                </c:pt>
                <c:pt idx="561">
                  <c:v>0.57511574</c:v>
                </c:pt>
                <c:pt idx="562">
                  <c:v>0.575231493</c:v>
                </c:pt>
                <c:pt idx="563">
                  <c:v>0.575347245</c:v>
                </c:pt>
                <c:pt idx="564">
                  <c:v>0.575462937</c:v>
                </c:pt>
                <c:pt idx="565">
                  <c:v>0.57557869</c:v>
                </c:pt>
                <c:pt idx="566">
                  <c:v>0.575694442</c:v>
                </c:pt>
                <c:pt idx="567">
                  <c:v>0.575810194</c:v>
                </c:pt>
                <c:pt idx="568">
                  <c:v>0.575925946</c:v>
                </c:pt>
                <c:pt idx="569">
                  <c:v>0.576041639</c:v>
                </c:pt>
                <c:pt idx="570">
                  <c:v>0.576157391</c:v>
                </c:pt>
                <c:pt idx="571">
                  <c:v>0.576273143</c:v>
                </c:pt>
                <c:pt idx="572">
                  <c:v>0.576388896</c:v>
                </c:pt>
                <c:pt idx="573">
                  <c:v>0.576504648</c:v>
                </c:pt>
                <c:pt idx="574">
                  <c:v>0.5766204</c:v>
                </c:pt>
                <c:pt idx="575">
                  <c:v>0.576736093</c:v>
                </c:pt>
                <c:pt idx="576">
                  <c:v>0.576851845</c:v>
                </c:pt>
                <c:pt idx="577">
                  <c:v>0.576967597</c:v>
                </c:pt>
                <c:pt idx="578">
                  <c:v>0.577083349</c:v>
                </c:pt>
                <c:pt idx="579">
                  <c:v>0.577199101</c:v>
                </c:pt>
                <c:pt idx="580">
                  <c:v>0.577314794</c:v>
                </c:pt>
                <c:pt idx="581">
                  <c:v>0.577430546</c:v>
                </c:pt>
                <c:pt idx="582">
                  <c:v>0.577546299</c:v>
                </c:pt>
                <c:pt idx="583">
                  <c:v>0.577662051</c:v>
                </c:pt>
                <c:pt idx="584">
                  <c:v>0.577777803</c:v>
                </c:pt>
                <c:pt idx="585">
                  <c:v>0.577893496</c:v>
                </c:pt>
                <c:pt idx="586">
                  <c:v>0.578009248</c:v>
                </c:pt>
                <c:pt idx="587">
                  <c:v>0.578125</c:v>
                </c:pt>
                <c:pt idx="588">
                  <c:v>0.578240752</c:v>
                </c:pt>
                <c:pt idx="589">
                  <c:v>0.578356504</c:v>
                </c:pt>
                <c:pt idx="590">
                  <c:v>0.578472197</c:v>
                </c:pt>
                <c:pt idx="591">
                  <c:v>0.578587949</c:v>
                </c:pt>
                <c:pt idx="592">
                  <c:v>0.578703701</c:v>
                </c:pt>
                <c:pt idx="593">
                  <c:v>0.578819454</c:v>
                </c:pt>
                <c:pt idx="594">
                  <c:v>0.578935206</c:v>
                </c:pt>
                <c:pt idx="595">
                  <c:v>0.579050899</c:v>
                </c:pt>
                <c:pt idx="596">
                  <c:v>0.579166651</c:v>
                </c:pt>
                <c:pt idx="597">
                  <c:v>0.579282403</c:v>
                </c:pt>
                <c:pt idx="598">
                  <c:v>0.579398155</c:v>
                </c:pt>
                <c:pt idx="599">
                  <c:v>0.579513907</c:v>
                </c:pt>
                <c:pt idx="600">
                  <c:v>0.5796296</c:v>
                </c:pt>
                <c:pt idx="601">
                  <c:v>0.579745352</c:v>
                </c:pt>
                <c:pt idx="602">
                  <c:v>0.579861104</c:v>
                </c:pt>
                <c:pt idx="603">
                  <c:v>0.579976857</c:v>
                </c:pt>
                <c:pt idx="604">
                  <c:v>0.580092609</c:v>
                </c:pt>
                <c:pt idx="605">
                  <c:v>0.580208361</c:v>
                </c:pt>
                <c:pt idx="606">
                  <c:v>0.580324054</c:v>
                </c:pt>
                <c:pt idx="607">
                  <c:v>0.580439806</c:v>
                </c:pt>
                <c:pt idx="608">
                  <c:v>0.580555558</c:v>
                </c:pt>
                <c:pt idx="609">
                  <c:v>0.58067131</c:v>
                </c:pt>
                <c:pt idx="610">
                  <c:v>0.580787063</c:v>
                </c:pt>
                <c:pt idx="611">
                  <c:v>0.580902755</c:v>
                </c:pt>
                <c:pt idx="612">
                  <c:v>0.581018507</c:v>
                </c:pt>
                <c:pt idx="613">
                  <c:v>0.58113426</c:v>
                </c:pt>
                <c:pt idx="614">
                  <c:v>0.581250012</c:v>
                </c:pt>
                <c:pt idx="615">
                  <c:v>0.581365764</c:v>
                </c:pt>
                <c:pt idx="616">
                  <c:v>0.581481457</c:v>
                </c:pt>
                <c:pt idx="617">
                  <c:v>0.581597209</c:v>
                </c:pt>
                <c:pt idx="618">
                  <c:v>0.581712961</c:v>
                </c:pt>
                <c:pt idx="619">
                  <c:v>0.581828713</c:v>
                </c:pt>
                <c:pt idx="620">
                  <c:v>0.581944466</c:v>
                </c:pt>
                <c:pt idx="621">
                  <c:v>0.582060158</c:v>
                </c:pt>
                <c:pt idx="622">
                  <c:v>0.58217591</c:v>
                </c:pt>
                <c:pt idx="623">
                  <c:v>0.582291663</c:v>
                </c:pt>
                <c:pt idx="624">
                  <c:v>0.582407415</c:v>
                </c:pt>
                <c:pt idx="625">
                  <c:v>0.582523167</c:v>
                </c:pt>
                <c:pt idx="626">
                  <c:v>0.58263886</c:v>
                </c:pt>
                <c:pt idx="627">
                  <c:v>0.582754612</c:v>
                </c:pt>
                <c:pt idx="628">
                  <c:v>0.582870364</c:v>
                </c:pt>
                <c:pt idx="629">
                  <c:v>0.582986116</c:v>
                </c:pt>
                <c:pt idx="630">
                  <c:v>0.583101869</c:v>
                </c:pt>
                <c:pt idx="631">
                  <c:v>0.583217621</c:v>
                </c:pt>
                <c:pt idx="632">
                  <c:v>0.583333313</c:v>
                </c:pt>
                <c:pt idx="633">
                  <c:v>0.583449066</c:v>
                </c:pt>
                <c:pt idx="634">
                  <c:v>0.583564818</c:v>
                </c:pt>
                <c:pt idx="635">
                  <c:v>0.58368057</c:v>
                </c:pt>
                <c:pt idx="636">
                  <c:v>0.583796322</c:v>
                </c:pt>
                <c:pt idx="637">
                  <c:v>0.583912015</c:v>
                </c:pt>
                <c:pt idx="638">
                  <c:v>0.584027767</c:v>
                </c:pt>
                <c:pt idx="639">
                  <c:v>0.584143519</c:v>
                </c:pt>
                <c:pt idx="640">
                  <c:v>0.584259272</c:v>
                </c:pt>
                <c:pt idx="641">
                  <c:v>0.584375024</c:v>
                </c:pt>
                <c:pt idx="642">
                  <c:v>0.584490716</c:v>
                </c:pt>
                <c:pt idx="643">
                  <c:v>0.584606469</c:v>
                </c:pt>
                <c:pt idx="644">
                  <c:v>0.584722221</c:v>
                </c:pt>
                <c:pt idx="645">
                  <c:v>0.584837973</c:v>
                </c:pt>
                <c:pt idx="646">
                  <c:v>0.584953725</c:v>
                </c:pt>
                <c:pt idx="647">
                  <c:v>0.585069418</c:v>
                </c:pt>
                <c:pt idx="648">
                  <c:v>0.58518517</c:v>
                </c:pt>
                <c:pt idx="649">
                  <c:v>0.585300922</c:v>
                </c:pt>
                <c:pt idx="650">
                  <c:v>0.585416675</c:v>
                </c:pt>
                <c:pt idx="651">
                  <c:v>0.585532427</c:v>
                </c:pt>
                <c:pt idx="652">
                  <c:v>0.585648119</c:v>
                </c:pt>
                <c:pt idx="653">
                  <c:v>0.585763872</c:v>
                </c:pt>
                <c:pt idx="654">
                  <c:v>0.585879624</c:v>
                </c:pt>
                <c:pt idx="655">
                  <c:v>0.585995376</c:v>
                </c:pt>
                <c:pt idx="656">
                  <c:v>0.586111128</c:v>
                </c:pt>
                <c:pt idx="657">
                  <c:v>0.586226881</c:v>
                </c:pt>
                <c:pt idx="658">
                  <c:v>0.586342573</c:v>
                </c:pt>
                <c:pt idx="659">
                  <c:v>0.586458325</c:v>
                </c:pt>
                <c:pt idx="660">
                  <c:v>0.586574078</c:v>
                </c:pt>
                <c:pt idx="661">
                  <c:v>0.58668983</c:v>
                </c:pt>
                <c:pt idx="662">
                  <c:v>0.586805582</c:v>
                </c:pt>
                <c:pt idx="663">
                  <c:v>0.586921275</c:v>
                </c:pt>
                <c:pt idx="664">
                  <c:v>0.587037027</c:v>
                </c:pt>
                <c:pt idx="665">
                  <c:v>0.587152779</c:v>
                </c:pt>
                <c:pt idx="666">
                  <c:v>0.587268531</c:v>
                </c:pt>
                <c:pt idx="667">
                  <c:v>0.587384284</c:v>
                </c:pt>
                <c:pt idx="668">
                  <c:v>0.587499976</c:v>
                </c:pt>
                <c:pt idx="669">
                  <c:v>0.587615728</c:v>
                </c:pt>
                <c:pt idx="670">
                  <c:v>0.587731481</c:v>
                </c:pt>
                <c:pt idx="671">
                  <c:v>0.587847233</c:v>
                </c:pt>
                <c:pt idx="672">
                  <c:v>0.587962985</c:v>
                </c:pt>
                <c:pt idx="673">
                  <c:v>0.588078678</c:v>
                </c:pt>
                <c:pt idx="674">
                  <c:v>0.58819443</c:v>
                </c:pt>
                <c:pt idx="675">
                  <c:v>0.588310182</c:v>
                </c:pt>
                <c:pt idx="676">
                  <c:v>0.588425934</c:v>
                </c:pt>
                <c:pt idx="677">
                  <c:v>0.588541687</c:v>
                </c:pt>
                <c:pt idx="678">
                  <c:v>0.588657379</c:v>
                </c:pt>
                <c:pt idx="679">
                  <c:v>0.588773131</c:v>
                </c:pt>
                <c:pt idx="680">
                  <c:v>0.588888884</c:v>
                </c:pt>
                <c:pt idx="681">
                  <c:v>0.589004636</c:v>
                </c:pt>
                <c:pt idx="682">
                  <c:v>0.589120388</c:v>
                </c:pt>
                <c:pt idx="683">
                  <c:v>0.58923614</c:v>
                </c:pt>
                <c:pt idx="684">
                  <c:v>0.589351833</c:v>
                </c:pt>
                <c:pt idx="685">
                  <c:v>0.589467585</c:v>
                </c:pt>
                <c:pt idx="686">
                  <c:v>0.589583337</c:v>
                </c:pt>
                <c:pt idx="687">
                  <c:v>0.58969909</c:v>
                </c:pt>
                <c:pt idx="688">
                  <c:v>0.589814842</c:v>
                </c:pt>
                <c:pt idx="689">
                  <c:v>0.589930534</c:v>
                </c:pt>
                <c:pt idx="690">
                  <c:v>0.590046287</c:v>
                </c:pt>
                <c:pt idx="691">
                  <c:v>0.590162039</c:v>
                </c:pt>
                <c:pt idx="692">
                  <c:v>0.590277791</c:v>
                </c:pt>
                <c:pt idx="693">
                  <c:v>0.590393543</c:v>
                </c:pt>
                <c:pt idx="694">
                  <c:v>0.590509236</c:v>
                </c:pt>
                <c:pt idx="695">
                  <c:v>0.590624988</c:v>
                </c:pt>
                <c:pt idx="696">
                  <c:v>0.59074074</c:v>
                </c:pt>
                <c:pt idx="697">
                  <c:v>0.590856493</c:v>
                </c:pt>
                <c:pt idx="698">
                  <c:v>0.590972245</c:v>
                </c:pt>
                <c:pt idx="699">
                  <c:v>0.591087937</c:v>
                </c:pt>
                <c:pt idx="700">
                  <c:v>0.59120369</c:v>
                </c:pt>
                <c:pt idx="701">
                  <c:v>0.591319442</c:v>
                </c:pt>
                <c:pt idx="702">
                  <c:v>0.591435194</c:v>
                </c:pt>
                <c:pt idx="703">
                  <c:v>0.591550946</c:v>
                </c:pt>
                <c:pt idx="704">
                  <c:v>0.591666639</c:v>
                </c:pt>
                <c:pt idx="705">
                  <c:v>0.591782391</c:v>
                </c:pt>
                <c:pt idx="706">
                  <c:v>0.591898143</c:v>
                </c:pt>
                <c:pt idx="707">
                  <c:v>0.592013896</c:v>
                </c:pt>
                <c:pt idx="708">
                  <c:v>0.592129648</c:v>
                </c:pt>
                <c:pt idx="709">
                  <c:v>0.5922454</c:v>
                </c:pt>
                <c:pt idx="710">
                  <c:v>0.592361093</c:v>
                </c:pt>
                <c:pt idx="711">
                  <c:v>0.592476845</c:v>
                </c:pt>
                <c:pt idx="712">
                  <c:v>0.592592597</c:v>
                </c:pt>
                <c:pt idx="713">
                  <c:v>0.592708349</c:v>
                </c:pt>
                <c:pt idx="714">
                  <c:v>0.592824101</c:v>
                </c:pt>
                <c:pt idx="715">
                  <c:v>0.592939794</c:v>
                </c:pt>
                <c:pt idx="716">
                  <c:v>0.593055546</c:v>
                </c:pt>
                <c:pt idx="717">
                  <c:v>0.593171299</c:v>
                </c:pt>
                <c:pt idx="718">
                  <c:v>0.593287051</c:v>
                </c:pt>
                <c:pt idx="719">
                  <c:v>0.593402803</c:v>
                </c:pt>
                <c:pt idx="720">
                  <c:v>0.593518496</c:v>
                </c:pt>
                <c:pt idx="721">
                  <c:v>0.593634248</c:v>
                </c:pt>
                <c:pt idx="722">
                  <c:v>0.59375</c:v>
                </c:pt>
                <c:pt idx="723">
                  <c:v>0.593865752</c:v>
                </c:pt>
                <c:pt idx="724">
                  <c:v>0.593981504</c:v>
                </c:pt>
                <c:pt idx="725">
                  <c:v>0.594097197</c:v>
                </c:pt>
                <c:pt idx="726">
                  <c:v>0.594212949</c:v>
                </c:pt>
                <c:pt idx="727">
                  <c:v>0.594328701</c:v>
                </c:pt>
                <c:pt idx="728">
                  <c:v>0.594444454</c:v>
                </c:pt>
                <c:pt idx="729">
                  <c:v>0.594560206</c:v>
                </c:pt>
                <c:pt idx="730">
                  <c:v>0.594675899</c:v>
                </c:pt>
                <c:pt idx="731">
                  <c:v>0.594791651</c:v>
                </c:pt>
                <c:pt idx="732">
                  <c:v>0.594907403</c:v>
                </c:pt>
                <c:pt idx="733">
                  <c:v>0.595023155</c:v>
                </c:pt>
                <c:pt idx="734">
                  <c:v>0.595138907</c:v>
                </c:pt>
                <c:pt idx="735">
                  <c:v>0.5952546</c:v>
                </c:pt>
                <c:pt idx="736">
                  <c:v>0.595370352</c:v>
                </c:pt>
                <c:pt idx="737">
                  <c:v>0.595486104</c:v>
                </c:pt>
                <c:pt idx="738">
                  <c:v>0.595601857</c:v>
                </c:pt>
                <c:pt idx="739">
                  <c:v>0.595717609</c:v>
                </c:pt>
                <c:pt idx="740">
                  <c:v>0.595833361</c:v>
                </c:pt>
                <c:pt idx="741">
                  <c:v>0.595949054</c:v>
                </c:pt>
                <c:pt idx="742">
                  <c:v>0.596064806</c:v>
                </c:pt>
                <c:pt idx="743">
                  <c:v>0.596180558</c:v>
                </c:pt>
                <c:pt idx="744">
                  <c:v>0.59629631</c:v>
                </c:pt>
                <c:pt idx="745">
                  <c:v>0.596412063</c:v>
                </c:pt>
                <c:pt idx="746">
                  <c:v>0.596527755</c:v>
                </c:pt>
                <c:pt idx="747">
                  <c:v>0.596643507</c:v>
                </c:pt>
                <c:pt idx="748">
                  <c:v>0.59675926</c:v>
                </c:pt>
                <c:pt idx="749">
                  <c:v>0.596875012</c:v>
                </c:pt>
                <c:pt idx="750">
                  <c:v>0.596990764</c:v>
                </c:pt>
                <c:pt idx="751">
                  <c:v>0.5971064814814815</c:v>
                </c:pt>
                <c:pt idx="752">
                  <c:v>0.597222209</c:v>
                </c:pt>
                <c:pt idx="753">
                  <c:v>0.597337961</c:v>
                </c:pt>
                <c:pt idx="754">
                  <c:v>0.597453713</c:v>
                </c:pt>
                <c:pt idx="755">
                  <c:v>0.597569466</c:v>
                </c:pt>
                <c:pt idx="756">
                  <c:v>0.597685158</c:v>
                </c:pt>
                <c:pt idx="757">
                  <c:v>0.59780091</c:v>
                </c:pt>
                <c:pt idx="758">
                  <c:v>0.597916663</c:v>
                </c:pt>
                <c:pt idx="759">
                  <c:v>0.598032415</c:v>
                </c:pt>
                <c:pt idx="760">
                  <c:v>0.598148167</c:v>
                </c:pt>
                <c:pt idx="761">
                  <c:v>0.59826386</c:v>
                </c:pt>
                <c:pt idx="762">
                  <c:v>0.598379612</c:v>
                </c:pt>
                <c:pt idx="763">
                  <c:v>0.598495364</c:v>
                </c:pt>
                <c:pt idx="764">
                  <c:v>0.598611116</c:v>
                </c:pt>
                <c:pt idx="765">
                  <c:v>0.598726869</c:v>
                </c:pt>
                <c:pt idx="766">
                  <c:v>0.598842621</c:v>
                </c:pt>
                <c:pt idx="767">
                  <c:v>0.598958313</c:v>
                </c:pt>
                <c:pt idx="768">
                  <c:v>0.599074066</c:v>
                </c:pt>
                <c:pt idx="769">
                  <c:v>0.599189818</c:v>
                </c:pt>
                <c:pt idx="770">
                  <c:v>0.59930557</c:v>
                </c:pt>
                <c:pt idx="771">
                  <c:v>0.599421322</c:v>
                </c:pt>
                <c:pt idx="772">
                  <c:v>0.599537015</c:v>
                </c:pt>
                <c:pt idx="773">
                  <c:v>0.599652767</c:v>
                </c:pt>
                <c:pt idx="774">
                  <c:v>0.599768519</c:v>
                </c:pt>
                <c:pt idx="775">
                  <c:v>0.599884272</c:v>
                </c:pt>
                <c:pt idx="776">
                  <c:v>0.600000024</c:v>
                </c:pt>
                <c:pt idx="777">
                  <c:v>0.600115716</c:v>
                </c:pt>
                <c:pt idx="778">
                  <c:v>0.600231469</c:v>
                </c:pt>
                <c:pt idx="779">
                  <c:v>0.600347221</c:v>
                </c:pt>
                <c:pt idx="780">
                  <c:v>0.600462973</c:v>
                </c:pt>
                <c:pt idx="781">
                  <c:v>0.600578725</c:v>
                </c:pt>
                <c:pt idx="782">
                  <c:v>0.600694418</c:v>
                </c:pt>
                <c:pt idx="783">
                  <c:v>0.60081017</c:v>
                </c:pt>
                <c:pt idx="784">
                  <c:v>0.600925922</c:v>
                </c:pt>
                <c:pt idx="785">
                  <c:v>0.601041675</c:v>
                </c:pt>
                <c:pt idx="786">
                  <c:v>0.601157427</c:v>
                </c:pt>
                <c:pt idx="787">
                  <c:v>0.601273119</c:v>
                </c:pt>
                <c:pt idx="788">
                  <c:v>0.601388872</c:v>
                </c:pt>
                <c:pt idx="789">
                  <c:v>0.601504624</c:v>
                </c:pt>
                <c:pt idx="790">
                  <c:v>0.601620376</c:v>
                </c:pt>
                <c:pt idx="791">
                  <c:v>0.601736128</c:v>
                </c:pt>
                <c:pt idx="792">
                  <c:v>0.601851881</c:v>
                </c:pt>
                <c:pt idx="793">
                  <c:v>0.601967573</c:v>
                </c:pt>
                <c:pt idx="794">
                  <c:v>0.602083325</c:v>
                </c:pt>
                <c:pt idx="795">
                  <c:v>0.602199078</c:v>
                </c:pt>
                <c:pt idx="796">
                  <c:v>0.60231483</c:v>
                </c:pt>
                <c:pt idx="797">
                  <c:v>0.602430582</c:v>
                </c:pt>
                <c:pt idx="798">
                  <c:v>0.602546275</c:v>
                </c:pt>
                <c:pt idx="799">
                  <c:v>0.602662027</c:v>
                </c:pt>
                <c:pt idx="800">
                  <c:v>0.602777779</c:v>
                </c:pt>
                <c:pt idx="801">
                  <c:v>0.602893531</c:v>
                </c:pt>
                <c:pt idx="802">
                  <c:v>0.603009284</c:v>
                </c:pt>
                <c:pt idx="803">
                  <c:v>0.603124976</c:v>
                </c:pt>
                <c:pt idx="804">
                  <c:v>0.603240728</c:v>
                </c:pt>
                <c:pt idx="805">
                  <c:v>0.603356481</c:v>
                </c:pt>
                <c:pt idx="806">
                  <c:v>0.603472233</c:v>
                </c:pt>
                <c:pt idx="807">
                  <c:v>0.603587985</c:v>
                </c:pt>
                <c:pt idx="808">
                  <c:v>0.603703678</c:v>
                </c:pt>
                <c:pt idx="809">
                  <c:v>0.60381943</c:v>
                </c:pt>
                <c:pt idx="810">
                  <c:v>0.603935182</c:v>
                </c:pt>
                <c:pt idx="811">
                  <c:v>0.604050934</c:v>
                </c:pt>
                <c:pt idx="812">
                  <c:v>0.604166687</c:v>
                </c:pt>
                <c:pt idx="813">
                  <c:v>0.604282379</c:v>
                </c:pt>
                <c:pt idx="814">
                  <c:v>0.604398131</c:v>
                </c:pt>
                <c:pt idx="815">
                  <c:v>0.604513884</c:v>
                </c:pt>
                <c:pt idx="816">
                  <c:v>0.604629636</c:v>
                </c:pt>
                <c:pt idx="817">
                  <c:v>0.604745388</c:v>
                </c:pt>
                <c:pt idx="818">
                  <c:v>0.60486114</c:v>
                </c:pt>
                <c:pt idx="819">
                  <c:v>0.604976833</c:v>
                </c:pt>
                <c:pt idx="820">
                  <c:v>0.605092585</c:v>
                </c:pt>
                <c:pt idx="821">
                  <c:v>0.605208337</c:v>
                </c:pt>
                <c:pt idx="822">
                  <c:v>0.60532409</c:v>
                </c:pt>
                <c:pt idx="823">
                  <c:v>0.605439842</c:v>
                </c:pt>
                <c:pt idx="824">
                  <c:v>0.605555534</c:v>
                </c:pt>
                <c:pt idx="825">
                  <c:v>0.605671287</c:v>
                </c:pt>
                <c:pt idx="826">
                  <c:v>0.605787039</c:v>
                </c:pt>
                <c:pt idx="827">
                  <c:v>0.605902791</c:v>
                </c:pt>
                <c:pt idx="828">
                  <c:v>0.606018543</c:v>
                </c:pt>
                <c:pt idx="829">
                  <c:v>0.606134236</c:v>
                </c:pt>
                <c:pt idx="830">
                  <c:v>0.606249988</c:v>
                </c:pt>
                <c:pt idx="831">
                  <c:v>0.60636574</c:v>
                </c:pt>
                <c:pt idx="832">
                  <c:v>0.606481493</c:v>
                </c:pt>
                <c:pt idx="833">
                  <c:v>0.606597245</c:v>
                </c:pt>
                <c:pt idx="834">
                  <c:v>0.606712937</c:v>
                </c:pt>
                <c:pt idx="835">
                  <c:v>0.60682869</c:v>
                </c:pt>
                <c:pt idx="836">
                  <c:v>0.606944442</c:v>
                </c:pt>
                <c:pt idx="837">
                  <c:v>0.607060194</c:v>
                </c:pt>
                <c:pt idx="838">
                  <c:v>0.607175946</c:v>
                </c:pt>
                <c:pt idx="839">
                  <c:v>0.607291639</c:v>
                </c:pt>
                <c:pt idx="840">
                  <c:v>0.607407391</c:v>
                </c:pt>
                <c:pt idx="841">
                  <c:v>0.607523143</c:v>
                </c:pt>
                <c:pt idx="842">
                  <c:v>0.607638896</c:v>
                </c:pt>
                <c:pt idx="843">
                  <c:v>0.607754648</c:v>
                </c:pt>
                <c:pt idx="844">
                  <c:v>0.6078704</c:v>
                </c:pt>
                <c:pt idx="845">
                  <c:v>0.607986093</c:v>
                </c:pt>
                <c:pt idx="846">
                  <c:v>0.608101845</c:v>
                </c:pt>
                <c:pt idx="847">
                  <c:v>0.608217597</c:v>
                </c:pt>
                <c:pt idx="848">
                  <c:v>0.608333349</c:v>
                </c:pt>
                <c:pt idx="849">
                  <c:v>0.608449101</c:v>
                </c:pt>
                <c:pt idx="850">
                  <c:v>0.608564794</c:v>
                </c:pt>
                <c:pt idx="851">
                  <c:v>0.608680546</c:v>
                </c:pt>
                <c:pt idx="852">
                  <c:v>0.608796299</c:v>
                </c:pt>
                <c:pt idx="853">
                  <c:v>0.608912051</c:v>
                </c:pt>
                <c:pt idx="854">
                  <c:v>0.609027803</c:v>
                </c:pt>
                <c:pt idx="855">
                  <c:v>0.609143496</c:v>
                </c:pt>
                <c:pt idx="856">
                  <c:v>0.609259248</c:v>
                </c:pt>
                <c:pt idx="857">
                  <c:v>0.609375</c:v>
                </c:pt>
                <c:pt idx="858">
                  <c:v>0.609490752</c:v>
                </c:pt>
                <c:pt idx="859">
                  <c:v>0.609606504</c:v>
                </c:pt>
                <c:pt idx="860">
                  <c:v>0.609722197</c:v>
                </c:pt>
                <c:pt idx="861">
                  <c:v>0.609837949</c:v>
                </c:pt>
                <c:pt idx="862">
                  <c:v>0.609953701</c:v>
                </c:pt>
                <c:pt idx="863">
                  <c:v>0.610069454</c:v>
                </c:pt>
                <c:pt idx="864">
                  <c:v>0.610185206</c:v>
                </c:pt>
                <c:pt idx="865">
                  <c:v>0.610300899</c:v>
                </c:pt>
                <c:pt idx="866">
                  <c:v>0.610416651</c:v>
                </c:pt>
                <c:pt idx="867">
                  <c:v>0.610532403</c:v>
                </c:pt>
                <c:pt idx="868">
                  <c:v>0.610648155</c:v>
                </c:pt>
                <c:pt idx="869">
                  <c:v>0.610763907</c:v>
                </c:pt>
                <c:pt idx="870">
                  <c:v>0.6108796</c:v>
                </c:pt>
                <c:pt idx="871">
                  <c:v>0.610995352</c:v>
                </c:pt>
                <c:pt idx="872">
                  <c:v>0.611111104</c:v>
                </c:pt>
                <c:pt idx="873">
                  <c:v>0.611226857</c:v>
                </c:pt>
                <c:pt idx="874">
                  <c:v>0.611342609</c:v>
                </c:pt>
                <c:pt idx="875">
                  <c:v>0.611458361</c:v>
                </c:pt>
                <c:pt idx="876">
                  <c:v>0.611574054</c:v>
                </c:pt>
                <c:pt idx="877">
                  <c:v>0.611689806</c:v>
                </c:pt>
                <c:pt idx="878">
                  <c:v>0.611805558</c:v>
                </c:pt>
                <c:pt idx="879">
                  <c:v>0.61192131</c:v>
                </c:pt>
                <c:pt idx="880">
                  <c:v>0.612037063</c:v>
                </c:pt>
                <c:pt idx="881">
                  <c:v>0.612152755</c:v>
                </c:pt>
                <c:pt idx="882">
                  <c:v>0.612268507</c:v>
                </c:pt>
                <c:pt idx="883">
                  <c:v>0.61238426</c:v>
                </c:pt>
                <c:pt idx="884">
                  <c:v>0.612500012</c:v>
                </c:pt>
                <c:pt idx="885">
                  <c:v>0.612615764</c:v>
                </c:pt>
                <c:pt idx="886">
                  <c:v>0.612731457</c:v>
                </c:pt>
                <c:pt idx="887">
                  <c:v>0.612847209</c:v>
                </c:pt>
                <c:pt idx="888">
                  <c:v>0.612962961</c:v>
                </c:pt>
                <c:pt idx="889">
                  <c:v>0.613078713</c:v>
                </c:pt>
                <c:pt idx="890">
                  <c:v>0.613194466</c:v>
                </c:pt>
                <c:pt idx="891">
                  <c:v>0.613310158</c:v>
                </c:pt>
                <c:pt idx="892">
                  <c:v>0.61342591</c:v>
                </c:pt>
                <c:pt idx="893">
                  <c:v>0.613541663</c:v>
                </c:pt>
                <c:pt idx="894">
                  <c:v>0.613657415</c:v>
                </c:pt>
                <c:pt idx="895">
                  <c:v>0.613773167</c:v>
                </c:pt>
                <c:pt idx="896">
                  <c:v>0.61388886</c:v>
                </c:pt>
                <c:pt idx="897">
                  <c:v>0.614004612</c:v>
                </c:pt>
                <c:pt idx="898">
                  <c:v>0.614120364</c:v>
                </c:pt>
                <c:pt idx="899">
                  <c:v>0.614236116</c:v>
                </c:pt>
                <c:pt idx="900">
                  <c:v>0.614351869</c:v>
                </c:pt>
                <c:pt idx="901">
                  <c:v>0.614467621</c:v>
                </c:pt>
                <c:pt idx="902">
                  <c:v>0.614583313</c:v>
                </c:pt>
                <c:pt idx="903">
                  <c:v>0.614699066</c:v>
                </c:pt>
                <c:pt idx="904">
                  <c:v>0.614814818</c:v>
                </c:pt>
                <c:pt idx="905">
                  <c:v>0.61493057</c:v>
                </c:pt>
                <c:pt idx="906">
                  <c:v>0.615046322</c:v>
                </c:pt>
                <c:pt idx="907">
                  <c:v>0.615162015</c:v>
                </c:pt>
                <c:pt idx="908">
                  <c:v>0.615277767</c:v>
                </c:pt>
                <c:pt idx="909">
                  <c:v>0.615393519</c:v>
                </c:pt>
                <c:pt idx="910">
                  <c:v>0.615509272</c:v>
                </c:pt>
                <c:pt idx="911">
                  <c:v>0.615625024</c:v>
                </c:pt>
                <c:pt idx="912">
                  <c:v>0.615740716</c:v>
                </c:pt>
                <c:pt idx="913">
                  <c:v>0.615856469</c:v>
                </c:pt>
                <c:pt idx="914">
                  <c:v>0.615972221</c:v>
                </c:pt>
                <c:pt idx="915">
                  <c:v>0.616087973</c:v>
                </c:pt>
                <c:pt idx="916">
                  <c:v>0.616203725</c:v>
                </c:pt>
                <c:pt idx="917">
                  <c:v>0.616319418</c:v>
                </c:pt>
                <c:pt idx="918">
                  <c:v>0.61643517</c:v>
                </c:pt>
                <c:pt idx="919">
                  <c:v>0.616550922</c:v>
                </c:pt>
                <c:pt idx="920">
                  <c:v>0.616666675</c:v>
                </c:pt>
                <c:pt idx="921">
                  <c:v>0.616782427</c:v>
                </c:pt>
                <c:pt idx="922">
                  <c:v>0.616898119</c:v>
                </c:pt>
                <c:pt idx="923">
                  <c:v>0.617013872</c:v>
                </c:pt>
                <c:pt idx="924">
                  <c:v>0.617129624</c:v>
                </c:pt>
                <c:pt idx="925">
                  <c:v>0.617245376</c:v>
                </c:pt>
                <c:pt idx="926">
                  <c:v>0.617361128</c:v>
                </c:pt>
                <c:pt idx="927">
                  <c:v>0.617476881</c:v>
                </c:pt>
                <c:pt idx="928">
                  <c:v>0.617592573</c:v>
                </c:pt>
                <c:pt idx="929">
                  <c:v>0.617708325</c:v>
                </c:pt>
                <c:pt idx="930">
                  <c:v>0.617824078</c:v>
                </c:pt>
                <c:pt idx="931">
                  <c:v>0.61793983</c:v>
                </c:pt>
                <c:pt idx="932">
                  <c:v>0.618055582</c:v>
                </c:pt>
                <c:pt idx="933">
                  <c:v>0.618171275</c:v>
                </c:pt>
                <c:pt idx="934">
                  <c:v>0.618287027</c:v>
                </c:pt>
                <c:pt idx="935">
                  <c:v>0.618402779</c:v>
                </c:pt>
                <c:pt idx="936">
                  <c:v>0.618518531</c:v>
                </c:pt>
                <c:pt idx="937">
                  <c:v>0.618634284</c:v>
                </c:pt>
                <c:pt idx="938">
                  <c:v>0.618749976</c:v>
                </c:pt>
                <c:pt idx="939">
                  <c:v>0.618865728</c:v>
                </c:pt>
                <c:pt idx="940">
                  <c:v>0.618981481</c:v>
                </c:pt>
                <c:pt idx="941">
                  <c:v>0.619097233</c:v>
                </c:pt>
                <c:pt idx="942">
                  <c:v>0.619212985</c:v>
                </c:pt>
                <c:pt idx="943">
                  <c:v>0.619328678</c:v>
                </c:pt>
                <c:pt idx="944">
                  <c:v>0.61944443</c:v>
                </c:pt>
                <c:pt idx="945">
                  <c:v>0.619560182</c:v>
                </c:pt>
                <c:pt idx="946">
                  <c:v>0.619675934</c:v>
                </c:pt>
                <c:pt idx="947">
                  <c:v>0.619791687</c:v>
                </c:pt>
                <c:pt idx="948">
                  <c:v>0.619907379</c:v>
                </c:pt>
                <c:pt idx="949">
                  <c:v>0.620023131</c:v>
                </c:pt>
                <c:pt idx="950">
                  <c:v>0.620138884</c:v>
                </c:pt>
                <c:pt idx="951">
                  <c:v>0.620254636</c:v>
                </c:pt>
                <c:pt idx="952">
                  <c:v>0.620370388</c:v>
                </c:pt>
                <c:pt idx="953">
                  <c:v>0.62048614</c:v>
                </c:pt>
                <c:pt idx="954">
                  <c:v>0.620601833</c:v>
                </c:pt>
                <c:pt idx="955">
                  <c:v>0.620717585</c:v>
                </c:pt>
                <c:pt idx="956">
                  <c:v>0.620833337</c:v>
                </c:pt>
                <c:pt idx="957">
                  <c:v>0.62094909</c:v>
                </c:pt>
                <c:pt idx="958">
                  <c:v>0.621064842</c:v>
                </c:pt>
                <c:pt idx="959">
                  <c:v>0.621180534</c:v>
                </c:pt>
                <c:pt idx="960">
                  <c:v>0.621296287</c:v>
                </c:pt>
                <c:pt idx="961">
                  <c:v>0.621412039</c:v>
                </c:pt>
                <c:pt idx="962">
                  <c:v>0.621527791</c:v>
                </c:pt>
                <c:pt idx="963">
                  <c:v>0.621643543</c:v>
                </c:pt>
                <c:pt idx="964">
                  <c:v>0.621759236</c:v>
                </c:pt>
                <c:pt idx="965">
                  <c:v>0.621874988</c:v>
                </c:pt>
                <c:pt idx="966">
                  <c:v>0.62199074</c:v>
                </c:pt>
                <c:pt idx="967">
                  <c:v>0.622106493</c:v>
                </c:pt>
                <c:pt idx="968">
                  <c:v>0.622222245</c:v>
                </c:pt>
                <c:pt idx="969">
                  <c:v>0.622337937</c:v>
                </c:pt>
                <c:pt idx="970">
                  <c:v>0.62245369</c:v>
                </c:pt>
                <c:pt idx="971">
                  <c:v>0.622569442</c:v>
                </c:pt>
                <c:pt idx="972">
                  <c:v>0.622685194</c:v>
                </c:pt>
                <c:pt idx="973">
                  <c:v>0.622800946</c:v>
                </c:pt>
                <c:pt idx="974">
                  <c:v>0.622916639</c:v>
                </c:pt>
                <c:pt idx="975">
                  <c:v>0.623032391</c:v>
                </c:pt>
                <c:pt idx="976">
                  <c:v>0.623148143</c:v>
                </c:pt>
                <c:pt idx="977">
                  <c:v>0.623263896</c:v>
                </c:pt>
                <c:pt idx="978">
                  <c:v>0.623379648</c:v>
                </c:pt>
                <c:pt idx="979">
                  <c:v>0.6234954</c:v>
                </c:pt>
                <c:pt idx="980">
                  <c:v>0.623611093</c:v>
                </c:pt>
                <c:pt idx="981">
                  <c:v>0.623726845</c:v>
                </c:pt>
                <c:pt idx="982">
                  <c:v>0.623842597</c:v>
                </c:pt>
                <c:pt idx="983">
                  <c:v>0.623958349</c:v>
                </c:pt>
                <c:pt idx="984">
                  <c:v>0.624074101</c:v>
                </c:pt>
                <c:pt idx="985">
                  <c:v>0.624189794</c:v>
                </c:pt>
                <c:pt idx="986">
                  <c:v>0.624305546</c:v>
                </c:pt>
                <c:pt idx="987">
                  <c:v>0.624421299</c:v>
                </c:pt>
                <c:pt idx="988">
                  <c:v>0.624537051</c:v>
                </c:pt>
                <c:pt idx="989">
                  <c:v>0.624652803</c:v>
                </c:pt>
                <c:pt idx="990">
                  <c:v>0.624768496</c:v>
                </c:pt>
                <c:pt idx="991">
                  <c:v>0.624884248</c:v>
                </c:pt>
                <c:pt idx="992">
                  <c:v>0.625</c:v>
                </c:pt>
                <c:pt idx="993">
                  <c:v>0.625115752</c:v>
                </c:pt>
                <c:pt idx="994">
                  <c:v>0.625231504</c:v>
                </c:pt>
                <c:pt idx="995">
                  <c:v>0.625347197</c:v>
                </c:pt>
                <c:pt idx="996">
                  <c:v>0.625462949</c:v>
                </c:pt>
                <c:pt idx="997">
                  <c:v>0.625578701</c:v>
                </c:pt>
                <c:pt idx="998">
                  <c:v>0.625694454</c:v>
                </c:pt>
                <c:pt idx="999">
                  <c:v>0.625810206</c:v>
                </c:pt>
                <c:pt idx="1000">
                  <c:v>0.625925899</c:v>
                </c:pt>
                <c:pt idx="1001">
                  <c:v>0.626041651</c:v>
                </c:pt>
                <c:pt idx="1002">
                  <c:v>0.626157403</c:v>
                </c:pt>
                <c:pt idx="1003">
                  <c:v>0.626273155</c:v>
                </c:pt>
                <c:pt idx="1004">
                  <c:v>0.626388907</c:v>
                </c:pt>
                <c:pt idx="1005">
                  <c:v>0.6265046</c:v>
                </c:pt>
                <c:pt idx="1006">
                  <c:v>0.626620352</c:v>
                </c:pt>
                <c:pt idx="1007">
                  <c:v>0.626736104</c:v>
                </c:pt>
                <c:pt idx="1008">
                  <c:v>0.626851857</c:v>
                </c:pt>
                <c:pt idx="1009">
                  <c:v>0.626967609</c:v>
                </c:pt>
                <c:pt idx="1010">
                  <c:v>0.627083361</c:v>
                </c:pt>
                <c:pt idx="1011">
                  <c:v>0.627199054</c:v>
                </c:pt>
                <c:pt idx="1012">
                  <c:v>0.627314806</c:v>
                </c:pt>
                <c:pt idx="1013">
                  <c:v>0.627430558</c:v>
                </c:pt>
                <c:pt idx="1014">
                  <c:v>0.62754631</c:v>
                </c:pt>
                <c:pt idx="1015">
                  <c:v>0.627662063</c:v>
                </c:pt>
                <c:pt idx="1016">
                  <c:v>0.627777755</c:v>
                </c:pt>
                <c:pt idx="1017">
                  <c:v>0.627893507</c:v>
                </c:pt>
                <c:pt idx="1018">
                  <c:v>0.62800926</c:v>
                </c:pt>
                <c:pt idx="1019">
                  <c:v>0.628125012</c:v>
                </c:pt>
                <c:pt idx="1020">
                  <c:v>0.628240764</c:v>
                </c:pt>
                <c:pt idx="1021">
                  <c:v>0.628356457</c:v>
                </c:pt>
                <c:pt idx="1022">
                  <c:v>0.628472209</c:v>
                </c:pt>
                <c:pt idx="1023">
                  <c:v>0.628587961</c:v>
                </c:pt>
                <c:pt idx="1024">
                  <c:v>0.628703713</c:v>
                </c:pt>
                <c:pt idx="1025">
                  <c:v>0.628819466</c:v>
                </c:pt>
                <c:pt idx="1026">
                  <c:v>0.628935158</c:v>
                </c:pt>
                <c:pt idx="1027">
                  <c:v>0.62905091</c:v>
                </c:pt>
                <c:pt idx="1028">
                  <c:v>0.629166663</c:v>
                </c:pt>
                <c:pt idx="1029">
                  <c:v>0.629282415</c:v>
                </c:pt>
                <c:pt idx="1030">
                  <c:v>0.629398167</c:v>
                </c:pt>
                <c:pt idx="1031">
                  <c:v>0.62951386</c:v>
                </c:pt>
                <c:pt idx="1032">
                  <c:v>0.629629612</c:v>
                </c:pt>
                <c:pt idx="1033">
                  <c:v>0.629745364</c:v>
                </c:pt>
                <c:pt idx="1034">
                  <c:v>0.629861116</c:v>
                </c:pt>
                <c:pt idx="1035">
                  <c:v>0.629976869</c:v>
                </c:pt>
                <c:pt idx="1036">
                  <c:v>0.630092621</c:v>
                </c:pt>
                <c:pt idx="1037">
                  <c:v>0.630208313</c:v>
                </c:pt>
                <c:pt idx="1038">
                  <c:v>0.630324066</c:v>
                </c:pt>
                <c:pt idx="1039">
                  <c:v>0.630439818</c:v>
                </c:pt>
                <c:pt idx="1040">
                  <c:v>0.63055557</c:v>
                </c:pt>
                <c:pt idx="1041">
                  <c:v>0.630671322</c:v>
                </c:pt>
                <c:pt idx="1042">
                  <c:v>0.630787015</c:v>
                </c:pt>
                <c:pt idx="1043">
                  <c:v>0.630902767</c:v>
                </c:pt>
                <c:pt idx="1044">
                  <c:v>0.631018519</c:v>
                </c:pt>
                <c:pt idx="1045">
                  <c:v>0.631134272</c:v>
                </c:pt>
                <c:pt idx="1046">
                  <c:v>0.631250024</c:v>
                </c:pt>
                <c:pt idx="1047">
                  <c:v>0.631365716</c:v>
                </c:pt>
                <c:pt idx="1048">
                  <c:v>0.631481469</c:v>
                </c:pt>
                <c:pt idx="1049">
                  <c:v>0.631597221</c:v>
                </c:pt>
                <c:pt idx="1050">
                  <c:v>0.631712973</c:v>
                </c:pt>
                <c:pt idx="1051">
                  <c:v>0.631828725</c:v>
                </c:pt>
                <c:pt idx="1052">
                  <c:v>0.631944418</c:v>
                </c:pt>
                <c:pt idx="1053">
                  <c:v>0.63206017</c:v>
                </c:pt>
                <c:pt idx="1054">
                  <c:v>0.632175922</c:v>
                </c:pt>
              </c:strCache>
            </c:strRef>
          </c:xVal>
          <c:yVal>
            <c:numRef>
              <c:f>Data!$AC$9:$AC$1063</c:f>
              <c:numCache>
                <c:ptCount val="1055"/>
                <c:pt idx="213">
                  <c:v>0.111</c:v>
                </c:pt>
                <c:pt idx="214">
                  <c:v>0.111</c:v>
                </c:pt>
                <c:pt idx="215">
                  <c:v>0.112</c:v>
                </c:pt>
                <c:pt idx="216">
                  <c:v>0.121</c:v>
                </c:pt>
                <c:pt idx="217">
                  <c:v>0.112</c:v>
                </c:pt>
                <c:pt idx="218">
                  <c:v>0.091</c:v>
                </c:pt>
                <c:pt idx="219">
                  <c:v>0.111</c:v>
                </c:pt>
                <c:pt idx="220">
                  <c:v>0.131</c:v>
                </c:pt>
                <c:pt idx="221">
                  <c:v>0.112</c:v>
                </c:pt>
                <c:pt idx="222">
                  <c:v>0.102</c:v>
                </c:pt>
                <c:pt idx="223">
                  <c:v>0.112</c:v>
                </c:pt>
                <c:pt idx="224">
                  <c:v>0.101</c:v>
                </c:pt>
                <c:pt idx="225">
                  <c:v>0.101</c:v>
                </c:pt>
                <c:pt idx="226">
                  <c:v>0.101</c:v>
                </c:pt>
                <c:pt idx="227">
                  <c:v>0.111</c:v>
                </c:pt>
                <c:pt idx="228">
                  <c:v>0.11</c:v>
                </c:pt>
                <c:pt idx="229">
                  <c:v>0.141</c:v>
                </c:pt>
                <c:pt idx="230">
                  <c:v>0.152</c:v>
                </c:pt>
                <c:pt idx="231">
                  <c:v>0.232</c:v>
                </c:pt>
                <c:pt idx="232">
                  <c:v>0.291</c:v>
                </c:pt>
                <c:pt idx="233">
                  <c:v>0.331</c:v>
                </c:pt>
                <c:pt idx="234">
                  <c:v>0.352</c:v>
                </c:pt>
                <c:pt idx="235">
                  <c:v>0.381</c:v>
                </c:pt>
                <c:pt idx="236">
                  <c:v>0.371</c:v>
                </c:pt>
                <c:pt idx="237">
                  <c:v>0.371</c:v>
                </c:pt>
                <c:pt idx="238">
                  <c:v>0.371</c:v>
                </c:pt>
                <c:pt idx="239">
                  <c:v>0.351</c:v>
                </c:pt>
                <c:pt idx="240">
                  <c:v>0.333</c:v>
                </c:pt>
                <c:pt idx="241">
                  <c:v>0.351</c:v>
                </c:pt>
                <c:pt idx="242">
                  <c:v>0.371</c:v>
                </c:pt>
                <c:pt idx="243">
                  <c:v>0.331</c:v>
                </c:pt>
                <c:pt idx="244">
                  <c:v>0.351</c:v>
                </c:pt>
                <c:pt idx="245">
                  <c:v>0.332</c:v>
                </c:pt>
                <c:pt idx="246">
                  <c:v>0.351</c:v>
                </c:pt>
                <c:pt idx="247">
                  <c:v>0.311</c:v>
                </c:pt>
                <c:pt idx="248">
                  <c:v>0.321</c:v>
                </c:pt>
                <c:pt idx="249">
                  <c:v>0.271</c:v>
                </c:pt>
                <c:pt idx="250">
                  <c:v>0.272</c:v>
                </c:pt>
                <c:pt idx="251">
                  <c:v>0.261</c:v>
                </c:pt>
                <c:pt idx="252">
                  <c:v>0.242</c:v>
                </c:pt>
                <c:pt idx="253">
                  <c:v>0.222</c:v>
                </c:pt>
                <c:pt idx="254">
                  <c:v>0.232</c:v>
                </c:pt>
                <c:pt idx="255">
                  <c:v>0.202</c:v>
                </c:pt>
                <c:pt idx="256">
                  <c:v>0.201</c:v>
                </c:pt>
                <c:pt idx="257">
                  <c:v>0.231</c:v>
                </c:pt>
                <c:pt idx="258">
                  <c:v>0.211</c:v>
                </c:pt>
                <c:pt idx="259">
                  <c:v>0.222</c:v>
                </c:pt>
                <c:pt idx="260">
                  <c:v>0.222</c:v>
                </c:pt>
                <c:pt idx="261">
                  <c:v>0.241</c:v>
                </c:pt>
                <c:pt idx="262">
                  <c:v>0.221</c:v>
                </c:pt>
                <c:pt idx="263">
                  <c:v>0.251</c:v>
                </c:pt>
                <c:pt idx="264">
                  <c:v>0.263</c:v>
                </c:pt>
                <c:pt idx="265">
                  <c:v>0.211</c:v>
                </c:pt>
                <c:pt idx="266">
                  <c:v>0.221</c:v>
                </c:pt>
                <c:pt idx="267">
                  <c:v>0.211</c:v>
                </c:pt>
                <c:pt idx="268">
                  <c:v>0.191</c:v>
                </c:pt>
                <c:pt idx="269">
                  <c:v>0.201</c:v>
                </c:pt>
                <c:pt idx="270">
                  <c:v>0.182</c:v>
                </c:pt>
                <c:pt idx="271">
                  <c:v>0.201</c:v>
                </c:pt>
                <c:pt idx="272">
                  <c:v>0.201</c:v>
                </c:pt>
                <c:pt idx="273">
                  <c:v>0.201</c:v>
                </c:pt>
                <c:pt idx="274">
                  <c:v>0.212</c:v>
                </c:pt>
                <c:pt idx="275">
                  <c:v>0.182</c:v>
                </c:pt>
                <c:pt idx="276">
                  <c:v>0.171</c:v>
                </c:pt>
                <c:pt idx="277">
                  <c:v>0.181</c:v>
                </c:pt>
                <c:pt idx="278">
                  <c:v>0.182</c:v>
                </c:pt>
                <c:pt idx="279">
                  <c:v>0.181</c:v>
                </c:pt>
                <c:pt idx="280">
                  <c:v>0.162</c:v>
                </c:pt>
                <c:pt idx="281">
                  <c:v>0.161</c:v>
                </c:pt>
                <c:pt idx="282">
                  <c:v>0.161</c:v>
                </c:pt>
                <c:pt idx="283">
                  <c:v>0.161</c:v>
                </c:pt>
                <c:pt idx="284">
                  <c:v>0.151</c:v>
                </c:pt>
                <c:pt idx="285">
                  <c:v>0.173</c:v>
                </c:pt>
                <c:pt idx="286">
                  <c:v>0.181</c:v>
                </c:pt>
                <c:pt idx="287">
                  <c:v>0.141</c:v>
                </c:pt>
                <c:pt idx="288">
                  <c:v>0.162</c:v>
                </c:pt>
                <c:pt idx="289">
                  <c:v>0.171</c:v>
                </c:pt>
                <c:pt idx="290">
                  <c:v>0.152</c:v>
                </c:pt>
                <c:pt idx="291">
                  <c:v>0.151</c:v>
                </c:pt>
                <c:pt idx="292">
                  <c:v>0.152</c:v>
                </c:pt>
                <c:pt idx="293">
                  <c:v>0.141</c:v>
                </c:pt>
                <c:pt idx="294">
                  <c:v>0.152</c:v>
                </c:pt>
                <c:pt idx="295">
                  <c:v>0.163</c:v>
                </c:pt>
                <c:pt idx="296">
                  <c:v>0.151</c:v>
                </c:pt>
                <c:pt idx="297">
                  <c:v>0.171</c:v>
                </c:pt>
                <c:pt idx="298">
                  <c:v>0.161</c:v>
                </c:pt>
                <c:pt idx="299">
                  <c:v>0.152</c:v>
                </c:pt>
                <c:pt idx="300">
                  <c:v>0.171</c:v>
                </c:pt>
                <c:pt idx="301">
                  <c:v>0.162</c:v>
                </c:pt>
                <c:pt idx="302">
                  <c:v>0.131</c:v>
                </c:pt>
                <c:pt idx="303">
                  <c:v>0.171</c:v>
                </c:pt>
                <c:pt idx="304">
                  <c:v>0.141</c:v>
                </c:pt>
                <c:pt idx="305">
                  <c:v>0.141</c:v>
                </c:pt>
                <c:pt idx="306">
                  <c:v>0.141</c:v>
                </c:pt>
                <c:pt idx="307">
                  <c:v>0.122</c:v>
                </c:pt>
                <c:pt idx="308">
                  <c:v>0.122</c:v>
                </c:pt>
                <c:pt idx="309">
                  <c:v>0.142</c:v>
                </c:pt>
                <c:pt idx="310">
                  <c:v>0.142</c:v>
                </c:pt>
                <c:pt idx="311">
                  <c:v>0.111</c:v>
                </c:pt>
                <c:pt idx="312">
                  <c:v>0.113</c:v>
                </c:pt>
                <c:pt idx="313">
                  <c:v>0.102</c:v>
                </c:pt>
                <c:pt idx="314">
                  <c:v>0.103</c:v>
                </c:pt>
                <c:pt idx="315">
                  <c:v>0.101</c:v>
                </c:pt>
                <c:pt idx="316">
                  <c:v>0.091</c:v>
                </c:pt>
                <c:pt idx="317">
                  <c:v>0.102</c:v>
                </c:pt>
                <c:pt idx="318">
                  <c:v>0.112</c:v>
                </c:pt>
                <c:pt idx="319">
                  <c:v>0.101</c:v>
                </c:pt>
                <c:pt idx="320">
                  <c:v>0.101</c:v>
                </c:pt>
                <c:pt idx="321">
                  <c:v>0.112</c:v>
                </c:pt>
                <c:pt idx="322">
                  <c:v>0.082</c:v>
                </c:pt>
                <c:pt idx="323">
                  <c:v>0.111</c:v>
                </c:pt>
                <c:pt idx="324">
                  <c:v>0.112</c:v>
                </c:pt>
                <c:pt idx="325">
                  <c:v>0.121</c:v>
                </c:pt>
                <c:pt idx="326">
                  <c:v>0.112</c:v>
                </c:pt>
                <c:pt idx="327">
                  <c:v>0.082</c:v>
                </c:pt>
                <c:pt idx="328">
                  <c:v>0.102</c:v>
                </c:pt>
                <c:pt idx="329">
                  <c:v>0.101</c:v>
                </c:pt>
                <c:pt idx="330">
                  <c:v>0.121</c:v>
                </c:pt>
                <c:pt idx="331">
                  <c:v>0.111</c:v>
                </c:pt>
                <c:pt idx="332">
                  <c:v>0.093</c:v>
                </c:pt>
                <c:pt idx="333">
                  <c:v>0.102</c:v>
                </c:pt>
                <c:pt idx="334">
                  <c:v>0.101</c:v>
                </c:pt>
                <c:pt idx="335">
                  <c:v>0.101</c:v>
                </c:pt>
                <c:pt idx="336">
                  <c:v>0.111</c:v>
                </c:pt>
                <c:pt idx="337">
                  <c:v>0.103</c:v>
                </c:pt>
                <c:pt idx="338">
                  <c:v>0.111</c:v>
                </c:pt>
                <c:pt idx="339">
                  <c:v>0.121</c:v>
                </c:pt>
                <c:pt idx="340">
                  <c:v>0.091</c:v>
                </c:pt>
                <c:pt idx="341">
                  <c:v>0.122</c:v>
                </c:pt>
                <c:pt idx="342">
                  <c:v>0.101</c:v>
                </c:pt>
                <c:pt idx="343">
                  <c:v>0.111</c:v>
                </c:pt>
                <c:pt idx="344">
                  <c:v>0.111</c:v>
                </c:pt>
                <c:pt idx="345">
                  <c:v>0.111</c:v>
                </c:pt>
                <c:pt idx="346">
                  <c:v>0.111</c:v>
                </c:pt>
                <c:pt idx="347">
                  <c:v>0.113</c:v>
                </c:pt>
                <c:pt idx="348">
                  <c:v>0.102</c:v>
                </c:pt>
                <c:pt idx="349">
                  <c:v>0.103</c:v>
                </c:pt>
                <c:pt idx="350">
                  <c:v>0.101</c:v>
                </c:pt>
                <c:pt idx="351">
                  <c:v>0.091</c:v>
                </c:pt>
                <c:pt idx="352">
                  <c:v>0.102</c:v>
                </c:pt>
                <c:pt idx="353">
                  <c:v>0.112</c:v>
                </c:pt>
                <c:pt idx="354">
                  <c:v>0.101</c:v>
                </c:pt>
                <c:pt idx="355">
                  <c:v>0.101</c:v>
                </c:pt>
                <c:pt idx="356">
                  <c:v>0.112</c:v>
                </c:pt>
                <c:pt idx="357">
                  <c:v>0.082</c:v>
                </c:pt>
                <c:pt idx="358">
                  <c:v>0.111</c:v>
                </c:pt>
                <c:pt idx="359">
                  <c:v>0.112</c:v>
                </c:pt>
                <c:pt idx="360">
                  <c:v>0.121</c:v>
                </c:pt>
                <c:pt idx="361">
                  <c:v>0.112</c:v>
                </c:pt>
                <c:pt idx="362">
                  <c:v>0.082</c:v>
                </c:pt>
                <c:pt idx="363">
                  <c:v>0.102</c:v>
                </c:pt>
                <c:pt idx="364">
                  <c:v>0.101</c:v>
                </c:pt>
                <c:pt idx="365">
                  <c:v>0.121</c:v>
                </c:pt>
                <c:pt idx="366">
                  <c:v>0.111</c:v>
                </c:pt>
                <c:pt idx="367">
                  <c:v>0.093</c:v>
                </c:pt>
                <c:pt idx="368">
                  <c:v>0.102</c:v>
                </c:pt>
                <c:pt idx="369">
                  <c:v>0.101</c:v>
                </c:pt>
                <c:pt idx="370">
                  <c:v>0.101</c:v>
                </c:pt>
                <c:pt idx="371">
                  <c:v>0.111</c:v>
                </c:pt>
                <c:pt idx="372">
                  <c:v>0.103</c:v>
                </c:pt>
                <c:pt idx="373">
                  <c:v>0.111</c:v>
                </c:pt>
                <c:pt idx="374">
                  <c:v>0.121</c:v>
                </c:pt>
                <c:pt idx="375">
                  <c:v>0.091</c:v>
                </c:pt>
                <c:pt idx="376">
                  <c:v>0.122</c:v>
                </c:pt>
                <c:pt idx="377">
                  <c:v>0.101</c:v>
                </c:pt>
                <c:pt idx="378">
                  <c:v>0.111</c:v>
                </c:pt>
                <c:pt idx="379">
                  <c:v>0.111</c:v>
                </c:pt>
                <c:pt idx="380">
                  <c:v>0.111</c:v>
                </c:pt>
                <c:pt idx="381">
                  <c:v>0.132</c:v>
                </c:pt>
                <c:pt idx="382">
                  <c:v>0.111</c:v>
                </c:pt>
                <c:pt idx="383">
                  <c:v>0.122</c:v>
                </c:pt>
                <c:pt idx="384">
                  <c:v>0.131</c:v>
                </c:pt>
                <c:pt idx="385">
                  <c:v>0.131</c:v>
                </c:pt>
                <c:pt idx="386">
                  <c:v>0.141</c:v>
                </c:pt>
                <c:pt idx="387">
                  <c:v>0.161</c:v>
                </c:pt>
                <c:pt idx="388">
                  <c:v>0.141</c:v>
                </c:pt>
                <c:pt idx="389">
                  <c:v>0.131</c:v>
                </c:pt>
                <c:pt idx="390">
                  <c:v>0.141</c:v>
                </c:pt>
                <c:pt idx="391">
                  <c:v>0.132</c:v>
                </c:pt>
                <c:pt idx="392">
                  <c:v>0.152</c:v>
                </c:pt>
                <c:pt idx="393">
                  <c:v>0.141</c:v>
                </c:pt>
                <c:pt idx="394">
                  <c:v>0.131</c:v>
                </c:pt>
                <c:pt idx="395">
                  <c:v>0.132</c:v>
                </c:pt>
                <c:pt idx="396">
                  <c:v>0.122</c:v>
                </c:pt>
                <c:pt idx="397">
                  <c:v>0.132</c:v>
                </c:pt>
                <c:pt idx="398">
                  <c:v>0.111</c:v>
                </c:pt>
                <c:pt idx="399">
                  <c:v>0.121</c:v>
                </c:pt>
                <c:pt idx="400">
                  <c:v>0.132</c:v>
                </c:pt>
                <c:pt idx="401">
                  <c:v>0.112</c:v>
                </c:pt>
                <c:pt idx="402">
                  <c:v>0.142</c:v>
                </c:pt>
                <c:pt idx="403">
                  <c:v>0.141</c:v>
                </c:pt>
                <c:pt idx="404">
                  <c:v>0.131</c:v>
                </c:pt>
                <c:pt idx="405">
                  <c:v>0.121</c:v>
                </c:pt>
                <c:pt idx="406">
                  <c:v>0.102</c:v>
                </c:pt>
                <c:pt idx="407">
                  <c:v>0.122</c:v>
                </c:pt>
                <c:pt idx="408">
                  <c:v>0.141</c:v>
                </c:pt>
                <c:pt idx="409">
                  <c:v>0.121</c:v>
                </c:pt>
                <c:pt idx="410">
                  <c:v>0.142</c:v>
                </c:pt>
                <c:pt idx="411">
                  <c:v>0.132</c:v>
                </c:pt>
                <c:pt idx="412">
                  <c:v>0.121</c:v>
                </c:pt>
                <c:pt idx="413">
                  <c:v>0.141</c:v>
                </c:pt>
                <c:pt idx="414">
                  <c:v>0.111</c:v>
                </c:pt>
                <c:pt idx="415">
                  <c:v>0.102</c:v>
                </c:pt>
                <c:pt idx="416">
                  <c:v>0.121</c:v>
                </c:pt>
                <c:pt idx="417">
                  <c:v>0.141</c:v>
                </c:pt>
                <c:pt idx="418">
                  <c:v>0.121</c:v>
                </c:pt>
                <c:pt idx="419">
                  <c:v>0.13</c:v>
                </c:pt>
                <c:pt idx="420">
                  <c:v>0.181</c:v>
                </c:pt>
                <c:pt idx="421">
                  <c:v>0.122</c:v>
                </c:pt>
                <c:pt idx="422">
                  <c:v>0.141</c:v>
                </c:pt>
                <c:pt idx="423">
                  <c:v>0.13</c:v>
                </c:pt>
                <c:pt idx="424">
                  <c:v>0.111</c:v>
                </c:pt>
                <c:pt idx="425">
                  <c:v>0.132</c:v>
                </c:pt>
                <c:pt idx="426">
                  <c:v>0.121</c:v>
                </c:pt>
                <c:pt idx="427">
                  <c:v>0.101</c:v>
                </c:pt>
                <c:pt idx="428">
                  <c:v>0.111</c:v>
                </c:pt>
                <c:pt idx="429">
                  <c:v>0.121</c:v>
                </c:pt>
                <c:pt idx="430">
                  <c:v>0.131</c:v>
                </c:pt>
                <c:pt idx="431">
                  <c:v>0.132</c:v>
                </c:pt>
                <c:pt idx="432">
                  <c:v>0.131</c:v>
                </c:pt>
                <c:pt idx="433">
                  <c:v>0.101</c:v>
                </c:pt>
                <c:pt idx="434">
                  <c:v>0.132</c:v>
                </c:pt>
                <c:pt idx="435">
                  <c:v>0.102</c:v>
                </c:pt>
                <c:pt idx="436">
                  <c:v>0.132</c:v>
                </c:pt>
                <c:pt idx="437">
                  <c:v>0.121</c:v>
                </c:pt>
                <c:pt idx="438">
                  <c:v>0.121</c:v>
                </c:pt>
                <c:pt idx="439">
                  <c:v>0.113</c:v>
                </c:pt>
                <c:pt idx="440">
                  <c:v>0.132</c:v>
                </c:pt>
                <c:pt idx="441">
                  <c:v>0.113</c:v>
                </c:pt>
                <c:pt idx="442">
                  <c:v>0.111</c:v>
                </c:pt>
                <c:pt idx="443">
                  <c:v>0.111</c:v>
                </c:pt>
                <c:pt idx="444">
                  <c:v>0.122</c:v>
                </c:pt>
                <c:pt idx="445">
                  <c:v>0.116</c:v>
                </c:pt>
                <c:pt idx="446">
                  <c:v>0.106</c:v>
                </c:pt>
                <c:pt idx="447">
                  <c:v>0.108</c:v>
                </c:pt>
                <c:pt idx="448">
                  <c:v>0.116</c:v>
                </c:pt>
                <c:pt idx="449">
                  <c:v>0.106</c:v>
                </c:pt>
                <c:pt idx="450">
                  <c:v>0.121</c:v>
                </c:pt>
                <c:pt idx="451">
                  <c:v>0.111</c:v>
                </c:pt>
                <c:pt idx="452">
                  <c:v>0.121</c:v>
                </c:pt>
                <c:pt idx="453">
                  <c:v>0.131</c:v>
                </c:pt>
                <c:pt idx="454">
                  <c:v>0.132</c:v>
                </c:pt>
                <c:pt idx="455">
                  <c:v>0.132</c:v>
                </c:pt>
                <c:pt idx="456">
                  <c:v>0.121</c:v>
                </c:pt>
                <c:pt idx="457">
                  <c:v>0.131</c:v>
                </c:pt>
                <c:pt idx="458">
                  <c:v>0.122</c:v>
                </c:pt>
                <c:pt idx="459">
                  <c:v>0.121</c:v>
                </c:pt>
                <c:pt idx="460">
                  <c:v>0.112</c:v>
                </c:pt>
                <c:pt idx="461">
                  <c:v>0.111</c:v>
                </c:pt>
                <c:pt idx="462">
                  <c:v>0.122</c:v>
                </c:pt>
                <c:pt idx="463">
                  <c:v>0.121</c:v>
                </c:pt>
                <c:pt idx="464">
                  <c:v>0.101</c:v>
                </c:pt>
                <c:pt idx="465">
                  <c:v>0.122</c:v>
                </c:pt>
                <c:pt idx="466">
                  <c:v>0.131</c:v>
                </c:pt>
                <c:pt idx="467">
                  <c:v>0.112</c:v>
                </c:pt>
                <c:pt idx="468">
                  <c:v>0.122</c:v>
                </c:pt>
                <c:pt idx="469">
                  <c:v>0.131</c:v>
                </c:pt>
                <c:pt idx="470">
                  <c:v>0.115</c:v>
                </c:pt>
                <c:pt idx="471">
                  <c:v>0.131</c:v>
                </c:pt>
                <c:pt idx="472">
                  <c:v>0.111</c:v>
                </c:pt>
                <c:pt idx="473">
                  <c:v>0.142</c:v>
                </c:pt>
                <c:pt idx="474">
                  <c:v>0.152</c:v>
                </c:pt>
                <c:pt idx="475">
                  <c:v>0.142</c:v>
                </c:pt>
                <c:pt idx="476">
                  <c:v>0.141</c:v>
                </c:pt>
                <c:pt idx="477">
                  <c:v>0.171</c:v>
                </c:pt>
                <c:pt idx="478">
                  <c:v>0.153</c:v>
                </c:pt>
                <c:pt idx="479">
                  <c:v>0.171</c:v>
                </c:pt>
                <c:pt idx="480">
                  <c:v>0.151</c:v>
                </c:pt>
                <c:pt idx="481">
                  <c:v>0.181</c:v>
                </c:pt>
                <c:pt idx="482">
                  <c:v>0.171</c:v>
                </c:pt>
                <c:pt idx="483">
                  <c:v>0.212</c:v>
                </c:pt>
                <c:pt idx="484">
                  <c:v>0.189</c:v>
                </c:pt>
                <c:pt idx="485">
                  <c:v>0.212</c:v>
                </c:pt>
                <c:pt idx="486">
                  <c:v>0.201</c:v>
                </c:pt>
                <c:pt idx="487">
                  <c:v>0.252</c:v>
                </c:pt>
                <c:pt idx="488">
                  <c:v>0.251</c:v>
                </c:pt>
                <c:pt idx="489">
                  <c:v>0.271</c:v>
                </c:pt>
                <c:pt idx="490">
                  <c:v>0.311</c:v>
                </c:pt>
                <c:pt idx="491">
                  <c:v>0.331</c:v>
                </c:pt>
                <c:pt idx="492">
                  <c:v>0.381</c:v>
                </c:pt>
                <c:pt idx="493">
                  <c:v>0.361</c:v>
                </c:pt>
                <c:pt idx="494">
                  <c:v>0.352</c:v>
                </c:pt>
                <c:pt idx="495">
                  <c:v>0.351</c:v>
                </c:pt>
                <c:pt idx="496">
                  <c:v>0.351</c:v>
                </c:pt>
                <c:pt idx="497">
                  <c:v>0.372</c:v>
                </c:pt>
                <c:pt idx="498">
                  <c:v>0.411</c:v>
                </c:pt>
                <c:pt idx="499">
                  <c:v>0.431</c:v>
                </c:pt>
                <c:pt idx="500">
                  <c:v>0.471</c:v>
                </c:pt>
                <c:pt idx="501">
                  <c:v>0.491</c:v>
                </c:pt>
                <c:pt idx="502">
                  <c:v>0.512</c:v>
                </c:pt>
                <c:pt idx="503">
                  <c:v>0.541</c:v>
                </c:pt>
                <c:pt idx="504">
                  <c:v>0.591</c:v>
                </c:pt>
                <c:pt idx="505">
                  <c:v>0.581</c:v>
                </c:pt>
                <c:pt idx="506">
                  <c:v>0.591</c:v>
                </c:pt>
                <c:pt idx="507">
                  <c:v>0.581</c:v>
                </c:pt>
                <c:pt idx="508">
                  <c:v>0.561</c:v>
                </c:pt>
                <c:pt idx="509">
                  <c:v>0.491</c:v>
                </c:pt>
                <c:pt idx="510">
                  <c:v>0.511</c:v>
                </c:pt>
                <c:pt idx="511">
                  <c:v>0.431</c:v>
                </c:pt>
                <c:pt idx="512">
                  <c:v>0.412</c:v>
                </c:pt>
                <c:pt idx="513">
                  <c:v>0.342</c:v>
                </c:pt>
                <c:pt idx="514">
                  <c:v>0.361</c:v>
                </c:pt>
                <c:pt idx="515">
                  <c:v>0.341</c:v>
                </c:pt>
                <c:pt idx="516">
                  <c:v>0.341</c:v>
                </c:pt>
                <c:pt idx="517">
                  <c:v>0.351</c:v>
                </c:pt>
                <c:pt idx="518">
                  <c:v>0.371</c:v>
                </c:pt>
                <c:pt idx="519">
                  <c:v>0.484</c:v>
                </c:pt>
                <c:pt idx="520">
                  <c:v>0.582</c:v>
                </c:pt>
                <c:pt idx="521">
                  <c:v>0.741</c:v>
                </c:pt>
                <c:pt idx="522">
                  <c:v>0.761</c:v>
                </c:pt>
                <c:pt idx="523">
                  <c:v>0.801</c:v>
                </c:pt>
                <c:pt idx="524">
                  <c:v>0.851</c:v>
                </c:pt>
                <c:pt idx="525">
                  <c:v>0.92</c:v>
                </c:pt>
                <c:pt idx="526">
                  <c:v>1.041</c:v>
                </c:pt>
                <c:pt idx="527">
                  <c:v>1.011</c:v>
                </c:pt>
                <c:pt idx="528">
                  <c:v>1.042</c:v>
                </c:pt>
                <c:pt idx="529">
                  <c:v>0.991</c:v>
                </c:pt>
                <c:pt idx="530">
                  <c:v>0.891</c:v>
                </c:pt>
                <c:pt idx="531">
                  <c:v>0.862</c:v>
                </c:pt>
                <c:pt idx="532">
                  <c:v>0.761</c:v>
                </c:pt>
                <c:pt idx="533">
                  <c:v>0.661</c:v>
                </c:pt>
                <c:pt idx="534">
                  <c:v>0.641</c:v>
                </c:pt>
                <c:pt idx="535">
                  <c:v>0.592</c:v>
                </c:pt>
                <c:pt idx="536">
                  <c:v>0.572</c:v>
                </c:pt>
                <c:pt idx="537">
                  <c:v>0.51</c:v>
                </c:pt>
                <c:pt idx="538">
                  <c:v>0.501</c:v>
                </c:pt>
                <c:pt idx="539">
                  <c:v>0.53</c:v>
                </c:pt>
                <c:pt idx="540">
                  <c:v>0.521</c:v>
                </c:pt>
                <c:pt idx="541">
                  <c:v>0.511</c:v>
                </c:pt>
                <c:pt idx="542">
                  <c:v>0.511</c:v>
                </c:pt>
                <c:pt idx="543">
                  <c:v>0.52</c:v>
                </c:pt>
                <c:pt idx="544">
                  <c:v>0.541</c:v>
                </c:pt>
                <c:pt idx="545">
                  <c:v>0.541</c:v>
                </c:pt>
                <c:pt idx="546">
                  <c:v>0.492</c:v>
                </c:pt>
                <c:pt idx="547">
                  <c:v>0.491</c:v>
                </c:pt>
                <c:pt idx="548">
                  <c:v>0.432</c:v>
                </c:pt>
                <c:pt idx="549">
                  <c:v>0.399</c:v>
                </c:pt>
                <c:pt idx="550">
                  <c:v>0.411</c:v>
                </c:pt>
                <c:pt idx="551">
                  <c:v>0.411</c:v>
                </c:pt>
                <c:pt idx="552">
                  <c:v>0.442</c:v>
                </c:pt>
                <c:pt idx="553">
                  <c:v>0.421</c:v>
                </c:pt>
                <c:pt idx="554">
                  <c:v>0.4</c:v>
                </c:pt>
                <c:pt idx="555">
                  <c:v>0.46</c:v>
                </c:pt>
                <c:pt idx="556">
                  <c:v>0.481</c:v>
                </c:pt>
                <c:pt idx="557">
                  <c:v>0.43</c:v>
                </c:pt>
                <c:pt idx="558">
                  <c:v>0.511</c:v>
                </c:pt>
                <c:pt idx="559">
                  <c:v>0.55</c:v>
                </c:pt>
                <c:pt idx="560">
                  <c:v>0.531</c:v>
                </c:pt>
                <c:pt idx="561">
                  <c:v>0.711</c:v>
                </c:pt>
                <c:pt idx="562">
                  <c:v>0.971</c:v>
                </c:pt>
                <c:pt idx="563">
                  <c:v>1.081</c:v>
                </c:pt>
                <c:pt idx="564">
                  <c:v>1.381</c:v>
                </c:pt>
                <c:pt idx="565">
                  <c:v>0.128</c:v>
                </c:pt>
                <c:pt idx="566">
                  <c:v>0.132</c:v>
                </c:pt>
                <c:pt idx="567">
                  <c:v>0.106</c:v>
                </c:pt>
                <c:pt idx="568">
                  <c:v>0.141</c:v>
                </c:pt>
                <c:pt idx="569">
                  <c:v>0.111</c:v>
                </c:pt>
                <c:pt idx="570">
                  <c:v>0.101</c:v>
                </c:pt>
                <c:pt idx="571">
                  <c:v>0.102</c:v>
                </c:pt>
                <c:pt idx="572">
                  <c:v>0.121</c:v>
                </c:pt>
                <c:pt idx="573">
                  <c:v>0.101</c:v>
                </c:pt>
                <c:pt idx="574">
                  <c:v>0.128</c:v>
                </c:pt>
                <c:pt idx="575">
                  <c:v>0.132</c:v>
                </c:pt>
                <c:pt idx="576">
                  <c:v>0.106</c:v>
                </c:pt>
                <c:pt idx="577">
                  <c:v>0.141</c:v>
                </c:pt>
                <c:pt idx="578">
                  <c:v>0.111</c:v>
                </c:pt>
                <c:pt idx="579">
                  <c:v>0.101</c:v>
                </c:pt>
                <c:pt idx="580">
                  <c:v>0.102</c:v>
                </c:pt>
                <c:pt idx="581">
                  <c:v>0.121</c:v>
                </c:pt>
                <c:pt idx="582">
                  <c:v>0.101</c:v>
                </c:pt>
                <c:pt idx="583">
                  <c:v>0.128</c:v>
                </c:pt>
                <c:pt idx="584">
                  <c:v>0.132</c:v>
                </c:pt>
                <c:pt idx="585">
                  <c:v>0.106</c:v>
                </c:pt>
                <c:pt idx="586">
                  <c:v>0.141</c:v>
                </c:pt>
                <c:pt idx="587">
                  <c:v>0.111</c:v>
                </c:pt>
                <c:pt idx="588">
                  <c:v>0.101</c:v>
                </c:pt>
                <c:pt idx="589">
                  <c:v>0.102</c:v>
                </c:pt>
                <c:pt idx="590">
                  <c:v>0.121</c:v>
                </c:pt>
                <c:pt idx="591">
                  <c:v>0.101</c:v>
                </c:pt>
                <c:pt idx="592">
                  <c:v>0.128</c:v>
                </c:pt>
                <c:pt idx="593">
                  <c:v>0.132</c:v>
                </c:pt>
                <c:pt idx="594">
                  <c:v>0.106</c:v>
                </c:pt>
                <c:pt idx="595">
                  <c:v>0.141</c:v>
                </c:pt>
                <c:pt idx="596">
                  <c:v>0.111</c:v>
                </c:pt>
                <c:pt idx="597">
                  <c:v>0.101</c:v>
                </c:pt>
                <c:pt idx="598">
                  <c:v>0.102</c:v>
                </c:pt>
                <c:pt idx="599">
                  <c:v>0.121</c:v>
                </c:pt>
                <c:pt idx="600">
                  <c:v>0.101</c:v>
                </c:pt>
                <c:pt idx="601">
                  <c:v>0.102</c:v>
                </c:pt>
                <c:pt idx="602">
                  <c:v>0.132</c:v>
                </c:pt>
                <c:pt idx="603">
                  <c:v>0.269</c:v>
                </c:pt>
                <c:pt idx="604">
                  <c:v>0.401</c:v>
                </c:pt>
                <c:pt idx="605">
                  <c:v>0.482</c:v>
                </c:pt>
                <c:pt idx="606">
                  <c:v>0.521</c:v>
                </c:pt>
                <c:pt idx="607">
                  <c:v>0.552</c:v>
                </c:pt>
                <c:pt idx="608">
                  <c:v>0.561</c:v>
                </c:pt>
                <c:pt idx="609">
                  <c:v>0.571</c:v>
                </c:pt>
                <c:pt idx="610">
                  <c:v>0.601</c:v>
                </c:pt>
                <c:pt idx="611">
                  <c:v>0.592</c:v>
                </c:pt>
                <c:pt idx="612">
                  <c:v>0.601</c:v>
                </c:pt>
                <c:pt idx="613">
                  <c:v>0.631</c:v>
                </c:pt>
                <c:pt idx="614">
                  <c:v>0.6</c:v>
                </c:pt>
                <c:pt idx="615">
                  <c:v>0.621</c:v>
                </c:pt>
                <c:pt idx="616">
                  <c:v>0.614</c:v>
                </c:pt>
                <c:pt idx="617">
                  <c:v>0.621</c:v>
                </c:pt>
                <c:pt idx="618">
                  <c:v>0.611</c:v>
                </c:pt>
                <c:pt idx="619">
                  <c:v>0.621</c:v>
                </c:pt>
                <c:pt idx="620">
                  <c:v>0.651</c:v>
                </c:pt>
                <c:pt idx="621">
                  <c:v>0.672</c:v>
                </c:pt>
                <c:pt idx="622">
                  <c:v>0.711</c:v>
                </c:pt>
                <c:pt idx="623">
                  <c:v>0.741</c:v>
                </c:pt>
                <c:pt idx="624">
                  <c:v>0.761</c:v>
                </c:pt>
                <c:pt idx="625">
                  <c:v>0.732</c:v>
                </c:pt>
                <c:pt idx="626">
                  <c:v>0.681</c:v>
                </c:pt>
                <c:pt idx="627">
                  <c:v>0.71</c:v>
                </c:pt>
                <c:pt idx="628">
                  <c:v>0.731</c:v>
                </c:pt>
                <c:pt idx="629">
                  <c:v>0.722</c:v>
                </c:pt>
                <c:pt idx="630">
                  <c:v>0.752</c:v>
                </c:pt>
                <c:pt idx="631">
                  <c:v>0.683</c:v>
                </c:pt>
                <c:pt idx="632">
                  <c:v>0.651</c:v>
                </c:pt>
                <c:pt idx="633">
                  <c:v>0.671</c:v>
                </c:pt>
                <c:pt idx="634">
                  <c:v>0.702</c:v>
                </c:pt>
                <c:pt idx="635">
                  <c:v>0.641</c:v>
                </c:pt>
                <c:pt idx="636">
                  <c:v>0.662</c:v>
                </c:pt>
                <c:pt idx="637">
                  <c:v>0.651</c:v>
                </c:pt>
                <c:pt idx="638">
                  <c:v>0.631</c:v>
                </c:pt>
                <c:pt idx="639">
                  <c:v>0.601</c:v>
                </c:pt>
                <c:pt idx="640">
                  <c:v>0.601</c:v>
                </c:pt>
                <c:pt idx="641">
                  <c:v>0.581</c:v>
                </c:pt>
                <c:pt idx="642">
                  <c:v>0.581</c:v>
                </c:pt>
                <c:pt idx="643">
                  <c:v>0.56</c:v>
                </c:pt>
                <c:pt idx="644">
                  <c:v>0.571</c:v>
                </c:pt>
                <c:pt idx="645">
                  <c:v>0.542</c:v>
                </c:pt>
                <c:pt idx="646">
                  <c:v>0.531</c:v>
                </c:pt>
                <c:pt idx="647">
                  <c:v>0.512</c:v>
                </c:pt>
                <c:pt idx="648">
                  <c:v>0.491</c:v>
                </c:pt>
                <c:pt idx="649">
                  <c:v>0.502</c:v>
                </c:pt>
                <c:pt idx="650">
                  <c:v>0.491</c:v>
                </c:pt>
                <c:pt idx="651">
                  <c:v>0.461</c:v>
                </c:pt>
                <c:pt idx="652">
                  <c:v>0.491</c:v>
                </c:pt>
                <c:pt idx="653">
                  <c:v>0.481</c:v>
                </c:pt>
                <c:pt idx="654">
                  <c:v>0.481</c:v>
                </c:pt>
                <c:pt idx="655">
                  <c:v>0.452</c:v>
                </c:pt>
                <c:pt idx="656">
                  <c:v>0.451</c:v>
                </c:pt>
                <c:pt idx="657">
                  <c:v>0.432</c:v>
                </c:pt>
                <c:pt idx="658">
                  <c:v>0.431</c:v>
                </c:pt>
                <c:pt idx="659">
                  <c:v>0.432</c:v>
                </c:pt>
                <c:pt idx="660">
                  <c:v>0.441</c:v>
                </c:pt>
                <c:pt idx="661">
                  <c:v>0.421</c:v>
                </c:pt>
                <c:pt idx="662">
                  <c:v>0.441</c:v>
                </c:pt>
                <c:pt idx="663">
                  <c:v>0.421</c:v>
                </c:pt>
                <c:pt idx="664">
                  <c:v>0.402</c:v>
                </c:pt>
                <c:pt idx="665">
                  <c:v>0.381</c:v>
                </c:pt>
                <c:pt idx="666">
                  <c:v>0.4</c:v>
                </c:pt>
                <c:pt idx="667">
                  <c:v>0.381</c:v>
                </c:pt>
                <c:pt idx="668">
                  <c:v>0.391</c:v>
                </c:pt>
                <c:pt idx="669">
                  <c:v>0.381</c:v>
                </c:pt>
                <c:pt idx="670">
                  <c:v>0.371</c:v>
                </c:pt>
                <c:pt idx="671">
                  <c:v>0.361</c:v>
                </c:pt>
                <c:pt idx="672">
                  <c:v>0.351</c:v>
                </c:pt>
                <c:pt idx="673">
                  <c:v>0.363</c:v>
                </c:pt>
                <c:pt idx="674">
                  <c:v>0.371</c:v>
                </c:pt>
                <c:pt idx="675">
                  <c:v>0.362</c:v>
                </c:pt>
                <c:pt idx="676">
                  <c:v>0.381</c:v>
                </c:pt>
                <c:pt idx="677">
                  <c:v>0.371</c:v>
                </c:pt>
                <c:pt idx="678">
                  <c:v>0.333</c:v>
                </c:pt>
                <c:pt idx="679">
                  <c:v>0.341</c:v>
                </c:pt>
                <c:pt idx="680">
                  <c:v>0.372</c:v>
                </c:pt>
                <c:pt idx="681">
                  <c:v>0.371</c:v>
                </c:pt>
                <c:pt idx="682">
                  <c:v>0.351</c:v>
                </c:pt>
                <c:pt idx="683">
                  <c:v>0.381</c:v>
                </c:pt>
                <c:pt idx="684">
                  <c:v>0.359</c:v>
                </c:pt>
                <c:pt idx="685">
                  <c:v>0.381</c:v>
                </c:pt>
                <c:pt idx="686">
                  <c:v>0.361</c:v>
                </c:pt>
                <c:pt idx="687">
                  <c:v>0.351</c:v>
                </c:pt>
                <c:pt idx="688">
                  <c:v>0.361</c:v>
                </c:pt>
                <c:pt idx="689">
                  <c:v>0.363</c:v>
                </c:pt>
                <c:pt idx="690">
                  <c:v>0.411</c:v>
                </c:pt>
                <c:pt idx="691">
                  <c:v>0.401</c:v>
                </c:pt>
                <c:pt idx="692">
                  <c:v>0.401</c:v>
                </c:pt>
                <c:pt idx="693">
                  <c:v>0.441</c:v>
                </c:pt>
                <c:pt idx="694">
                  <c:v>0.382</c:v>
                </c:pt>
                <c:pt idx="695">
                  <c:v>0.371</c:v>
                </c:pt>
                <c:pt idx="696">
                  <c:v>0.391</c:v>
                </c:pt>
                <c:pt idx="697">
                  <c:v>0.432</c:v>
                </c:pt>
                <c:pt idx="698">
                  <c:v>0.362</c:v>
                </c:pt>
                <c:pt idx="699">
                  <c:v>0.282</c:v>
                </c:pt>
                <c:pt idx="700">
                  <c:v>0.211</c:v>
                </c:pt>
                <c:pt idx="701">
                  <c:v>0.181</c:v>
                </c:pt>
                <c:pt idx="702">
                  <c:v>0.141</c:v>
                </c:pt>
                <c:pt idx="703">
                  <c:v>0.121</c:v>
                </c:pt>
                <c:pt idx="704">
                  <c:v>0.132</c:v>
                </c:pt>
                <c:pt idx="705">
                  <c:v>0.101</c:v>
                </c:pt>
                <c:pt idx="706">
                  <c:v>0.131</c:v>
                </c:pt>
                <c:pt idx="707">
                  <c:v>0.093</c:v>
                </c:pt>
                <c:pt idx="708">
                  <c:v>0.112</c:v>
                </c:pt>
                <c:pt idx="709">
                  <c:v>0.093</c:v>
                </c:pt>
                <c:pt idx="710">
                  <c:v>0.111</c:v>
                </c:pt>
                <c:pt idx="711">
                  <c:v>0.111</c:v>
                </c:pt>
                <c:pt idx="712">
                  <c:v>0.122</c:v>
                </c:pt>
                <c:pt idx="713">
                  <c:v>0.083</c:v>
                </c:pt>
                <c:pt idx="714">
                  <c:v>0.123</c:v>
                </c:pt>
                <c:pt idx="715">
                  <c:v>0.091</c:v>
                </c:pt>
                <c:pt idx="716">
                  <c:v>0.111</c:v>
                </c:pt>
                <c:pt idx="717">
                  <c:v>0.112</c:v>
                </c:pt>
                <c:pt idx="718">
                  <c:v>0.112</c:v>
                </c:pt>
                <c:pt idx="719">
                  <c:v>0.092</c:v>
                </c:pt>
                <c:pt idx="720">
                  <c:v>0.111</c:v>
                </c:pt>
                <c:pt idx="721">
                  <c:v>0.082</c:v>
                </c:pt>
                <c:pt idx="722">
                  <c:v>0.082</c:v>
                </c:pt>
                <c:pt idx="723">
                  <c:v>0.094</c:v>
                </c:pt>
                <c:pt idx="724">
                  <c:v>0.101</c:v>
                </c:pt>
                <c:pt idx="725">
                  <c:v>0.111</c:v>
                </c:pt>
                <c:pt idx="726">
                  <c:v>0.101</c:v>
                </c:pt>
                <c:pt idx="727">
                  <c:v>0.112</c:v>
                </c:pt>
                <c:pt idx="728">
                  <c:v>0.112</c:v>
                </c:pt>
                <c:pt idx="729">
                  <c:v>0.251</c:v>
                </c:pt>
                <c:pt idx="730">
                  <c:v>0.451</c:v>
                </c:pt>
                <c:pt idx="731">
                  <c:v>0.57</c:v>
                </c:pt>
                <c:pt idx="732">
                  <c:v>0.651</c:v>
                </c:pt>
                <c:pt idx="733">
                  <c:v>0.693</c:v>
                </c:pt>
                <c:pt idx="734">
                  <c:v>0.721</c:v>
                </c:pt>
                <c:pt idx="735">
                  <c:v>0.694</c:v>
                </c:pt>
                <c:pt idx="736">
                  <c:v>0.68</c:v>
                </c:pt>
                <c:pt idx="737">
                  <c:v>0.661</c:v>
                </c:pt>
                <c:pt idx="738">
                  <c:v>0.621</c:v>
                </c:pt>
                <c:pt idx="739">
                  <c:v>0.561</c:v>
                </c:pt>
                <c:pt idx="740">
                  <c:v>0.6</c:v>
                </c:pt>
                <c:pt idx="741">
                  <c:v>0.531</c:v>
                </c:pt>
                <c:pt idx="742">
                  <c:v>0.542</c:v>
                </c:pt>
                <c:pt idx="743">
                  <c:v>0.502</c:v>
                </c:pt>
                <c:pt idx="744">
                  <c:v>0.49</c:v>
                </c:pt>
                <c:pt idx="745">
                  <c:v>0.461</c:v>
                </c:pt>
                <c:pt idx="746">
                  <c:v>0.473</c:v>
                </c:pt>
                <c:pt idx="747">
                  <c:v>0.453</c:v>
                </c:pt>
                <c:pt idx="748">
                  <c:v>0.451</c:v>
                </c:pt>
                <c:pt idx="749">
                  <c:v>0.421</c:v>
                </c:pt>
                <c:pt idx="750">
                  <c:v>0.471</c:v>
                </c:pt>
                <c:pt idx="751">
                  <c:v>0.491</c:v>
                </c:pt>
                <c:pt idx="752">
                  <c:v>0.464</c:v>
                </c:pt>
                <c:pt idx="753">
                  <c:v>0.453</c:v>
                </c:pt>
                <c:pt idx="754">
                  <c:v>0.481</c:v>
                </c:pt>
                <c:pt idx="755">
                  <c:v>0.431</c:v>
                </c:pt>
                <c:pt idx="756">
                  <c:v>0.472</c:v>
                </c:pt>
                <c:pt idx="757">
                  <c:v>0.453</c:v>
                </c:pt>
                <c:pt idx="758">
                  <c:v>0.462</c:v>
                </c:pt>
                <c:pt idx="759">
                  <c:v>0.44</c:v>
                </c:pt>
                <c:pt idx="760">
                  <c:v>0.461</c:v>
                </c:pt>
                <c:pt idx="761">
                  <c:v>0.462</c:v>
                </c:pt>
                <c:pt idx="762">
                  <c:v>0.472</c:v>
                </c:pt>
                <c:pt idx="763">
                  <c:v>0.503</c:v>
                </c:pt>
                <c:pt idx="764">
                  <c:v>0.512</c:v>
                </c:pt>
                <c:pt idx="765">
                  <c:v>0.511</c:v>
                </c:pt>
                <c:pt idx="766">
                  <c:v>0.513</c:v>
                </c:pt>
                <c:pt idx="767">
                  <c:v>0.511</c:v>
                </c:pt>
                <c:pt idx="768">
                  <c:v>0.501</c:v>
                </c:pt>
                <c:pt idx="769">
                  <c:v>0.481</c:v>
                </c:pt>
                <c:pt idx="770">
                  <c:v>0.491</c:v>
                </c:pt>
                <c:pt idx="771">
                  <c:v>0.551</c:v>
                </c:pt>
                <c:pt idx="772">
                  <c:v>0.501</c:v>
                </c:pt>
                <c:pt idx="773">
                  <c:v>0.531</c:v>
                </c:pt>
                <c:pt idx="774">
                  <c:v>0.551</c:v>
                </c:pt>
                <c:pt idx="775">
                  <c:v>0.571</c:v>
                </c:pt>
                <c:pt idx="776">
                  <c:v>0.651</c:v>
                </c:pt>
                <c:pt idx="777">
                  <c:v>0.651</c:v>
                </c:pt>
                <c:pt idx="778">
                  <c:v>0.691</c:v>
                </c:pt>
                <c:pt idx="779">
                  <c:v>0.671</c:v>
                </c:pt>
                <c:pt idx="780">
                  <c:v>0.71</c:v>
                </c:pt>
                <c:pt idx="781">
                  <c:v>0.691</c:v>
                </c:pt>
                <c:pt idx="782">
                  <c:v>0.712</c:v>
                </c:pt>
                <c:pt idx="783">
                  <c:v>0.701</c:v>
                </c:pt>
                <c:pt idx="784">
                  <c:v>0.711</c:v>
                </c:pt>
                <c:pt idx="785">
                  <c:v>0.711</c:v>
                </c:pt>
                <c:pt idx="786">
                  <c:v>0.731</c:v>
                </c:pt>
                <c:pt idx="787">
                  <c:v>0.702</c:v>
                </c:pt>
                <c:pt idx="788">
                  <c:v>0.711</c:v>
                </c:pt>
                <c:pt idx="789">
                  <c:v>0.69</c:v>
                </c:pt>
                <c:pt idx="790">
                  <c:v>0.732</c:v>
                </c:pt>
                <c:pt idx="791">
                  <c:v>0.642</c:v>
                </c:pt>
                <c:pt idx="792">
                  <c:v>0.661</c:v>
                </c:pt>
                <c:pt idx="793">
                  <c:v>0.64</c:v>
                </c:pt>
                <c:pt idx="794">
                  <c:v>0.63</c:v>
                </c:pt>
                <c:pt idx="795">
                  <c:v>0.611</c:v>
                </c:pt>
                <c:pt idx="796">
                  <c:v>0.582</c:v>
                </c:pt>
                <c:pt idx="797">
                  <c:v>0.581</c:v>
                </c:pt>
                <c:pt idx="798">
                  <c:v>0.551</c:v>
                </c:pt>
                <c:pt idx="799">
                  <c:v>0.531</c:v>
                </c:pt>
                <c:pt idx="800">
                  <c:v>0.542</c:v>
                </c:pt>
                <c:pt idx="801">
                  <c:v>0.522</c:v>
                </c:pt>
                <c:pt idx="802">
                  <c:v>0.492</c:v>
                </c:pt>
                <c:pt idx="803">
                  <c:v>0.471</c:v>
                </c:pt>
                <c:pt idx="804">
                  <c:v>0.449</c:v>
                </c:pt>
                <c:pt idx="805">
                  <c:v>0.403</c:v>
                </c:pt>
                <c:pt idx="806">
                  <c:v>0.363</c:v>
                </c:pt>
                <c:pt idx="807">
                  <c:v>0.391</c:v>
                </c:pt>
                <c:pt idx="808">
                  <c:v>0.371</c:v>
                </c:pt>
                <c:pt idx="809">
                  <c:v>0.32</c:v>
                </c:pt>
                <c:pt idx="810">
                  <c:v>0.333</c:v>
                </c:pt>
                <c:pt idx="811">
                  <c:v>0.314</c:v>
                </c:pt>
                <c:pt idx="812">
                  <c:v>0.351</c:v>
                </c:pt>
                <c:pt idx="813">
                  <c:v>0.299</c:v>
                </c:pt>
                <c:pt idx="814">
                  <c:v>0.31</c:v>
                </c:pt>
                <c:pt idx="815">
                  <c:v>0.302</c:v>
                </c:pt>
                <c:pt idx="816">
                  <c:v>0.302</c:v>
                </c:pt>
                <c:pt idx="817">
                  <c:v>0.301</c:v>
                </c:pt>
                <c:pt idx="818">
                  <c:v>0.28</c:v>
                </c:pt>
                <c:pt idx="819">
                  <c:v>0.311</c:v>
                </c:pt>
                <c:pt idx="820">
                  <c:v>0.311</c:v>
                </c:pt>
                <c:pt idx="821">
                  <c:v>0.292</c:v>
                </c:pt>
                <c:pt idx="822">
                  <c:v>0.271</c:v>
                </c:pt>
                <c:pt idx="823">
                  <c:v>0.271</c:v>
                </c:pt>
                <c:pt idx="824">
                  <c:v>0.29</c:v>
                </c:pt>
                <c:pt idx="825">
                  <c:v>0.292</c:v>
                </c:pt>
                <c:pt idx="826">
                  <c:v>0.291</c:v>
                </c:pt>
                <c:pt idx="827">
                  <c:v>0.251</c:v>
                </c:pt>
                <c:pt idx="828">
                  <c:v>0.29</c:v>
                </c:pt>
                <c:pt idx="829">
                  <c:v>0.273</c:v>
                </c:pt>
                <c:pt idx="830">
                  <c:v>0.271</c:v>
                </c:pt>
                <c:pt idx="831">
                  <c:v>0.271</c:v>
                </c:pt>
                <c:pt idx="832">
                  <c:v>0.261</c:v>
                </c:pt>
                <c:pt idx="833">
                  <c:v>0.241</c:v>
                </c:pt>
                <c:pt idx="834">
                  <c:v>0.261</c:v>
                </c:pt>
                <c:pt idx="835">
                  <c:v>0.233</c:v>
                </c:pt>
                <c:pt idx="836">
                  <c:v>0.242</c:v>
                </c:pt>
                <c:pt idx="837">
                  <c:v>0.231</c:v>
                </c:pt>
                <c:pt idx="838">
                  <c:v>0.211</c:v>
                </c:pt>
                <c:pt idx="839">
                  <c:v>0.242</c:v>
                </c:pt>
                <c:pt idx="840">
                  <c:v>0.202</c:v>
                </c:pt>
                <c:pt idx="841">
                  <c:v>0.191</c:v>
                </c:pt>
                <c:pt idx="842">
                  <c:v>0.221</c:v>
                </c:pt>
                <c:pt idx="843">
                  <c:v>0.211</c:v>
                </c:pt>
                <c:pt idx="844">
                  <c:v>0.222</c:v>
                </c:pt>
                <c:pt idx="845">
                  <c:v>0.204</c:v>
                </c:pt>
                <c:pt idx="846">
                  <c:v>0.22</c:v>
                </c:pt>
                <c:pt idx="847">
                  <c:v>0.201</c:v>
                </c:pt>
                <c:pt idx="848">
                  <c:v>0.211</c:v>
                </c:pt>
                <c:pt idx="849">
                  <c:v>0.203</c:v>
                </c:pt>
                <c:pt idx="850">
                  <c:v>0.213</c:v>
                </c:pt>
                <c:pt idx="851">
                  <c:v>0.231</c:v>
                </c:pt>
                <c:pt idx="852">
                  <c:v>0.222</c:v>
                </c:pt>
                <c:pt idx="853">
                  <c:v>0.239</c:v>
                </c:pt>
                <c:pt idx="854">
                  <c:v>0.223</c:v>
                </c:pt>
                <c:pt idx="855">
                  <c:v>0.231</c:v>
                </c:pt>
                <c:pt idx="856">
                  <c:v>0.241</c:v>
                </c:pt>
                <c:pt idx="857">
                  <c:v>0.271</c:v>
                </c:pt>
                <c:pt idx="858">
                  <c:v>0.271</c:v>
                </c:pt>
                <c:pt idx="859">
                  <c:v>0.282</c:v>
                </c:pt>
                <c:pt idx="860">
                  <c:v>0.273</c:v>
                </c:pt>
                <c:pt idx="861">
                  <c:v>0.281</c:v>
                </c:pt>
                <c:pt idx="862">
                  <c:v>0.251</c:v>
                </c:pt>
                <c:pt idx="863">
                  <c:v>0.201</c:v>
                </c:pt>
                <c:pt idx="864">
                  <c:v>0.172</c:v>
                </c:pt>
                <c:pt idx="865">
                  <c:v>0.152</c:v>
                </c:pt>
                <c:pt idx="866">
                  <c:v>0.151</c:v>
                </c:pt>
                <c:pt idx="867">
                  <c:v>0.141</c:v>
                </c:pt>
                <c:pt idx="868">
                  <c:v>0.102</c:v>
                </c:pt>
                <c:pt idx="869">
                  <c:v>0.102</c:v>
                </c:pt>
                <c:pt idx="870">
                  <c:v>0.112</c:v>
                </c:pt>
                <c:pt idx="871">
                  <c:v>0.102</c:v>
                </c:pt>
                <c:pt idx="872">
                  <c:v>0.112</c:v>
                </c:pt>
                <c:pt idx="873">
                  <c:v>0.111</c:v>
                </c:pt>
                <c:pt idx="874">
                  <c:v>0.121</c:v>
                </c:pt>
                <c:pt idx="875">
                  <c:v>0.122</c:v>
                </c:pt>
                <c:pt idx="876">
                  <c:v>0.121</c:v>
                </c:pt>
                <c:pt idx="877">
                  <c:v>0.111</c:v>
                </c:pt>
                <c:pt idx="878">
                  <c:v>0.102</c:v>
                </c:pt>
                <c:pt idx="879">
                  <c:v>0.091</c:v>
                </c:pt>
                <c:pt idx="880">
                  <c:v>0.112</c:v>
                </c:pt>
                <c:pt idx="881">
                  <c:v>0.131</c:v>
                </c:pt>
                <c:pt idx="882">
                  <c:v>0.101</c:v>
                </c:pt>
                <c:pt idx="883">
                  <c:v>0.133</c:v>
                </c:pt>
                <c:pt idx="884">
                  <c:v>0.112</c:v>
                </c:pt>
                <c:pt idx="885">
                  <c:v>0.111</c:v>
                </c:pt>
                <c:pt idx="886">
                  <c:v>0.091</c:v>
                </c:pt>
                <c:pt idx="887">
                  <c:v>0.112</c:v>
                </c:pt>
                <c:pt idx="888">
                  <c:v>0.121</c:v>
                </c:pt>
                <c:pt idx="889">
                  <c:v>0.122</c:v>
                </c:pt>
                <c:pt idx="890">
                  <c:v>0.122</c:v>
                </c:pt>
                <c:pt idx="891">
                  <c:v>0.101</c:v>
                </c:pt>
                <c:pt idx="892">
                  <c:v>0.111</c:v>
                </c:pt>
                <c:pt idx="893">
                  <c:v>0.142</c:v>
                </c:pt>
                <c:pt idx="894">
                  <c:v>0.153</c:v>
                </c:pt>
                <c:pt idx="895">
                  <c:v>0.231</c:v>
                </c:pt>
                <c:pt idx="896">
                  <c:v>0.201</c:v>
                </c:pt>
                <c:pt idx="897">
                  <c:v>0.211</c:v>
                </c:pt>
                <c:pt idx="898">
                  <c:v>0.21</c:v>
                </c:pt>
                <c:pt idx="899">
                  <c:v>0.222</c:v>
                </c:pt>
                <c:pt idx="900">
                  <c:v>0.23</c:v>
                </c:pt>
                <c:pt idx="901">
                  <c:v>0.219</c:v>
                </c:pt>
                <c:pt idx="902">
                  <c:v>0.222</c:v>
                </c:pt>
                <c:pt idx="903">
                  <c:v>0.223</c:v>
                </c:pt>
                <c:pt idx="904">
                  <c:v>0.232</c:v>
                </c:pt>
                <c:pt idx="905">
                  <c:v>0.242</c:v>
                </c:pt>
                <c:pt idx="906">
                  <c:v>0.291</c:v>
                </c:pt>
                <c:pt idx="907">
                  <c:v>0.281</c:v>
                </c:pt>
                <c:pt idx="908">
                  <c:v>0.271</c:v>
                </c:pt>
                <c:pt idx="909">
                  <c:v>0.302</c:v>
                </c:pt>
                <c:pt idx="910">
                  <c:v>0.321</c:v>
                </c:pt>
                <c:pt idx="911">
                  <c:v>0.333</c:v>
                </c:pt>
                <c:pt idx="912">
                  <c:v>0.342</c:v>
                </c:pt>
                <c:pt idx="913">
                  <c:v>0.313</c:v>
                </c:pt>
                <c:pt idx="914">
                  <c:v>0.313</c:v>
                </c:pt>
                <c:pt idx="915">
                  <c:v>0.312</c:v>
                </c:pt>
                <c:pt idx="916">
                  <c:v>0.351</c:v>
                </c:pt>
                <c:pt idx="917">
                  <c:v>0.331</c:v>
                </c:pt>
                <c:pt idx="918">
                  <c:v>0.362</c:v>
                </c:pt>
                <c:pt idx="919">
                  <c:v>0.333</c:v>
                </c:pt>
                <c:pt idx="920">
                  <c:v>0.321</c:v>
                </c:pt>
                <c:pt idx="921">
                  <c:v>0.327</c:v>
                </c:pt>
                <c:pt idx="922">
                  <c:v>0.302</c:v>
                </c:pt>
                <c:pt idx="923">
                  <c:v>0.303</c:v>
                </c:pt>
                <c:pt idx="924">
                  <c:v>0.341</c:v>
                </c:pt>
                <c:pt idx="925">
                  <c:v>0.311</c:v>
                </c:pt>
                <c:pt idx="926">
                  <c:v>0.321</c:v>
                </c:pt>
                <c:pt idx="927">
                  <c:v>0.321</c:v>
                </c:pt>
                <c:pt idx="928">
                  <c:v>0.321</c:v>
                </c:pt>
                <c:pt idx="929">
                  <c:v>0.321</c:v>
                </c:pt>
                <c:pt idx="930">
                  <c:v>0.351</c:v>
                </c:pt>
                <c:pt idx="931">
                  <c:v>0.401</c:v>
                </c:pt>
                <c:pt idx="932">
                  <c:v>0.492</c:v>
                </c:pt>
                <c:pt idx="933">
                  <c:v>0.502</c:v>
                </c:pt>
                <c:pt idx="934">
                  <c:v>0.521</c:v>
                </c:pt>
                <c:pt idx="935">
                  <c:v>0.541</c:v>
                </c:pt>
                <c:pt idx="936">
                  <c:v>0.551</c:v>
                </c:pt>
                <c:pt idx="937">
                  <c:v>0.513</c:v>
                </c:pt>
                <c:pt idx="938">
                  <c:v>0.552</c:v>
                </c:pt>
                <c:pt idx="939">
                  <c:v>0.53</c:v>
                </c:pt>
                <c:pt idx="940">
                  <c:v>0.541</c:v>
                </c:pt>
                <c:pt idx="941">
                  <c:v>0.571</c:v>
                </c:pt>
                <c:pt idx="942">
                  <c:v>0.553</c:v>
                </c:pt>
                <c:pt idx="943">
                  <c:v>0.533</c:v>
                </c:pt>
                <c:pt idx="944">
                  <c:v>0.5</c:v>
                </c:pt>
                <c:pt idx="945">
                  <c:v>0.531</c:v>
                </c:pt>
                <c:pt idx="946">
                  <c:v>0.532</c:v>
                </c:pt>
                <c:pt idx="947">
                  <c:v>0.542</c:v>
                </c:pt>
                <c:pt idx="948">
                  <c:v>0.572</c:v>
                </c:pt>
                <c:pt idx="949">
                  <c:v>0.571</c:v>
                </c:pt>
                <c:pt idx="950">
                  <c:v>0.581</c:v>
                </c:pt>
                <c:pt idx="951">
                  <c:v>0.592</c:v>
                </c:pt>
                <c:pt idx="952">
                  <c:v>0.622</c:v>
                </c:pt>
                <c:pt idx="953">
                  <c:v>0.651</c:v>
                </c:pt>
                <c:pt idx="954">
                  <c:v>0.62</c:v>
                </c:pt>
                <c:pt idx="955">
                  <c:v>0.641</c:v>
                </c:pt>
                <c:pt idx="956">
                  <c:v>0.641</c:v>
                </c:pt>
                <c:pt idx="957">
                  <c:v>0.632</c:v>
                </c:pt>
                <c:pt idx="958">
                  <c:v>0.642</c:v>
                </c:pt>
                <c:pt idx="959">
                  <c:v>0.639</c:v>
                </c:pt>
                <c:pt idx="960">
                  <c:v>0.65</c:v>
                </c:pt>
                <c:pt idx="961">
                  <c:v>0.673</c:v>
                </c:pt>
                <c:pt idx="962">
                  <c:v>0.681</c:v>
                </c:pt>
                <c:pt idx="963">
                  <c:v>0.681</c:v>
                </c:pt>
                <c:pt idx="964">
                  <c:v>0.671</c:v>
                </c:pt>
                <c:pt idx="965">
                  <c:v>0.681</c:v>
                </c:pt>
                <c:pt idx="966">
                  <c:v>0.672</c:v>
                </c:pt>
                <c:pt idx="967">
                  <c:v>0.701</c:v>
                </c:pt>
                <c:pt idx="968">
                  <c:v>0.711</c:v>
                </c:pt>
                <c:pt idx="969">
                  <c:v>0.671</c:v>
                </c:pt>
                <c:pt idx="970">
                  <c:v>0.699</c:v>
                </c:pt>
                <c:pt idx="971">
                  <c:v>0.661</c:v>
                </c:pt>
                <c:pt idx="972">
                  <c:v>0.621</c:v>
                </c:pt>
                <c:pt idx="973">
                  <c:v>0.581</c:v>
                </c:pt>
                <c:pt idx="974">
                  <c:v>0.601</c:v>
                </c:pt>
                <c:pt idx="975">
                  <c:v>0.551</c:v>
                </c:pt>
                <c:pt idx="976">
                  <c:v>0.493</c:v>
                </c:pt>
                <c:pt idx="977">
                  <c:v>0.533</c:v>
                </c:pt>
                <c:pt idx="978">
                  <c:v>0.491</c:v>
                </c:pt>
                <c:pt idx="979">
                  <c:v>0.48</c:v>
                </c:pt>
                <c:pt idx="980">
                  <c:v>0.501</c:v>
                </c:pt>
                <c:pt idx="981">
                  <c:v>0.511</c:v>
                </c:pt>
                <c:pt idx="982">
                  <c:v>0.571</c:v>
                </c:pt>
                <c:pt idx="983">
                  <c:v>0.71</c:v>
                </c:pt>
                <c:pt idx="984">
                  <c:v>0.789</c:v>
                </c:pt>
                <c:pt idx="985">
                  <c:v>0.913</c:v>
                </c:pt>
                <c:pt idx="986">
                  <c:v>0.993</c:v>
                </c:pt>
                <c:pt idx="987">
                  <c:v>1.092</c:v>
                </c:pt>
                <c:pt idx="988">
                  <c:v>1.081</c:v>
                </c:pt>
                <c:pt idx="989">
                  <c:v>1.092</c:v>
                </c:pt>
                <c:pt idx="990">
                  <c:v>1.092</c:v>
                </c:pt>
                <c:pt idx="991">
                  <c:v>1.112</c:v>
                </c:pt>
                <c:pt idx="992">
                  <c:v>1.062</c:v>
                </c:pt>
                <c:pt idx="993">
                  <c:v>1.011</c:v>
                </c:pt>
                <c:pt idx="994">
                  <c:v>0.921</c:v>
                </c:pt>
                <c:pt idx="995">
                  <c:v>0.892</c:v>
                </c:pt>
                <c:pt idx="996">
                  <c:v>0.831</c:v>
                </c:pt>
                <c:pt idx="997">
                  <c:v>0.791</c:v>
                </c:pt>
                <c:pt idx="998">
                  <c:v>0.76</c:v>
                </c:pt>
                <c:pt idx="999">
                  <c:v>0.721</c:v>
                </c:pt>
                <c:pt idx="1000">
                  <c:v>0.693</c:v>
                </c:pt>
                <c:pt idx="1001">
                  <c:v>0.643</c:v>
                </c:pt>
                <c:pt idx="1002">
                  <c:v>0.471</c:v>
                </c:pt>
                <c:pt idx="1003">
                  <c:v>0.333</c:v>
                </c:pt>
                <c:pt idx="1004">
                  <c:v>0.301</c:v>
                </c:pt>
                <c:pt idx="1005">
                  <c:v>0.232</c:v>
                </c:pt>
                <c:pt idx="1006">
                  <c:v>0.202</c:v>
                </c:pt>
                <c:pt idx="1007">
                  <c:v>0.18</c:v>
                </c:pt>
                <c:pt idx="1008">
                  <c:v>0.161</c:v>
                </c:pt>
                <c:pt idx="1009">
                  <c:v>0.131</c:v>
                </c:pt>
                <c:pt idx="1010">
                  <c:v>0.142</c:v>
                </c:pt>
                <c:pt idx="1011">
                  <c:v>0.132</c:v>
                </c:pt>
                <c:pt idx="1012">
                  <c:v>0.131</c:v>
                </c:pt>
                <c:pt idx="1013">
                  <c:v>0.131</c:v>
                </c:pt>
                <c:pt idx="1014">
                  <c:v>0.13</c:v>
                </c:pt>
                <c:pt idx="1015">
                  <c:v>0.132</c:v>
                </c:pt>
                <c:pt idx="1016">
                  <c:v>0.122</c:v>
                </c:pt>
                <c:pt idx="1017">
                  <c:v>0.131</c:v>
                </c:pt>
                <c:pt idx="1018">
                  <c:v>0.161</c:v>
                </c:pt>
                <c:pt idx="1019">
                  <c:v>0.141</c:v>
                </c:pt>
                <c:pt idx="1020">
                  <c:v>0.121</c:v>
                </c:pt>
                <c:pt idx="1021">
                  <c:v>0.132</c:v>
                </c:pt>
                <c:pt idx="1022">
                  <c:v>0.121</c:v>
                </c:pt>
                <c:pt idx="1023">
                  <c:v>0.141</c:v>
                </c:pt>
                <c:pt idx="1024">
                  <c:v>0.142</c:v>
                </c:pt>
                <c:pt idx="1025">
                  <c:v>0.123</c:v>
                </c:pt>
                <c:pt idx="1026">
                  <c:v>0.123</c:v>
                </c:pt>
                <c:pt idx="1027">
                  <c:v>0.118</c:v>
                </c:pt>
                <c:pt idx="1028">
                  <c:v>0.111</c:v>
                </c:pt>
                <c:pt idx="1029">
                  <c:v>0.143</c:v>
                </c:pt>
                <c:pt idx="1030">
                  <c:v>0.123</c:v>
                </c:pt>
                <c:pt idx="1031">
                  <c:v>0.131</c:v>
                </c:pt>
                <c:pt idx="1032">
                  <c:v>0.131</c:v>
                </c:pt>
                <c:pt idx="1033">
                  <c:v>0.132</c:v>
                </c:pt>
                <c:pt idx="1034">
                  <c:v>0.133</c:v>
                </c:pt>
              </c:numCache>
            </c:numRef>
          </c:yVal>
          <c:smooth val="0"/>
        </c:ser>
        <c:axId val="41315936"/>
        <c:axId val="36299105"/>
      </c:scatterChart>
      <c:valAx>
        <c:axId val="41315936"/>
        <c:scaling>
          <c:orientation val="minMax"/>
          <c:max val="0.64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99105"/>
        <c:crosses val="autoZero"/>
        <c:crossBetween val="midCat"/>
        <c:dispUnits/>
      </c:valAx>
      <c:valAx>
        <c:axId val="36299105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1315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RF-46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Data!$D$9:$D$1063</c:f>
              <c:strCache>
                <c:ptCount val="1055"/>
                <c:pt idx="0">
                  <c:v>0.5101851851851852</c:v>
                </c:pt>
                <c:pt idx="1">
                  <c:v>0.5103009259259259</c:v>
                </c:pt>
                <c:pt idx="2">
                  <c:v>0.510416687</c:v>
                </c:pt>
                <c:pt idx="3">
                  <c:v>0.510532379</c:v>
                </c:pt>
                <c:pt idx="4">
                  <c:v>0.510648131</c:v>
                </c:pt>
                <c:pt idx="5">
                  <c:v>0.510763884</c:v>
                </c:pt>
                <c:pt idx="6">
                  <c:v>0.510879636</c:v>
                </c:pt>
                <c:pt idx="7">
                  <c:v>0.510995388</c:v>
                </c:pt>
                <c:pt idx="8">
                  <c:v>0.51111114</c:v>
                </c:pt>
                <c:pt idx="9">
                  <c:v>0.511226833</c:v>
                </c:pt>
                <c:pt idx="10">
                  <c:v>0.511342585</c:v>
                </c:pt>
                <c:pt idx="11">
                  <c:v>0.511458337</c:v>
                </c:pt>
                <c:pt idx="12">
                  <c:v>0.51157409</c:v>
                </c:pt>
                <c:pt idx="13">
                  <c:v>0.511689842</c:v>
                </c:pt>
                <c:pt idx="14">
                  <c:v>0.511805534</c:v>
                </c:pt>
                <c:pt idx="15">
                  <c:v>0.511921287</c:v>
                </c:pt>
                <c:pt idx="16">
                  <c:v>0.512037039</c:v>
                </c:pt>
                <c:pt idx="17">
                  <c:v>0.512152791</c:v>
                </c:pt>
                <c:pt idx="18">
                  <c:v>0.512268543</c:v>
                </c:pt>
                <c:pt idx="19">
                  <c:v>0.512384236</c:v>
                </c:pt>
                <c:pt idx="20">
                  <c:v>0.512499988</c:v>
                </c:pt>
                <c:pt idx="21">
                  <c:v>0.51261574</c:v>
                </c:pt>
                <c:pt idx="22">
                  <c:v>0.512731493</c:v>
                </c:pt>
                <c:pt idx="23">
                  <c:v>0.512847245</c:v>
                </c:pt>
                <c:pt idx="24">
                  <c:v>0.512962937</c:v>
                </c:pt>
                <c:pt idx="25">
                  <c:v>0.51307869</c:v>
                </c:pt>
                <c:pt idx="26">
                  <c:v>0.513194442</c:v>
                </c:pt>
                <c:pt idx="27">
                  <c:v>0.513310194</c:v>
                </c:pt>
                <c:pt idx="28">
                  <c:v>0.513425946</c:v>
                </c:pt>
                <c:pt idx="29">
                  <c:v>0.513541639</c:v>
                </c:pt>
                <c:pt idx="30">
                  <c:v>0.513657391</c:v>
                </c:pt>
                <c:pt idx="31">
                  <c:v>0.513773143</c:v>
                </c:pt>
                <c:pt idx="32">
                  <c:v>0.513888896</c:v>
                </c:pt>
                <c:pt idx="33">
                  <c:v>0.514004648</c:v>
                </c:pt>
                <c:pt idx="34">
                  <c:v>0.5141204</c:v>
                </c:pt>
                <c:pt idx="35">
                  <c:v>0.514236093</c:v>
                </c:pt>
                <c:pt idx="36">
                  <c:v>0.514351845</c:v>
                </c:pt>
                <c:pt idx="37">
                  <c:v>0.514467597</c:v>
                </c:pt>
                <c:pt idx="38">
                  <c:v>0.514583349</c:v>
                </c:pt>
                <c:pt idx="39">
                  <c:v>0.514699101</c:v>
                </c:pt>
                <c:pt idx="40">
                  <c:v>0.514814794</c:v>
                </c:pt>
                <c:pt idx="41">
                  <c:v>0.514930546</c:v>
                </c:pt>
                <c:pt idx="42">
                  <c:v>0.515046299</c:v>
                </c:pt>
                <c:pt idx="43">
                  <c:v>0.515162051</c:v>
                </c:pt>
                <c:pt idx="44">
                  <c:v>0.515277803</c:v>
                </c:pt>
                <c:pt idx="45">
                  <c:v>0.515393496</c:v>
                </c:pt>
                <c:pt idx="46">
                  <c:v>0.515509248</c:v>
                </c:pt>
                <c:pt idx="47">
                  <c:v>0.515625</c:v>
                </c:pt>
                <c:pt idx="48">
                  <c:v>0.515740752</c:v>
                </c:pt>
                <c:pt idx="49">
                  <c:v>0.515856504</c:v>
                </c:pt>
                <c:pt idx="50">
                  <c:v>0.515972197</c:v>
                </c:pt>
                <c:pt idx="51">
                  <c:v>0.516087949</c:v>
                </c:pt>
                <c:pt idx="52">
                  <c:v>0.516203701</c:v>
                </c:pt>
                <c:pt idx="53">
                  <c:v>0.516319454</c:v>
                </c:pt>
                <c:pt idx="54">
                  <c:v>0.516435206</c:v>
                </c:pt>
                <c:pt idx="55">
                  <c:v>0.516550899</c:v>
                </c:pt>
                <c:pt idx="56">
                  <c:v>0.516666651</c:v>
                </c:pt>
                <c:pt idx="57">
                  <c:v>0.516782403</c:v>
                </c:pt>
                <c:pt idx="58">
                  <c:v>0.516898155</c:v>
                </c:pt>
                <c:pt idx="59">
                  <c:v>0.517013907</c:v>
                </c:pt>
                <c:pt idx="60">
                  <c:v>0.5171296</c:v>
                </c:pt>
                <c:pt idx="61">
                  <c:v>0.517245352</c:v>
                </c:pt>
                <c:pt idx="62">
                  <c:v>0.517361104</c:v>
                </c:pt>
                <c:pt idx="63">
                  <c:v>0.517476857</c:v>
                </c:pt>
                <c:pt idx="64">
                  <c:v>0.517592609</c:v>
                </c:pt>
                <c:pt idx="65">
                  <c:v>0.517708361</c:v>
                </c:pt>
                <c:pt idx="66">
                  <c:v>0.517824054</c:v>
                </c:pt>
                <c:pt idx="67">
                  <c:v>0.517939806</c:v>
                </c:pt>
                <c:pt idx="68">
                  <c:v>0.518055558</c:v>
                </c:pt>
                <c:pt idx="69">
                  <c:v>0.51817131</c:v>
                </c:pt>
                <c:pt idx="70">
                  <c:v>0.518287063</c:v>
                </c:pt>
                <c:pt idx="71">
                  <c:v>0.518402755</c:v>
                </c:pt>
                <c:pt idx="72">
                  <c:v>0.518518507</c:v>
                </c:pt>
                <c:pt idx="73">
                  <c:v>0.51863426</c:v>
                </c:pt>
                <c:pt idx="74">
                  <c:v>0.518750012</c:v>
                </c:pt>
                <c:pt idx="75">
                  <c:v>0.518865764</c:v>
                </c:pt>
                <c:pt idx="76">
                  <c:v>0.518981457</c:v>
                </c:pt>
                <c:pt idx="77">
                  <c:v>0.519097209</c:v>
                </c:pt>
                <c:pt idx="78">
                  <c:v>0.519212961</c:v>
                </c:pt>
                <c:pt idx="79">
                  <c:v>0.519328713</c:v>
                </c:pt>
                <c:pt idx="80">
                  <c:v>0.519444466</c:v>
                </c:pt>
                <c:pt idx="81">
                  <c:v>0.519560158</c:v>
                </c:pt>
                <c:pt idx="82">
                  <c:v>0.51967591</c:v>
                </c:pt>
                <c:pt idx="83">
                  <c:v>0.519791663</c:v>
                </c:pt>
                <c:pt idx="84">
                  <c:v>0.519907415</c:v>
                </c:pt>
                <c:pt idx="85">
                  <c:v>0.520023167</c:v>
                </c:pt>
                <c:pt idx="86">
                  <c:v>0.52013886</c:v>
                </c:pt>
                <c:pt idx="87">
                  <c:v>0.520254612</c:v>
                </c:pt>
                <c:pt idx="88">
                  <c:v>0.520370364</c:v>
                </c:pt>
                <c:pt idx="89">
                  <c:v>0.520486116</c:v>
                </c:pt>
                <c:pt idx="90">
                  <c:v>0.520601869</c:v>
                </c:pt>
                <c:pt idx="91">
                  <c:v>0.520717621</c:v>
                </c:pt>
                <c:pt idx="92">
                  <c:v>0.520833313</c:v>
                </c:pt>
                <c:pt idx="93">
                  <c:v>0.520949066</c:v>
                </c:pt>
                <c:pt idx="94">
                  <c:v>0.521064818</c:v>
                </c:pt>
                <c:pt idx="95">
                  <c:v>0.52118057</c:v>
                </c:pt>
                <c:pt idx="96">
                  <c:v>0.521296322</c:v>
                </c:pt>
                <c:pt idx="97">
                  <c:v>0.521412015</c:v>
                </c:pt>
                <c:pt idx="98">
                  <c:v>0.521527767</c:v>
                </c:pt>
                <c:pt idx="99">
                  <c:v>0.521643519</c:v>
                </c:pt>
                <c:pt idx="100">
                  <c:v>0.521759272</c:v>
                </c:pt>
                <c:pt idx="101">
                  <c:v>0.521875024</c:v>
                </c:pt>
                <c:pt idx="102">
                  <c:v>0.521990716</c:v>
                </c:pt>
                <c:pt idx="103">
                  <c:v>0.522106469</c:v>
                </c:pt>
                <c:pt idx="104">
                  <c:v>0.522222221</c:v>
                </c:pt>
                <c:pt idx="105">
                  <c:v>0.522337973</c:v>
                </c:pt>
                <c:pt idx="106">
                  <c:v>0.522453725</c:v>
                </c:pt>
                <c:pt idx="107">
                  <c:v>0.522569418</c:v>
                </c:pt>
                <c:pt idx="108">
                  <c:v>0.52268517</c:v>
                </c:pt>
                <c:pt idx="109">
                  <c:v>0.522800922</c:v>
                </c:pt>
                <c:pt idx="110">
                  <c:v>0.522916675</c:v>
                </c:pt>
                <c:pt idx="111">
                  <c:v>0.523032427</c:v>
                </c:pt>
                <c:pt idx="112">
                  <c:v>0.523148119</c:v>
                </c:pt>
                <c:pt idx="113">
                  <c:v>0.523263872</c:v>
                </c:pt>
                <c:pt idx="114">
                  <c:v>0.523379624</c:v>
                </c:pt>
                <c:pt idx="115">
                  <c:v>0.523495376</c:v>
                </c:pt>
                <c:pt idx="116">
                  <c:v>0.523611128</c:v>
                </c:pt>
                <c:pt idx="117">
                  <c:v>0.523726881</c:v>
                </c:pt>
                <c:pt idx="118">
                  <c:v>0.523842573</c:v>
                </c:pt>
                <c:pt idx="119">
                  <c:v>0.523958325</c:v>
                </c:pt>
                <c:pt idx="120">
                  <c:v>0.524074078</c:v>
                </c:pt>
                <c:pt idx="121">
                  <c:v>0.52418983</c:v>
                </c:pt>
                <c:pt idx="122">
                  <c:v>0.524305582</c:v>
                </c:pt>
                <c:pt idx="123">
                  <c:v>0.524421275</c:v>
                </c:pt>
                <c:pt idx="124">
                  <c:v>0.524537027</c:v>
                </c:pt>
                <c:pt idx="125">
                  <c:v>0.524652779</c:v>
                </c:pt>
                <c:pt idx="126">
                  <c:v>0.524768531</c:v>
                </c:pt>
                <c:pt idx="127">
                  <c:v>0.524884284</c:v>
                </c:pt>
                <c:pt idx="128">
                  <c:v>0.524999976</c:v>
                </c:pt>
                <c:pt idx="129">
                  <c:v>0.525115728</c:v>
                </c:pt>
                <c:pt idx="130">
                  <c:v>0.525231481</c:v>
                </c:pt>
                <c:pt idx="131">
                  <c:v>0.525347233</c:v>
                </c:pt>
                <c:pt idx="132">
                  <c:v>0.525462985</c:v>
                </c:pt>
                <c:pt idx="133">
                  <c:v>0.525578678</c:v>
                </c:pt>
                <c:pt idx="134">
                  <c:v>0.52569443</c:v>
                </c:pt>
                <c:pt idx="135">
                  <c:v>0.525810182</c:v>
                </c:pt>
                <c:pt idx="136">
                  <c:v>0.525925934</c:v>
                </c:pt>
                <c:pt idx="137">
                  <c:v>0.526041687</c:v>
                </c:pt>
                <c:pt idx="138">
                  <c:v>0.526157379</c:v>
                </c:pt>
                <c:pt idx="139">
                  <c:v>0.526273131</c:v>
                </c:pt>
                <c:pt idx="140">
                  <c:v>0.526388884</c:v>
                </c:pt>
                <c:pt idx="141">
                  <c:v>0.526504636</c:v>
                </c:pt>
                <c:pt idx="142">
                  <c:v>0.526620388</c:v>
                </c:pt>
                <c:pt idx="143">
                  <c:v>0.52673614</c:v>
                </c:pt>
                <c:pt idx="144">
                  <c:v>0.526851833</c:v>
                </c:pt>
                <c:pt idx="145">
                  <c:v>0.526967585</c:v>
                </c:pt>
                <c:pt idx="146">
                  <c:v>0.527083337</c:v>
                </c:pt>
                <c:pt idx="147">
                  <c:v>0.52719909</c:v>
                </c:pt>
                <c:pt idx="148">
                  <c:v>0.527314842</c:v>
                </c:pt>
                <c:pt idx="149">
                  <c:v>0.527430534</c:v>
                </c:pt>
                <c:pt idx="150">
                  <c:v>0.527546287</c:v>
                </c:pt>
                <c:pt idx="151">
                  <c:v>0.527662039</c:v>
                </c:pt>
                <c:pt idx="152">
                  <c:v>0.527777791</c:v>
                </c:pt>
                <c:pt idx="153">
                  <c:v>0.527893543</c:v>
                </c:pt>
                <c:pt idx="154">
                  <c:v>0.528009236</c:v>
                </c:pt>
                <c:pt idx="155">
                  <c:v>0.528124988</c:v>
                </c:pt>
                <c:pt idx="156">
                  <c:v>0.52824074</c:v>
                </c:pt>
                <c:pt idx="157">
                  <c:v>0.528356493</c:v>
                </c:pt>
                <c:pt idx="158">
                  <c:v>0.528472245</c:v>
                </c:pt>
                <c:pt idx="159">
                  <c:v>0.528587937</c:v>
                </c:pt>
                <c:pt idx="160">
                  <c:v>0.52870369</c:v>
                </c:pt>
                <c:pt idx="161">
                  <c:v>0.528819442</c:v>
                </c:pt>
                <c:pt idx="162">
                  <c:v>0.528935194</c:v>
                </c:pt>
                <c:pt idx="163">
                  <c:v>0.529050946</c:v>
                </c:pt>
                <c:pt idx="164">
                  <c:v>0.529166639</c:v>
                </c:pt>
                <c:pt idx="165">
                  <c:v>0.529282391</c:v>
                </c:pt>
                <c:pt idx="166">
                  <c:v>0.529398143</c:v>
                </c:pt>
                <c:pt idx="167">
                  <c:v>0.529513896</c:v>
                </c:pt>
                <c:pt idx="168">
                  <c:v>0.529629648</c:v>
                </c:pt>
                <c:pt idx="169">
                  <c:v>0.5297454</c:v>
                </c:pt>
                <c:pt idx="170">
                  <c:v>0.529861093</c:v>
                </c:pt>
                <c:pt idx="171">
                  <c:v>0.529976845</c:v>
                </c:pt>
                <c:pt idx="172">
                  <c:v>0.530092597</c:v>
                </c:pt>
                <c:pt idx="173">
                  <c:v>0.530208349</c:v>
                </c:pt>
                <c:pt idx="174">
                  <c:v>0.530324101</c:v>
                </c:pt>
                <c:pt idx="175">
                  <c:v>0.530439794</c:v>
                </c:pt>
                <c:pt idx="176">
                  <c:v>0.530555546</c:v>
                </c:pt>
                <c:pt idx="177">
                  <c:v>0.530671299</c:v>
                </c:pt>
                <c:pt idx="178">
                  <c:v>0.530787051</c:v>
                </c:pt>
                <c:pt idx="179">
                  <c:v>0.530902803</c:v>
                </c:pt>
                <c:pt idx="180">
                  <c:v>0.531018496</c:v>
                </c:pt>
                <c:pt idx="181">
                  <c:v>0.531134248</c:v>
                </c:pt>
                <c:pt idx="182">
                  <c:v>0.53125</c:v>
                </c:pt>
                <c:pt idx="183">
                  <c:v>0.531365752</c:v>
                </c:pt>
                <c:pt idx="184">
                  <c:v>0.531481504</c:v>
                </c:pt>
                <c:pt idx="185">
                  <c:v>0.531597197</c:v>
                </c:pt>
                <c:pt idx="186">
                  <c:v>0.531712949</c:v>
                </c:pt>
                <c:pt idx="187">
                  <c:v>0.531828701</c:v>
                </c:pt>
                <c:pt idx="188">
                  <c:v>0.531944454</c:v>
                </c:pt>
                <c:pt idx="189">
                  <c:v>0.532060206</c:v>
                </c:pt>
                <c:pt idx="190">
                  <c:v>0.532175899</c:v>
                </c:pt>
                <c:pt idx="191">
                  <c:v>0.532291651</c:v>
                </c:pt>
                <c:pt idx="192">
                  <c:v>0.532407403</c:v>
                </c:pt>
                <c:pt idx="193">
                  <c:v>0.532523155</c:v>
                </c:pt>
                <c:pt idx="194">
                  <c:v>0.532638907</c:v>
                </c:pt>
                <c:pt idx="195">
                  <c:v>0.5327546</c:v>
                </c:pt>
                <c:pt idx="196">
                  <c:v>0.532870352</c:v>
                </c:pt>
                <c:pt idx="197">
                  <c:v>0.532986104</c:v>
                </c:pt>
                <c:pt idx="198">
                  <c:v>0.533101857</c:v>
                </c:pt>
                <c:pt idx="199">
                  <c:v>0.533217609</c:v>
                </c:pt>
                <c:pt idx="200">
                  <c:v>0.533333361</c:v>
                </c:pt>
                <c:pt idx="201">
                  <c:v>0.533449054</c:v>
                </c:pt>
                <c:pt idx="202">
                  <c:v>0.533564806</c:v>
                </c:pt>
                <c:pt idx="203">
                  <c:v>0.533680558</c:v>
                </c:pt>
                <c:pt idx="204">
                  <c:v>0.53379631</c:v>
                </c:pt>
                <c:pt idx="205">
                  <c:v>0.533912063</c:v>
                </c:pt>
                <c:pt idx="206">
                  <c:v>0.534027755</c:v>
                </c:pt>
                <c:pt idx="207">
                  <c:v>0.534143507</c:v>
                </c:pt>
                <c:pt idx="208">
                  <c:v>0.53425926</c:v>
                </c:pt>
                <c:pt idx="209">
                  <c:v>0.534375012</c:v>
                </c:pt>
                <c:pt idx="210">
                  <c:v>0.534490764</c:v>
                </c:pt>
                <c:pt idx="211">
                  <c:v>0.534606457</c:v>
                </c:pt>
                <c:pt idx="212">
                  <c:v>0.534722209</c:v>
                </c:pt>
                <c:pt idx="213">
                  <c:v>0.534837961</c:v>
                </c:pt>
                <c:pt idx="214">
                  <c:v>0.534953713</c:v>
                </c:pt>
                <c:pt idx="215">
                  <c:v>0.535069466</c:v>
                </c:pt>
                <c:pt idx="216">
                  <c:v>0.535185158</c:v>
                </c:pt>
                <c:pt idx="217">
                  <c:v>0.53530091</c:v>
                </c:pt>
                <c:pt idx="218">
                  <c:v>0.535416663</c:v>
                </c:pt>
                <c:pt idx="219">
                  <c:v>0.535532415</c:v>
                </c:pt>
                <c:pt idx="220">
                  <c:v>0.535648167</c:v>
                </c:pt>
                <c:pt idx="221">
                  <c:v>0.53576386</c:v>
                </c:pt>
                <c:pt idx="222">
                  <c:v>0.535879612</c:v>
                </c:pt>
                <c:pt idx="223">
                  <c:v>0.535995364</c:v>
                </c:pt>
                <c:pt idx="224">
                  <c:v>0.536111116</c:v>
                </c:pt>
                <c:pt idx="225">
                  <c:v>0.536226869</c:v>
                </c:pt>
                <c:pt idx="226">
                  <c:v>0.536342621</c:v>
                </c:pt>
                <c:pt idx="227">
                  <c:v>0.536458313</c:v>
                </c:pt>
                <c:pt idx="228">
                  <c:v>0.536574066</c:v>
                </c:pt>
                <c:pt idx="229">
                  <c:v>0.536689818</c:v>
                </c:pt>
                <c:pt idx="230">
                  <c:v>0.53680557</c:v>
                </c:pt>
                <c:pt idx="231">
                  <c:v>0.536921322</c:v>
                </c:pt>
                <c:pt idx="232">
                  <c:v>0.537037015</c:v>
                </c:pt>
                <c:pt idx="233">
                  <c:v>0.537152767</c:v>
                </c:pt>
                <c:pt idx="234">
                  <c:v>0.537268519</c:v>
                </c:pt>
                <c:pt idx="235">
                  <c:v>0.537384272</c:v>
                </c:pt>
                <c:pt idx="236">
                  <c:v>0.537500024</c:v>
                </c:pt>
                <c:pt idx="237">
                  <c:v>0.537615716</c:v>
                </c:pt>
                <c:pt idx="238">
                  <c:v>0.537731469</c:v>
                </c:pt>
                <c:pt idx="239">
                  <c:v>0.537847221</c:v>
                </c:pt>
                <c:pt idx="240">
                  <c:v>0.537962973</c:v>
                </c:pt>
                <c:pt idx="241">
                  <c:v>0.538078725</c:v>
                </c:pt>
                <c:pt idx="242">
                  <c:v>0.538194418</c:v>
                </c:pt>
                <c:pt idx="243">
                  <c:v>0.53831017</c:v>
                </c:pt>
                <c:pt idx="244">
                  <c:v>0.538425922</c:v>
                </c:pt>
                <c:pt idx="245">
                  <c:v>0.538541675</c:v>
                </c:pt>
                <c:pt idx="246">
                  <c:v>0.538657427</c:v>
                </c:pt>
                <c:pt idx="247">
                  <c:v>0.538773119</c:v>
                </c:pt>
                <c:pt idx="248">
                  <c:v>0.538888872</c:v>
                </c:pt>
                <c:pt idx="249">
                  <c:v>0.539004624</c:v>
                </c:pt>
                <c:pt idx="250">
                  <c:v>0.539120376</c:v>
                </c:pt>
                <c:pt idx="251">
                  <c:v>0.539236128</c:v>
                </c:pt>
                <c:pt idx="252">
                  <c:v>0.539351881</c:v>
                </c:pt>
                <c:pt idx="253">
                  <c:v>0.539467573</c:v>
                </c:pt>
                <c:pt idx="254">
                  <c:v>0.539583325</c:v>
                </c:pt>
                <c:pt idx="255">
                  <c:v>0.539699078</c:v>
                </c:pt>
                <c:pt idx="256">
                  <c:v>0.53981483</c:v>
                </c:pt>
                <c:pt idx="257">
                  <c:v>0.539930582</c:v>
                </c:pt>
                <c:pt idx="258">
                  <c:v>0.540046275</c:v>
                </c:pt>
                <c:pt idx="259">
                  <c:v>0.540162027</c:v>
                </c:pt>
                <c:pt idx="260">
                  <c:v>0.540277779</c:v>
                </c:pt>
                <c:pt idx="261">
                  <c:v>0.540393531</c:v>
                </c:pt>
                <c:pt idx="262">
                  <c:v>0.540509284</c:v>
                </c:pt>
                <c:pt idx="263">
                  <c:v>0.540624976</c:v>
                </c:pt>
                <c:pt idx="264">
                  <c:v>0.540740728</c:v>
                </c:pt>
                <c:pt idx="265">
                  <c:v>0.540856481</c:v>
                </c:pt>
                <c:pt idx="266">
                  <c:v>0.540972233</c:v>
                </c:pt>
                <c:pt idx="267">
                  <c:v>0.541087985</c:v>
                </c:pt>
                <c:pt idx="268">
                  <c:v>0.541203678</c:v>
                </c:pt>
                <c:pt idx="269">
                  <c:v>0.54131943</c:v>
                </c:pt>
                <c:pt idx="270">
                  <c:v>0.541435182</c:v>
                </c:pt>
                <c:pt idx="271">
                  <c:v>0.541550934</c:v>
                </c:pt>
                <c:pt idx="272">
                  <c:v>0.541666687</c:v>
                </c:pt>
                <c:pt idx="273">
                  <c:v>0.541782379</c:v>
                </c:pt>
                <c:pt idx="274">
                  <c:v>0.541898131</c:v>
                </c:pt>
                <c:pt idx="275">
                  <c:v>0.542013884</c:v>
                </c:pt>
                <c:pt idx="276">
                  <c:v>0.542129636</c:v>
                </c:pt>
                <c:pt idx="277">
                  <c:v>0.542245388</c:v>
                </c:pt>
                <c:pt idx="278">
                  <c:v>0.54236114</c:v>
                </c:pt>
                <c:pt idx="279">
                  <c:v>0.542476833</c:v>
                </c:pt>
                <c:pt idx="280">
                  <c:v>0.542592585</c:v>
                </c:pt>
                <c:pt idx="281">
                  <c:v>0.542708337</c:v>
                </c:pt>
                <c:pt idx="282">
                  <c:v>0.54282409</c:v>
                </c:pt>
                <c:pt idx="283">
                  <c:v>0.542939842</c:v>
                </c:pt>
                <c:pt idx="284">
                  <c:v>0.543055534</c:v>
                </c:pt>
                <c:pt idx="285">
                  <c:v>0.543171287</c:v>
                </c:pt>
                <c:pt idx="286">
                  <c:v>0.543287039</c:v>
                </c:pt>
                <c:pt idx="287">
                  <c:v>0.543402791</c:v>
                </c:pt>
                <c:pt idx="288">
                  <c:v>0.543518543</c:v>
                </c:pt>
                <c:pt idx="289">
                  <c:v>0.543634236</c:v>
                </c:pt>
                <c:pt idx="290">
                  <c:v>0.543749988</c:v>
                </c:pt>
                <c:pt idx="291">
                  <c:v>0.54386574</c:v>
                </c:pt>
                <c:pt idx="292">
                  <c:v>0.543981493</c:v>
                </c:pt>
                <c:pt idx="293">
                  <c:v>0.544097245</c:v>
                </c:pt>
                <c:pt idx="294">
                  <c:v>0.544212937</c:v>
                </c:pt>
                <c:pt idx="295">
                  <c:v>0.54432869</c:v>
                </c:pt>
                <c:pt idx="296">
                  <c:v>0.544444442</c:v>
                </c:pt>
                <c:pt idx="297">
                  <c:v>0.544560194</c:v>
                </c:pt>
                <c:pt idx="298">
                  <c:v>0.544675946</c:v>
                </c:pt>
                <c:pt idx="299">
                  <c:v>0.544791639</c:v>
                </c:pt>
                <c:pt idx="300">
                  <c:v>0.544907391</c:v>
                </c:pt>
                <c:pt idx="301">
                  <c:v>0.545023143</c:v>
                </c:pt>
                <c:pt idx="302">
                  <c:v>0.545138896</c:v>
                </c:pt>
                <c:pt idx="303">
                  <c:v>0.545254648</c:v>
                </c:pt>
                <c:pt idx="304">
                  <c:v>0.5453704</c:v>
                </c:pt>
                <c:pt idx="305">
                  <c:v>0.545486093</c:v>
                </c:pt>
                <c:pt idx="306">
                  <c:v>0.545601845</c:v>
                </c:pt>
                <c:pt idx="307">
                  <c:v>0.545717597</c:v>
                </c:pt>
                <c:pt idx="308">
                  <c:v>0.545833349</c:v>
                </c:pt>
                <c:pt idx="309">
                  <c:v>0.545949101</c:v>
                </c:pt>
                <c:pt idx="310">
                  <c:v>0.546064794</c:v>
                </c:pt>
                <c:pt idx="311">
                  <c:v>0.546180546</c:v>
                </c:pt>
                <c:pt idx="312">
                  <c:v>0.546296299</c:v>
                </c:pt>
                <c:pt idx="313">
                  <c:v>0.546412051</c:v>
                </c:pt>
                <c:pt idx="314">
                  <c:v>0.546527803</c:v>
                </c:pt>
                <c:pt idx="315">
                  <c:v>0.546643496</c:v>
                </c:pt>
                <c:pt idx="316">
                  <c:v>0.546759248</c:v>
                </c:pt>
                <c:pt idx="317">
                  <c:v>0.546875</c:v>
                </c:pt>
                <c:pt idx="318">
                  <c:v>0.546990752</c:v>
                </c:pt>
                <c:pt idx="319">
                  <c:v>0.547106504</c:v>
                </c:pt>
                <c:pt idx="320">
                  <c:v>0.547222197</c:v>
                </c:pt>
                <c:pt idx="321">
                  <c:v>0.547337949</c:v>
                </c:pt>
                <c:pt idx="322">
                  <c:v>0.547453701</c:v>
                </c:pt>
                <c:pt idx="323">
                  <c:v>0.547569454</c:v>
                </c:pt>
                <c:pt idx="324">
                  <c:v>0.547685206</c:v>
                </c:pt>
                <c:pt idx="325">
                  <c:v>0.547800899</c:v>
                </c:pt>
                <c:pt idx="326">
                  <c:v>0.547916651</c:v>
                </c:pt>
                <c:pt idx="327">
                  <c:v>0.548032403</c:v>
                </c:pt>
                <c:pt idx="328">
                  <c:v>0.548148155</c:v>
                </c:pt>
                <c:pt idx="329">
                  <c:v>0.548263907</c:v>
                </c:pt>
                <c:pt idx="330">
                  <c:v>0.5483796</c:v>
                </c:pt>
                <c:pt idx="331">
                  <c:v>0.548495352</c:v>
                </c:pt>
                <c:pt idx="332">
                  <c:v>0.548611104</c:v>
                </c:pt>
                <c:pt idx="333">
                  <c:v>0.548726857</c:v>
                </c:pt>
                <c:pt idx="334">
                  <c:v>0.548842609</c:v>
                </c:pt>
                <c:pt idx="335">
                  <c:v>0.548958361</c:v>
                </c:pt>
                <c:pt idx="336">
                  <c:v>0.549074054</c:v>
                </c:pt>
                <c:pt idx="337">
                  <c:v>0.549189806</c:v>
                </c:pt>
                <c:pt idx="338">
                  <c:v>0.549305558</c:v>
                </c:pt>
                <c:pt idx="339">
                  <c:v>0.54942131</c:v>
                </c:pt>
                <c:pt idx="340">
                  <c:v>0.549537063</c:v>
                </c:pt>
                <c:pt idx="341">
                  <c:v>0.549652755</c:v>
                </c:pt>
                <c:pt idx="342">
                  <c:v>0.549768507</c:v>
                </c:pt>
                <c:pt idx="343">
                  <c:v>0.54988426</c:v>
                </c:pt>
                <c:pt idx="344">
                  <c:v>0.550000012</c:v>
                </c:pt>
                <c:pt idx="345">
                  <c:v>0.550115764</c:v>
                </c:pt>
                <c:pt idx="346">
                  <c:v>0.550231457</c:v>
                </c:pt>
                <c:pt idx="347">
                  <c:v>0.550347209</c:v>
                </c:pt>
                <c:pt idx="348">
                  <c:v>0.550462961</c:v>
                </c:pt>
                <c:pt idx="349">
                  <c:v>0.550578713</c:v>
                </c:pt>
                <c:pt idx="350">
                  <c:v>0.550694466</c:v>
                </c:pt>
                <c:pt idx="351">
                  <c:v>0.550810158</c:v>
                </c:pt>
                <c:pt idx="352">
                  <c:v>0.55092591</c:v>
                </c:pt>
                <c:pt idx="353">
                  <c:v>0.551041663</c:v>
                </c:pt>
                <c:pt idx="354">
                  <c:v>0.551157415</c:v>
                </c:pt>
                <c:pt idx="355">
                  <c:v>0.551273167</c:v>
                </c:pt>
                <c:pt idx="356">
                  <c:v>0.55138886</c:v>
                </c:pt>
                <c:pt idx="357">
                  <c:v>0.551504612</c:v>
                </c:pt>
                <c:pt idx="358">
                  <c:v>0.551620364</c:v>
                </c:pt>
                <c:pt idx="359">
                  <c:v>0.551736116</c:v>
                </c:pt>
                <c:pt idx="360">
                  <c:v>0.551851869</c:v>
                </c:pt>
                <c:pt idx="361">
                  <c:v>0.551967621</c:v>
                </c:pt>
                <c:pt idx="362">
                  <c:v>0.552083313</c:v>
                </c:pt>
                <c:pt idx="363">
                  <c:v>0.552199066</c:v>
                </c:pt>
                <c:pt idx="364">
                  <c:v>0.552314818</c:v>
                </c:pt>
                <c:pt idx="365">
                  <c:v>0.55243057</c:v>
                </c:pt>
                <c:pt idx="366">
                  <c:v>0.552546322</c:v>
                </c:pt>
                <c:pt idx="367">
                  <c:v>0.552662015</c:v>
                </c:pt>
                <c:pt idx="368">
                  <c:v>0.552777767</c:v>
                </c:pt>
                <c:pt idx="369">
                  <c:v>0.552893519</c:v>
                </c:pt>
                <c:pt idx="370">
                  <c:v>0.553009272</c:v>
                </c:pt>
                <c:pt idx="371">
                  <c:v>0.553125024</c:v>
                </c:pt>
                <c:pt idx="372">
                  <c:v>0.553240716</c:v>
                </c:pt>
                <c:pt idx="373">
                  <c:v>0.553356469</c:v>
                </c:pt>
                <c:pt idx="374">
                  <c:v>0.553472221</c:v>
                </c:pt>
                <c:pt idx="375">
                  <c:v>0.553587973</c:v>
                </c:pt>
                <c:pt idx="376">
                  <c:v>0.553703725</c:v>
                </c:pt>
                <c:pt idx="377">
                  <c:v>0.553819418</c:v>
                </c:pt>
                <c:pt idx="378">
                  <c:v>0.55393517</c:v>
                </c:pt>
                <c:pt idx="379">
                  <c:v>0.554050922</c:v>
                </c:pt>
                <c:pt idx="380">
                  <c:v>0.554166675</c:v>
                </c:pt>
                <c:pt idx="381">
                  <c:v>0.554282427</c:v>
                </c:pt>
                <c:pt idx="382">
                  <c:v>0.554398119</c:v>
                </c:pt>
                <c:pt idx="383">
                  <c:v>0.554513872</c:v>
                </c:pt>
                <c:pt idx="384">
                  <c:v>0.554629624</c:v>
                </c:pt>
                <c:pt idx="385">
                  <c:v>0.554745376</c:v>
                </c:pt>
                <c:pt idx="386">
                  <c:v>0.554861128</c:v>
                </c:pt>
                <c:pt idx="387">
                  <c:v>0.554976881</c:v>
                </c:pt>
                <c:pt idx="388">
                  <c:v>0.555092573</c:v>
                </c:pt>
                <c:pt idx="389">
                  <c:v>0.555208325</c:v>
                </c:pt>
                <c:pt idx="390">
                  <c:v>0.555324078</c:v>
                </c:pt>
                <c:pt idx="391">
                  <c:v>0.55543983</c:v>
                </c:pt>
                <c:pt idx="392">
                  <c:v>0.555555582</c:v>
                </c:pt>
                <c:pt idx="393">
                  <c:v>0.555671275</c:v>
                </c:pt>
                <c:pt idx="394">
                  <c:v>0.555787027</c:v>
                </c:pt>
                <c:pt idx="395">
                  <c:v>0.555902779</c:v>
                </c:pt>
                <c:pt idx="396">
                  <c:v>0.556018531</c:v>
                </c:pt>
                <c:pt idx="397">
                  <c:v>0.556134284</c:v>
                </c:pt>
                <c:pt idx="398">
                  <c:v>0.556249976</c:v>
                </c:pt>
                <c:pt idx="399">
                  <c:v>0.556365728</c:v>
                </c:pt>
                <c:pt idx="400">
                  <c:v>0.556481481</c:v>
                </c:pt>
                <c:pt idx="401">
                  <c:v>0.556597233</c:v>
                </c:pt>
                <c:pt idx="402">
                  <c:v>0.556712985</c:v>
                </c:pt>
                <c:pt idx="403">
                  <c:v>0.556828678</c:v>
                </c:pt>
                <c:pt idx="404">
                  <c:v>0.55694443</c:v>
                </c:pt>
                <c:pt idx="405">
                  <c:v>0.557060182</c:v>
                </c:pt>
                <c:pt idx="406">
                  <c:v>0.557175934</c:v>
                </c:pt>
                <c:pt idx="407">
                  <c:v>0.557291687</c:v>
                </c:pt>
                <c:pt idx="408">
                  <c:v>0.557407379</c:v>
                </c:pt>
                <c:pt idx="409">
                  <c:v>0.557523131</c:v>
                </c:pt>
                <c:pt idx="410">
                  <c:v>0.557638884</c:v>
                </c:pt>
                <c:pt idx="411">
                  <c:v>0.557754636</c:v>
                </c:pt>
                <c:pt idx="412">
                  <c:v>0.557870388</c:v>
                </c:pt>
                <c:pt idx="413">
                  <c:v>0.55798614</c:v>
                </c:pt>
                <c:pt idx="414">
                  <c:v>0.558101833</c:v>
                </c:pt>
                <c:pt idx="415">
                  <c:v>0.558217585</c:v>
                </c:pt>
                <c:pt idx="416">
                  <c:v>0.558333337</c:v>
                </c:pt>
                <c:pt idx="417">
                  <c:v>0.55844909</c:v>
                </c:pt>
                <c:pt idx="418">
                  <c:v>0.558564842</c:v>
                </c:pt>
                <c:pt idx="419">
                  <c:v>0.558680534</c:v>
                </c:pt>
                <c:pt idx="420">
                  <c:v>0.558796287</c:v>
                </c:pt>
                <c:pt idx="421">
                  <c:v>0.558912039</c:v>
                </c:pt>
                <c:pt idx="422">
                  <c:v>0.559027791</c:v>
                </c:pt>
                <c:pt idx="423">
                  <c:v>0.559143543</c:v>
                </c:pt>
                <c:pt idx="424">
                  <c:v>0.559259236</c:v>
                </c:pt>
                <c:pt idx="425">
                  <c:v>0.559374988</c:v>
                </c:pt>
                <c:pt idx="426">
                  <c:v>0.55949074</c:v>
                </c:pt>
                <c:pt idx="427">
                  <c:v>0.559606493</c:v>
                </c:pt>
                <c:pt idx="428">
                  <c:v>0.559722245</c:v>
                </c:pt>
                <c:pt idx="429">
                  <c:v>0.559837937</c:v>
                </c:pt>
                <c:pt idx="430">
                  <c:v>0.55995369</c:v>
                </c:pt>
                <c:pt idx="431">
                  <c:v>0.560069442</c:v>
                </c:pt>
                <c:pt idx="432">
                  <c:v>0.560185194</c:v>
                </c:pt>
                <c:pt idx="433">
                  <c:v>0.560300946</c:v>
                </c:pt>
                <c:pt idx="434">
                  <c:v>0.560416639</c:v>
                </c:pt>
                <c:pt idx="435">
                  <c:v>0.560532391</c:v>
                </c:pt>
                <c:pt idx="436">
                  <c:v>0.560648143</c:v>
                </c:pt>
                <c:pt idx="437">
                  <c:v>0.560763896</c:v>
                </c:pt>
                <c:pt idx="438">
                  <c:v>0.560879648</c:v>
                </c:pt>
                <c:pt idx="439">
                  <c:v>0.5609954</c:v>
                </c:pt>
                <c:pt idx="440">
                  <c:v>0.561111093</c:v>
                </c:pt>
                <c:pt idx="441">
                  <c:v>0.561226845</c:v>
                </c:pt>
                <c:pt idx="442">
                  <c:v>0.561342597</c:v>
                </c:pt>
                <c:pt idx="443">
                  <c:v>0.561458349</c:v>
                </c:pt>
                <c:pt idx="444">
                  <c:v>0.561574101</c:v>
                </c:pt>
                <c:pt idx="445">
                  <c:v>0.561689794</c:v>
                </c:pt>
                <c:pt idx="446">
                  <c:v>0.561805546</c:v>
                </c:pt>
                <c:pt idx="447">
                  <c:v>0.561921299</c:v>
                </c:pt>
                <c:pt idx="448">
                  <c:v>0.562037051</c:v>
                </c:pt>
                <c:pt idx="449">
                  <c:v>0.562152803</c:v>
                </c:pt>
                <c:pt idx="450">
                  <c:v>0.562268496</c:v>
                </c:pt>
                <c:pt idx="451">
                  <c:v>0.562384248</c:v>
                </c:pt>
                <c:pt idx="452">
                  <c:v>0.5625</c:v>
                </c:pt>
                <c:pt idx="453">
                  <c:v>0.562615752</c:v>
                </c:pt>
                <c:pt idx="454">
                  <c:v>0.562731504</c:v>
                </c:pt>
                <c:pt idx="455">
                  <c:v>0.562847197</c:v>
                </c:pt>
                <c:pt idx="456">
                  <c:v>0.562962949</c:v>
                </c:pt>
                <c:pt idx="457">
                  <c:v>0.563078701</c:v>
                </c:pt>
                <c:pt idx="458">
                  <c:v>0.563194454</c:v>
                </c:pt>
                <c:pt idx="459">
                  <c:v>0.563310206</c:v>
                </c:pt>
                <c:pt idx="460">
                  <c:v>0.563425899</c:v>
                </c:pt>
                <c:pt idx="461">
                  <c:v>0.563541651</c:v>
                </c:pt>
                <c:pt idx="462">
                  <c:v>0.563657403</c:v>
                </c:pt>
                <c:pt idx="463">
                  <c:v>0.563773155</c:v>
                </c:pt>
                <c:pt idx="464">
                  <c:v>0.563888907</c:v>
                </c:pt>
                <c:pt idx="465">
                  <c:v>0.5640046</c:v>
                </c:pt>
                <c:pt idx="466">
                  <c:v>0.564120352</c:v>
                </c:pt>
                <c:pt idx="467">
                  <c:v>0.564236104</c:v>
                </c:pt>
                <c:pt idx="468">
                  <c:v>0.564351857</c:v>
                </c:pt>
                <c:pt idx="469">
                  <c:v>0.564467609</c:v>
                </c:pt>
                <c:pt idx="470">
                  <c:v>0.564583361</c:v>
                </c:pt>
                <c:pt idx="471">
                  <c:v>0.564699054</c:v>
                </c:pt>
                <c:pt idx="472">
                  <c:v>0.564814806</c:v>
                </c:pt>
                <c:pt idx="473">
                  <c:v>0.564930558</c:v>
                </c:pt>
                <c:pt idx="474">
                  <c:v>0.56504631</c:v>
                </c:pt>
                <c:pt idx="475">
                  <c:v>0.565162063</c:v>
                </c:pt>
                <c:pt idx="476">
                  <c:v>0.565277755</c:v>
                </c:pt>
                <c:pt idx="477">
                  <c:v>0.565393507</c:v>
                </c:pt>
                <c:pt idx="478">
                  <c:v>0.56550926</c:v>
                </c:pt>
                <c:pt idx="479">
                  <c:v>0.565625012</c:v>
                </c:pt>
                <c:pt idx="480">
                  <c:v>0.565740764</c:v>
                </c:pt>
                <c:pt idx="481">
                  <c:v>0.565856457</c:v>
                </c:pt>
                <c:pt idx="482">
                  <c:v>0.565972209</c:v>
                </c:pt>
                <c:pt idx="483">
                  <c:v>0.566087961</c:v>
                </c:pt>
                <c:pt idx="484">
                  <c:v>0.566203713</c:v>
                </c:pt>
                <c:pt idx="485">
                  <c:v>0.566319466</c:v>
                </c:pt>
                <c:pt idx="486">
                  <c:v>0.566435158</c:v>
                </c:pt>
                <c:pt idx="487">
                  <c:v>0.56655091</c:v>
                </c:pt>
                <c:pt idx="488">
                  <c:v>0.566666663</c:v>
                </c:pt>
                <c:pt idx="489">
                  <c:v>0.566782415</c:v>
                </c:pt>
                <c:pt idx="490">
                  <c:v>0.566898167</c:v>
                </c:pt>
                <c:pt idx="491">
                  <c:v>0.56701386</c:v>
                </c:pt>
                <c:pt idx="492">
                  <c:v>0.567129612</c:v>
                </c:pt>
                <c:pt idx="493">
                  <c:v>0.567245364</c:v>
                </c:pt>
                <c:pt idx="494">
                  <c:v>0.567361116</c:v>
                </c:pt>
                <c:pt idx="495">
                  <c:v>0.567476869</c:v>
                </c:pt>
                <c:pt idx="496">
                  <c:v>0.567592621</c:v>
                </c:pt>
                <c:pt idx="497">
                  <c:v>0.567708313</c:v>
                </c:pt>
                <c:pt idx="498">
                  <c:v>0.567824066</c:v>
                </c:pt>
                <c:pt idx="499">
                  <c:v>0.567939818</c:v>
                </c:pt>
                <c:pt idx="500">
                  <c:v>0.56805557</c:v>
                </c:pt>
                <c:pt idx="501">
                  <c:v>0.568171322</c:v>
                </c:pt>
                <c:pt idx="502">
                  <c:v>0.568287015</c:v>
                </c:pt>
                <c:pt idx="503">
                  <c:v>0.568402767</c:v>
                </c:pt>
                <c:pt idx="504">
                  <c:v>0.568518519</c:v>
                </c:pt>
                <c:pt idx="505">
                  <c:v>0.568634272</c:v>
                </c:pt>
                <c:pt idx="506">
                  <c:v>0.568750024</c:v>
                </c:pt>
                <c:pt idx="507">
                  <c:v>0.568865716</c:v>
                </c:pt>
                <c:pt idx="508">
                  <c:v>0.568981469</c:v>
                </c:pt>
                <c:pt idx="509">
                  <c:v>0.569097221</c:v>
                </c:pt>
                <c:pt idx="510">
                  <c:v>0.569212973</c:v>
                </c:pt>
                <c:pt idx="511">
                  <c:v>0.569328725</c:v>
                </c:pt>
                <c:pt idx="512">
                  <c:v>0.569444418</c:v>
                </c:pt>
                <c:pt idx="513">
                  <c:v>0.56956017</c:v>
                </c:pt>
                <c:pt idx="514">
                  <c:v>0.569675922</c:v>
                </c:pt>
                <c:pt idx="515">
                  <c:v>0.569791675</c:v>
                </c:pt>
                <c:pt idx="516">
                  <c:v>0.569907427</c:v>
                </c:pt>
                <c:pt idx="517">
                  <c:v>0.570023119</c:v>
                </c:pt>
                <c:pt idx="518">
                  <c:v>0.570138872</c:v>
                </c:pt>
                <c:pt idx="519">
                  <c:v>0.570254624</c:v>
                </c:pt>
                <c:pt idx="520">
                  <c:v>0.570370376</c:v>
                </c:pt>
                <c:pt idx="521">
                  <c:v>0.570486128</c:v>
                </c:pt>
                <c:pt idx="522">
                  <c:v>0.570601881</c:v>
                </c:pt>
                <c:pt idx="523">
                  <c:v>0.570717573</c:v>
                </c:pt>
                <c:pt idx="524">
                  <c:v>0.570833325</c:v>
                </c:pt>
                <c:pt idx="525">
                  <c:v>0.570949078</c:v>
                </c:pt>
                <c:pt idx="526">
                  <c:v>0.57106483</c:v>
                </c:pt>
                <c:pt idx="527">
                  <c:v>0.571180582</c:v>
                </c:pt>
                <c:pt idx="528">
                  <c:v>0.571296275</c:v>
                </c:pt>
                <c:pt idx="529">
                  <c:v>0.571412027</c:v>
                </c:pt>
                <c:pt idx="530">
                  <c:v>0.571527779</c:v>
                </c:pt>
                <c:pt idx="531">
                  <c:v>0.571643531</c:v>
                </c:pt>
                <c:pt idx="532">
                  <c:v>0.571759284</c:v>
                </c:pt>
                <c:pt idx="533">
                  <c:v>0.571874976</c:v>
                </c:pt>
                <c:pt idx="534">
                  <c:v>0.571990728</c:v>
                </c:pt>
                <c:pt idx="535">
                  <c:v>0.572106481</c:v>
                </c:pt>
                <c:pt idx="536">
                  <c:v>0.572222233</c:v>
                </c:pt>
                <c:pt idx="537">
                  <c:v>0.572337985</c:v>
                </c:pt>
                <c:pt idx="538">
                  <c:v>0.572453678</c:v>
                </c:pt>
                <c:pt idx="539">
                  <c:v>0.57256943</c:v>
                </c:pt>
                <c:pt idx="540">
                  <c:v>0.572685182</c:v>
                </c:pt>
                <c:pt idx="541">
                  <c:v>0.572800934</c:v>
                </c:pt>
                <c:pt idx="542">
                  <c:v>0.572916687</c:v>
                </c:pt>
                <c:pt idx="543">
                  <c:v>0.573032379</c:v>
                </c:pt>
                <c:pt idx="544">
                  <c:v>0.573148131</c:v>
                </c:pt>
                <c:pt idx="545">
                  <c:v>0.573263884</c:v>
                </c:pt>
                <c:pt idx="546">
                  <c:v>0.573379636</c:v>
                </c:pt>
                <c:pt idx="547">
                  <c:v>0.573495388</c:v>
                </c:pt>
                <c:pt idx="548">
                  <c:v>0.57361114</c:v>
                </c:pt>
                <c:pt idx="549">
                  <c:v>0.573726833</c:v>
                </c:pt>
                <c:pt idx="550">
                  <c:v>0.573842585</c:v>
                </c:pt>
                <c:pt idx="551">
                  <c:v>0.573958337</c:v>
                </c:pt>
                <c:pt idx="552">
                  <c:v>0.57407409</c:v>
                </c:pt>
                <c:pt idx="553">
                  <c:v>0.574189842</c:v>
                </c:pt>
                <c:pt idx="554">
                  <c:v>0.574305534</c:v>
                </c:pt>
                <c:pt idx="555">
                  <c:v>0.574421287</c:v>
                </c:pt>
                <c:pt idx="556">
                  <c:v>0.574537039</c:v>
                </c:pt>
                <c:pt idx="557">
                  <c:v>0.574652791</c:v>
                </c:pt>
                <c:pt idx="558">
                  <c:v>0.574768543</c:v>
                </c:pt>
                <c:pt idx="559">
                  <c:v>0.574884236</c:v>
                </c:pt>
                <c:pt idx="560">
                  <c:v>0.574999988</c:v>
                </c:pt>
                <c:pt idx="561">
                  <c:v>0.57511574</c:v>
                </c:pt>
                <c:pt idx="562">
                  <c:v>0.575231493</c:v>
                </c:pt>
                <c:pt idx="563">
                  <c:v>0.575347245</c:v>
                </c:pt>
                <c:pt idx="564">
                  <c:v>0.575462937</c:v>
                </c:pt>
                <c:pt idx="565">
                  <c:v>0.57557869</c:v>
                </c:pt>
                <c:pt idx="566">
                  <c:v>0.575694442</c:v>
                </c:pt>
                <c:pt idx="567">
                  <c:v>0.575810194</c:v>
                </c:pt>
                <c:pt idx="568">
                  <c:v>0.575925946</c:v>
                </c:pt>
                <c:pt idx="569">
                  <c:v>0.576041639</c:v>
                </c:pt>
                <c:pt idx="570">
                  <c:v>0.576157391</c:v>
                </c:pt>
                <c:pt idx="571">
                  <c:v>0.576273143</c:v>
                </c:pt>
                <c:pt idx="572">
                  <c:v>0.576388896</c:v>
                </c:pt>
                <c:pt idx="573">
                  <c:v>0.576504648</c:v>
                </c:pt>
                <c:pt idx="574">
                  <c:v>0.5766204</c:v>
                </c:pt>
                <c:pt idx="575">
                  <c:v>0.576736093</c:v>
                </c:pt>
                <c:pt idx="576">
                  <c:v>0.576851845</c:v>
                </c:pt>
                <c:pt idx="577">
                  <c:v>0.576967597</c:v>
                </c:pt>
                <c:pt idx="578">
                  <c:v>0.577083349</c:v>
                </c:pt>
                <c:pt idx="579">
                  <c:v>0.577199101</c:v>
                </c:pt>
                <c:pt idx="580">
                  <c:v>0.577314794</c:v>
                </c:pt>
                <c:pt idx="581">
                  <c:v>0.577430546</c:v>
                </c:pt>
                <c:pt idx="582">
                  <c:v>0.577546299</c:v>
                </c:pt>
                <c:pt idx="583">
                  <c:v>0.577662051</c:v>
                </c:pt>
                <c:pt idx="584">
                  <c:v>0.577777803</c:v>
                </c:pt>
                <c:pt idx="585">
                  <c:v>0.577893496</c:v>
                </c:pt>
                <c:pt idx="586">
                  <c:v>0.578009248</c:v>
                </c:pt>
                <c:pt idx="587">
                  <c:v>0.578125</c:v>
                </c:pt>
                <c:pt idx="588">
                  <c:v>0.578240752</c:v>
                </c:pt>
                <c:pt idx="589">
                  <c:v>0.578356504</c:v>
                </c:pt>
                <c:pt idx="590">
                  <c:v>0.578472197</c:v>
                </c:pt>
                <c:pt idx="591">
                  <c:v>0.578587949</c:v>
                </c:pt>
                <c:pt idx="592">
                  <c:v>0.578703701</c:v>
                </c:pt>
                <c:pt idx="593">
                  <c:v>0.578819454</c:v>
                </c:pt>
                <c:pt idx="594">
                  <c:v>0.578935206</c:v>
                </c:pt>
                <c:pt idx="595">
                  <c:v>0.579050899</c:v>
                </c:pt>
                <c:pt idx="596">
                  <c:v>0.579166651</c:v>
                </c:pt>
                <c:pt idx="597">
                  <c:v>0.579282403</c:v>
                </c:pt>
                <c:pt idx="598">
                  <c:v>0.579398155</c:v>
                </c:pt>
                <c:pt idx="599">
                  <c:v>0.579513907</c:v>
                </c:pt>
                <c:pt idx="600">
                  <c:v>0.5796296</c:v>
                </c:pt>
                <c:pt idx="601">
                  <c:v>0.579745352</c:v>
                </c:pt>
                <c:pt idx="602">
                  <c:v>0.579861104</c:v>
                </c:pt>
                <c:pt idx="603">
                  <c:v>0.579976857</c:v>
                </c:pt>
                <c:pt idx="604">
                  <c:v>0.580092609</c:v>
                </c:pt>
                <c:pt idx="605">
                  <c:v>0.580208361</c:v>
                </c:pt>
                <c:pt idx="606">
                  <c:v>0.580324054</c:v>
                </c:pt>
                <c:pt idx="607">
                  <c:v>0.580439806</c:v>
                </c:pt>
                <c:pt idx="608">
                  <c:v>0.580555558</c:v>
                </c:pt>
                <c:pt idx="609">
                  <c:v>0.58067131</c:v>
                </c:pt>
                <c:pt idx="610">
                  <c:v>0.580787063</c:v>
                </c:pt>
                <c:pt idx="611">
                  <c:v>0.580902755</c:v>
                </c:pt>
                <c:pt idx="612">
                  <c:v>0.581018507</c:v>
                </c:pt>
                <c:pt idx="613">
                  <c:v>0.58113426</c:v>
                </c:pt>
                <c:pt idx="614">
                  <c:v>0.581250012</c:v>
                </c:pt>
                <c:pt idx="615">
                  <c:v>0.581365764</c:v>
                </c:pt>
                <c:pt idx="616">
                  <c:v>0.581481457</c:v>
                </c:pt>
                <c:pt idx="617">
                  <c:v>0.581597209</c:v>
                </c:pt>
                <c:pt idx="618">
                  <c:v>0.581712961</c:v>
                </c:pt>
                <c:pt idx="619">
                  <c:v>0.581828713</c:v>
                </c:pt>
                <c:pt idx="620">
                  <c:v>0.581944466</c:v>
                </c:pt>
                <c:pt idx="621">
                  <c:v>0.582060158</c:v>
                </c:pt>
                <c:pt idx="622">
                  <c:v>0.58217591</c:v>
                </c:pt>
                <c:pt idx="623">
                  <c:v>0.582291663</c:v>
                </c:pt>
                <c:pt idx="624">
                  <c:v>0.582407415</c:v>
                </c:pt>
                <c:pt idx="625">
                  <c:v>0.582523167</c:v>
                </c:pt>
                <c:pt idx="626">
                  <c:v>0.58263886</c:v>
                </c:pt>
                <c:pt idx="627">
                  <c:v>0.582754612</c:v>
                </c:pt>
                <c:pt idx="628">
                  <c:v>0.582870364</c:v>
                </c:pt>
                <c:pt idx="629">
                  <c:v>0.582986116</c:v>
                </c:pt>
                <c:pt idx="630">
                  <c:v>0.583101869</c:v>
                </c:pt>
                <c:pt idx="631">
                  <c:v>0.583217621</c:v>
                </c:pt>
                <c:pt idx="632">
                  <c:v>0.583333313</c:v>
                </c:pt>
                <c:pt idx="633">
                  <c:v>0.583449066</c:v>
                </c:pt>
                <c:pt idx="634">
                  <c:v>0.583564818</c:v>
                </c:pt>
                <c:pt idx="635">
                  <c:v>0.58368057</c:v>
                </c:pt>
                <c:pt idx="636">
                  <c:v>0.583796322</c:v>
                </c:pt>
                <c:pt idx="637">
                  <c:v>0.583912015</c:v>
                </c:pt>
                <c:pt idx="638">
                  <c:v>0.584027767</c:v>
                </c:pt>
                <c:pt idx="639">
                  <c:v>0.584143519</c:v>
                </c:pt>
                <c:pt idx="640">
                  <c:v>0.584259272</c:v>
                </c:pt>
                <c:pt idx="641">
                  <c:v>0.584375024</c:v>
                </c:pt>
                <c:pt idx="642">
                  <c:v>0.584490716</c:v>
                </c:pt>
                <c:pt idx="643">
                  <c:v>0.584606469</c:v>
                </c:pt>
                <c:pt idx="644">
                  <c:v>0.584722221</c:v>
                </c:pt>
                <c:pt idx="645">
                  <c:v>0.584837973</c:v>
                </c:pt>
                <c:pt idx="646">
                  <c:v>0.584953725</c:v>
                </c:pt>
                <c:pt idx="647">
                  <c:v>0.585069418</c:v>
                </c:pt>
                <c:pt idx="648">
                  <c:v>0.58518517</c:v>
                </c:pt>
                <c:pt idx="649">
                  <c:v>0.585300922</c:v>
                </c:pt>
                <c:pt idx="650">
                  <c:v>0.585416675</c:v>
                </c:pt>
                <c:pt idx="651">
                  <c:v>0.585532427</c:v>
                </c:pt>
                <c:pt idx="652">
                  <c:v>0.585648119</c:v>
                </c:pt>
                <c:pt idx="653">
                  <c:v>0.585763872</c:v>
                </c:pt>
                <c:pt idx="654">
                  <c:v>0.585879624</c:v>
                </c:pt>
                <c:pt idx="655">
                  <c:v>0.585995376</c:v>
                </c:pt>
                <c:pt idx="656">
                  <c:v>0.586111128</c:v>
                </c:pt>
                <c:pt idx="657">
                  <c:v>0.586226881</c:v>
                </c:pt>
                <c:pt idx="658">
                  <c:v>0.586342573</c:v>
                </c:pt>
                <c:pt idx="659">
                  <c:v>0.586458325</c:v>
                </c:pt>
                <c:pt idx="660">
                  <c:v>0.586574078</c:v>
                </c:pt>
                <c:pt idx="661">
                  <c:v>0.58668983</c:v>
                </c:pt>
                <c:pt idx="662">
                  <c:v>0.586805582</c:v>
                </c:pt>
                <c:pt idx="663">
                  <c:v>0.586921275</c:v>
                </c:pt>
                <c:pt idx="664">
                  <c:v>0.587037027</c:v>
                </c:pt>
                <c:pt idx="665">
                  <c:v>0.587152779</c:v>
                </c:pt>
                <c:pt idx="666">
                  <c:v>0.587268531</c:v>
                </c:pt>
                <c:pt idx="667">
                  <c:v>0.587384284</c:v>
                </c:pt>
                <c:pt idx="668">
                  <c:v>0.587499976</c:v>
                </c:pt>
                <c:pt idx="669">
                  <c:v>0.587615728</c:v>
                </c:pt>
                <c:pt idx="670">
                  <c:v>0.587731481</c:v>
                </c:pt>
                <c:pt idx="671">
                  <c:v>0.587847233</c:v>
                </c:pt>
                <c:pt idx="672">
                  <c:v>0.587962985</c:v>
                </c:pt>
                <c:pt idx="673">
                  <c:v>0.588078678</c:v>
                </c:pt>
                <c:pt idx="674">
                  <c:v>0.58819443</c:v>
                </c:pt>
                <c:pt idx="675">
                  <c:v>0.588310182</c:v>
                </c:pt>
                <c:pt idx="676">
                  <c:v>0.588425934</c:v>
                </c:pt>
                <c:pt idx="677">
                  <c:v>0.588541687</c:v>
                </c:pt>
                <c:pt idx="678">
                  <c:v>0.588657379</c:v>
                </c:pt>
                <c:pt idx="679">
                  <c:v>0.588773131</c:v>
                </c:pt>
                <c:pt idx="680">
                  <c:v>0.588888884</c:v>
                </c:pt>
                <c:pt idx="681">
                  <c:v>0.589004636</c:v>
                </c:pt>
                <c:pt idx="682">
                  <c:v>0.589120388</c:v>
                </c:pt>
                <c:pt idx="683">
                  <c:v>0.58923614</c:v>
                </c:pt>
                <c:pt idx="684">
                  <c:v>0.589351833</c:v>
                </c:pt>
                <c:pt idx="685">
                  <c:v>0.589467585</c:v>
                </c:pt>
                <c:pt idx="686">
                  <c:v>0.589583337</c:v>
                </c:pt>
                <c:pt idx="687">
                  <c:v>0.58969909</c:v>
                </c:pt>
                <c:pt idx="688">
                  <c:v>0.589814842</c:v>
                </c:pt>
                <c:pt idx="689">
                  <c:v>0.589930534</c:v>
                </c:pt>
                <c:pt idx="690">
                  <c:v>0.590046287</c:v>
                </c:pt>
                <c:pt idx="691">
                  <c:v>0.590162039</c:v>
                </c:pt>
                <c:pt idx="692">
                  <c:v>0.590277791</c:v>
                </c:pt>
                <c:pt idx="693">
                  <c:v>0.590393543</c:v>
                </c:pt>
                <c:pt idx="694">
                  <c:v>0.590509236</c:v>
                </c:pt>
                <c:pt idx="695">
                  <c:v>0.590624988</c:v>
                </c:pt>
                <c:pt idx="696">
                  <c:v>0.59074074</c:v>
                </c:pt>
                <c:pt idx="697">
                  <c:v>0.590856493</c:v>
                </c:pt>
                <c:pt idx="698">
                  <c:v>0.590972245</c:v>
                </c:pt>
                <c:pt idx="699">
                  <c:v>0.591087937</c:v>
                </c:pt>
                <c:pt idx="700">
                  <c:v>0.59120369</c:v>
                </c:pt>
                <c:pt idx="701">
                  <c:v>0.591319442</c:v>
                </c:pt>
                <c:pt idx="702">
                  <c:v>0.591435194</c:v>
                </c:pt>
                <c:pt idx="703">
                  <c:v>0.591550946</c:v>
                </c:pt>
                <c:pt idx="704">
                  <c:v>0.591666639</c:v>
                </c:pt>
                <c:pt idx="705">
                  <c:v>0.591782391</c:v>
                </c:pt>
                <c:pt idx="706">
                  <c:v>0.591898143</c:v>
                </c:pt>
                <c:pt idx="707">
                  <c:v>0.592013896</c:v>
                </c:pt>
                <c:pt idx="708">
                  <c:v>0.592129648</c:v>
                </c:pt>
                <c:pt idx="709">
                  <c:v>0.5922454</c:v>
                </c:pt>
                <c:pt idx="710">
                  <c:v>0.592361093</c:v>
                </c:pt>
                <c:pt idx="711">
                  <c:v>0.592476845</c:v>
                </c:pt>
                <c:pt idx="712">
                  <c:v>0.592592597</c:v>
                </c:pt>
                <c:pt idx="713">
                  <c:v>0.592708349</c:v>
                </c:pt>
                <c:pt idx="714">
                  <c:v>0.592824101</c:v>
                </c:pt>
                <c:pt idx="715">
                  <c:v>0.592939794</c:v>
                </c:pt>
                <c:pt idx="716">
                  <c:v>0.593055546</c:v>
                </c:pt>
                <c:pt idx="717">
                  <c:v>0.593171299</c:v>
                </c:pt>
                <c:pt idx="718">
                  <c:v>0.593287051</c:v>
                </c:pt>
                <c:pt idx="719">
                  <c:v>0.593402803</c:v>
                </c:pt>
                <c:pt idx="720">
                  <c:v>0.593518496</c:v>
                </c:pt>
                <c:pt idx="721">
                  <c:v>0.593634248</c:v>
                </c:pt>
                <c:pt idx="722">
                  <c:v>0.59375</c:v>
                </c:pt>
                <c:pt idx="723">
                  <c:v>0.593865752</c:v>
                </c:pt>
                <c:pt idx="724">
                  <c:v>0.593981504</c:v>
                </c:pt>
                <c:pt idx="725">
                  <c:v>0.594097197</c:v>
                </c:pt>
                <c:pt idx="726">
                  <c:v>0.594212949</c:v>
                </c:pt>
                <c:pt idx="727">
                  <c:v>0.594328701</c:v>
                </c:pt>
                <c:pt idx="728">
                  <c:v>0.594444454</c:v>
                </c:pt>
                <c:pt idx="729">
                  <c:v>0.594560206</c:v>
                </c:pt>
                <c:pt idx="730">
                  <c:v>0.594675899</c:v>
                </c:pt>
                <c:pt idx="731">
                  <c:v>0.594791651</c:v>
                </c:pt>
                <c:pt idx="732">
                  <c:v>0.594907403</c:v>
                </c:pt>
                <c:pt idx="733">
                  <c:v>0.595023155</c:v>
                </c:pt>
                <c:pt idx="734">
                  <c:v>0.595138907</c:v>
                </c:pt>
                <c:pt idx="735">
                  <c:v>0.5952546</c:v>
                </c:pt>
                <c:pt idx="736">
                  <c:v>0.595370352</c:v>
                </c:pt>
                <c:pt idx="737">
                  <c:v>0.595486104</c:v>
                </c:pt>
                <c:pt idx="738">
                  <c:v>0.595601857</c:v>
                </c:pt>
                <c:pt idx="739">
                  <c:v>0.595717609</c:v>
                </c:pt>
                <c:pt idx="740">
                  <c:v>0.595833361</c:v>
                </c:pt>
                <c:pt idx="741">
                  <c:v>0.595949054</c:v>
                </c:pt>
                <c:pt idx="742">
                  <c:v>0.596064806</c:v>
                </c:pt>
                <c:pt idx="743">
                  <c:v>0.596180558</c:v>
                </c:pt>
                <c:pt idx="744">
                  <c:v>0.59629631</c:v>
                </c:pt>
                <c:pt idx="745">
                  <c:v>0.596412063</c:v>
                </c:pt>
                <c:pt idx="746">
                  <c:v>0.596527755</c:v>
                </c:pt>
                <c:pt idx="747">
                  <c:v>0.596643507</c:v>
                </c:pt>
                <c:pt idx="748">
                  <c:v>0.59675926</c:v>
                </c:pt>
                <c:pt idx="749">
                  <c:v>0.596875012</c:v>
                </c:pt>
                <c:pt idx="750">
                  <c:v>0.596990764</c:v>
                </c:pt>
                <c:pt idx="751">
                  <c:v>0.5971064814814815</c:v>
                </c:pt>
                <c:pt idx="752">
                  <c:v>0.597222209</c:v>
                </c:pt>
                <c:pt idx="753">
                  <c:v>0.597337961</c:v>
                </c:pt>
                <c:pt idx="754">
                  <c:v>0.597453713</c:v>
                </c:pt>
                <c:pt idx="755">
                  <c:v>0.597569466</c:v>
                </c:pt>
                <c:pt idx="756">
                  <c:v>0.597685158</c:v>
                </c:pt>
                <c:pt idx="757">
                  <c:v>0.59780091</c:v>
                </c:pt>
                <c:pt idx="758">
                  <c:v>0.597916663</c:v>
                </c:pt>
                <c:pt idx="759">
                  <c:v>0.598032415</c:v>
                </c:pt>
                <c:pt idx="760">
                  <c:v>0.598148167</c:v>
                </c:pt>
                <c:pt idx="761">
                  <c:v>0.59826386</c:v>
                </c:pt>
                <c:pt idx="762">
                  <c:v>0.598379612</c:v>
                </c:pt>
                <c:pt idx="763">
                  <c:v>0.598495364</c:v>
                </c:pt>
                <c:pt idx="764">
                  <c:v>0.598611116</c:v>
                </c:pt>
                <c:pt idx="765">
                  <c:v>0.598726869</c:v>
                </c:pt>
                <c:pt idx="766">
                  <c:v>0.598842621</c:v>
                </c:pt>
                <c:pt idx="767">
                  <c:v>0.598958313</c:v>
                </c:pt>
                <c:pt idx="768">
                  <c:v>0.599074066</c:v>
                </c:pt>
                <c:pt idx="769">
                  <c:v>0.599189818</c:v>
                </c:pt>
                <c:pt idx="770">
                  <c:v>0.59930557</c:v>
                </c:pt>
                <c:pt idx="771">
                  <c:v>0.599421322</c:v>
                </c:pt>
                <c:pt idx="772">
                  <c:v>0.599537015</c:v>
                </c:pt>
                <c:pt idx="773">
                  <c:v>0.599652767</c:v>
                </c:pt>
                <c:pt idx="774">
                  <c:v>0.599768519</c:v>
                </c:pt>
                <c:pt idx="775">
                  <c:v>0.599884272</c:v>
                </c:pt>
                <c:pt idx="776">
                  <c:v>0.600000024</c:v>
                </c:pt>
                <c:pt idx="777">
                  <c:v>0.600115716</c:v>
                </c:pt>
                <c:pt idx="778">
                  <c:v>0.600231469</c:v>
                </c:pt>
                <c:pt idx="779">
                  <c:v>0.600347221</c:v>
                </c:pt>
                <c:pt idx="780">
                  <c:v>0.600462973</c:v>
                </c:pt>
                <c:pt idx="781">
                  <c:v>0.600578725</c:v>
                </c:pt>
                <c:pt idx="782">
                  <c:v>0.600694418</c:v>
                </c:pt>
                <c:pt idx="783">
                  <c:v>0.60081017</c:v>
                </c:pt>
                <c:pt idx="784">
                  <c:v>0.600925922</c:v>
                </c:pt>
                <c:pt idx="785">
                  <c:v>0.601041675</c:v>
                </c:pt>
                <c:pt idx="786">
                  <c:v>0.601157427</c:v>
                </c:pt>
                <c:pt idx="787">
                  <c:v>0.601273119</c:v>
                </c:pt>
                <c:pt idx="788">
                  <c:v>0.601388872</c:v>
                </c:pt>
                <c:pt idx="789">
                  <c:v>0.601504624</c:v>
                </c:pt>
                <c:pt idx="790">
                  <c:v>0.601620376</c:v>
                </c:pt>
                <c:pt idx="791">
                  <c:v>0.601736128</c:v>
                </c:pt>
                <c:pt idx="792">
                  <c:v>0.601851881</c:v>
                </c:pt>
                <c:pt idx="793">
                  <c:v>0.601967573</c:v>
                </c:pt>
                <c:pt idx="794">
                  <c:v>0.602083325</c:v>
                </c:pt>
                <c:pt idx="795">
                  <c:v>0.602199078</c:v>
                </c:pt>
                <c:pt idx="796">
                  <c:v>0.60231483</c:v>
                </c:pt>
                <c:pt idx="797">
                  <c:v>0.602430582</c:v>
                </c:pt>
                <c:pt idx="798">
                  <c:v>0.602546275</c:v>
                </c:pt>
                <c:pt idx="799">
                  <c:v>0.602662027</c:v>
                </c:pt>
                <c:pt idx="800">
                  <c:v>0.602777779</c:v>
                </c:pt>
                <c:pt idx="801">
                  <c:v>0.602893531</c:v>
                </c:pt>
                <c:pt idx="802">
                  <c:v>0.603009284</c:v>
                </c:pt>
                <c:pt idx="803">
                  <c:v>0.603124976</c:v>
                </c:pt>
                <c:pt idx="804">
                  <c:v>0.603240728</c:v>
                </c:pt>
                <c:pt idx="805">
                  <c:v>0.603356481</c:v>
                </c:pt>
                <c:pt idx="806">
                  <c:v>0.603472233</c:v>
                </c:pt>
                <c:pt idx="807">
                  <c:v>0.603587985</c:v>
                </c:pt>
                <c:pt idx="808">
                  <c:v>0.603703678</c:v>
                </c:pt>
                <c:pt idx="809">
                  <c:v>0.60381943</c:v>
                </c:pt>
                <c:pt idx="810">
                  <c:v>0.603935182</c:v>
                </c:pt>
                <c:pt idx="811">
                  <c:v>0.604050934</c:v>
                </c:pt>
                <c:pt idx="812">
                  <c:v>0.604166687</c:v>
                </c:pt>
                <c:pt idx="813">
                  <c:v>0.604282379</c:v>
                </c:pt>
                <c:pt idx="814">
                  <c:v>0.604398131</c:v>
                </c:pt>
                <c:pt idx="815">
                  <c:v>0.604513884</c:v>
                </c:pt>
                <c:pt idx="816">
                  <c:v>0.604629636</c:v>
                </c:pt>
                <c:pt idx="817">
                  <c:v>0.604745388</c:v>
                </c:pt>
                <c:pt idx="818">
                  <c:v>0.60486114</c:v>
                </c:pt>
                <c:pt idx="819">
                  <c:v>0.604976833</c:v>
                </c:pt>
                <c:pt idx="820">
                  <c:v>0.605092585</c:v>
                </c:pt>
                <c:pt idx="821">
                  <c:v>0.605208337</c:v>
                </c:pt>
                <c:pt idx="822">
                  <c:v>0.60532409</c:v>
                </c:pt>
                <c:pt idx="823">
                  <c:v>0.605439842</c:v>
                </c:pt>
                <c:pt idx="824">
                  <c:v>0.605555534</c:v>
                </c:pt>
                <c:pt idx="825">
                  <c:v>0.605671287</c:v>
                </c:pt>
                <c:pt idx="826">
                  <c:v>0.605787039</c:v>
                </c:pt>
                <c:pt idx="827">
                  <c:v>0.605902791</c:v>
                </c:pt>
                <c:pt idx="828">
                  <c:v>0.606018543</c:v>
                </c:pt>
                <c:pt idx="829">
                  <c:v>0.606134236</c:v>
                </c:pt>
                <c:pt idx="830">
                  <c:v>0.606249988</c:v>
                </c:pt>
                <c:pt idx="831">
                  <c:v>0.60636574</c:v>
                </c:pt>
                <c:pt idx="832">
                  <c:v>0.606481493</c:v>
                </c:pt>
                <c:pt idx="833">
                  <c:v>0.606597245</c:v>
                </c:pt>
                <c:pt idx="834">
                  <c:v>0.606712937</c:v>
                </c:pt>
                <c:pt idx="835">
                  <c:v>0.60682869</c:v>
                </c:pt>
                <c:pt idx="836">
                  <c:v>0.606944442</c:v>
                </c:pt>
                <c:pt idx="837">
                  <c:v>0.607060194</c:v>
                </c:pt>
                <c:pt idx="838">
                  <c:v>0.607175946</c:v>
                </c:pt>
                <c:pt idx="839">
                  <c:v>0.607291639</c:v>
                </c:pt>
                <c:pt idx="840">
                  <c:v>0.607407391</c:v>
                </c:pt>
                <c:pt idx="841">
                  <c:v>0.607523143</c:v>
                </c:pt>
                <c:pt idx="842">
                  <c:v>0.607638896</c:v>
                </c:pt>
                <c:pt idx="843">
                  <c:v>0.607754648</c:v>
                </c:pt>
                <c:pt idx="844">
                  <c:v>0.6078704</c:v>
                </c:pt>
                <c:pt idx="845">
                  <c:v>0.607986093</c:v>
                </c:pt>
                <c:pt idx="846">
                  <c:v>0.608101845</c:v>
                </c:pt>
                <c:pt idx="847">
                  <c:v>0.608217597</c:v>
                </c:pt>
                <c:pt idx="848">
                  <c:v>0.608333349</c:v>
                </c:pt>
                <c:pt idx="849">
                  <c:v>0.608449101</c:v>
                </c:pt>
                <c:pt idx="850">
                  <c:v>0.608564794</c:v>
                </c:pt>
                <c:pt idx="851">
                  <c:v>0.608680546</c:v>
                </c:pt>
                <c:pt idx="852">
                  <c:v>0.608796299</c:v>
                </c:pt>
                <c:pt idx="853">
                  <c:v>0.608912051</c:v>
                </c:pt>
                <c:pt idx="854">
                  <c:v>0.609027803</c:v>
                </c:pt>
                <c:pt idx="855">
                  <c:v>0.609143496</c:v>
                </c:pt>
                <c:pt idx="856">
                  <c:v>0.609259248</c:v>
                </c:pt>
                <c:pt idx="857">
                  <c:v>0.609375</c:v>
                </c:pt>
                <c:pt idx="858">
                  <c:v>0.609490752</c:v>
                </c:pt>
                <c:pt idx="859">
                  <c:v>0.609606504</c:v>
                </c:pt>
                <c:pt idx="860">
                  <c:v>0.609722197</c:v>
                </c:pt>
                <c:pt idx="861">
                  <c:v>0.609837949</c:v>
                </c:pt>
                <c:pt idx="862">
                  <c:v>0.609953701</c:v>
                </c:pt>
                <c:pt idx="863">
                  <c:v>0.610069454</c:v>
                </c:pt>
                <c:pt idx="864">
                  <c:v>0.610185206</c:v>
                </c:pt>
                <c:pt idx="865">
                  <c:v>0.610300899</c:v>
                </c:pt>
                <c:pt idx="866">
                  <c:v>0.610416651</c:v>
                </c:pt>
                <c:pt idx="867">
                  <c:v>0.610532403</c:v>
                </c:pt>
                <c:pt idx="868">
                  <c:v>0.610648155</c:v>
                </c:pt>
                <c:pt idx="869">
                  <c:v>0.610763907</c:v>
                </c:pt>
                <c:pt idx="870">
                  <c:v>0.6108796</c:v>
                </c:pt>
                <c:pt idx="871">
                  <c:v>0.610995352</c:v>
                </c:pt>
                <c:pt idx="872">
                  <c:v>0.611111104</c:v>
                </c:pt>
                <c:pt idx="873">
                  <c:v>0.611226857</c:v>
                </c:pt>
                <c:pt idx="874">
                  <c:v>0.611342609</c:v>
                </c:pt>
                <c:pt idx="875">
                  <c:v>0.611458361</c:v>
                </c:pt>
                <c:pt idx="876">
                  <c:v>0.611574054</c:v>
                </c:pt>
                <c:pt idx="877">
                  <c:v>0.611689806</c:v>
                </c:pt>
                <c:pt idx="878">
                  <c:v>0.611805558</c:v>
                </c:pt>
                <c:pt idx="879">
                  <c:v>0.61192131</c:v>
                </c:pt>
                <c:pt idx="880">
                  <c:v>0.612037063</c:v>
                </c:pt>
                <c:pt idx="881">
                  <c:v>0.612152755</c:v>
                </c:pt>
                <c:pt idx="882">
                  <c:v>0.612268507</c:v>
                </c:pt>
                <c:pt idx="883">
                  <c:v>0.61238426</c:v>
                </c:pt>
                <c:pt idx="884">
                  <c:v>0.612500012</c:v>
                </c:pt>
                <c:pt idx="885">
                  <c:v>0.612615764</c:v>
                </c:pt>
                <c:pt idx="886">
                  <c:v>0.612731457</c:v>
                </c:pt>
                <c:pt idx="887">
                  <c:v>0.612847209</c:v>
                </c:pt>
                <c:pt idx="888">
                  <c:v>0.612962961</c:v>
                </c:pt>
                <c:pt idx="889">
                  <c:v>0.613078713</c:v>
                </c:pt>
                <c:pt idx="890">
                  <c:v>0.613194466</c:v>
                </c:pt>
                <c:pt idx="891">
                  <c:v>0.613310158</c:v>
                </c:pt>
                <c:pt idx="892">
                  <c:v>0.61342591</c:v>
                </c:pt>
                <c:pt idx="893">
                  <c:v>0.613541663</c:v>
                </c:pt>
                <c:pt idx="894">
                  <c:v>0.613657415</c:v>
                </c:pt>
                <c:pt idx="895">
                  <c:v>0.613773167</c:v>
                </c:pt>
                <c:pt idx="896">
                  <c:v>0.61388886</c:v>
                </c:pt>
                <c:pt idx="897">
                  <c:v>0.614004612</c:v>
                </c:pt>
                <c:pt idx="898">
                  <c:v>0.614120364</c:v>
                </c:pt>
                <c:pt idx="899">
                  <c:v>0.614236116</c:v>
                </c:pt>
                <c:pt idx="900">
                  <c:v>0.614351869</c:v>
                </c:pt>
                <c:pt idx="901">
                  <c:v>0.614467621</c:v>
                </c:pt>
                <c:pt idx="902">
                  <c:v>0.614583313</c:v>
                </c:pt>
                <c:pt idx="903">
                  <c:v>0.614699066</c:v>
                </c:pt>
                <c:pt idx="904">
                  <c:v>0.614814818</c:v>
                </c:pt>
                <c:pt idx="905">
                  <c:v>0.61493057</c:v>
                </c:pt>
                <c:pt idx="906">
                  <c:v>0.615046322</c:v>
                </c:pt>
                <c:pt idx="907">
                  <c:v>0.615162015</c:v>
                </c:pt>
                <c:pt idx="908">
                  <c:v>0.615277767</c:v>
                </c:pt>
                <c:pt idx="909">
                  <c:v>0.615393519</c:v>
                </c:pt>
                <c:pt idx="910">
                  <c:v>0.615509272</c:v>
                </c:pt>
                <c:pt idx="911">
                  <c:v>0.615625024</c:v>
                </c:pt>
                <c:pt idx="912">
                  <c:v>0.615740716</c:v>
                </c:pt>
                <c:pt idx="913">
                  <c:v>0.615856469</c:v>
                </c:pt>
                <c:pt idx="914">
                  <c:v>0.615972221</c:v>
                </c:pt>
                <c:pt idx="915">
                  <c:v>0.616087973</c:v>
                </c:pt>
                <c:pt idx="916">
                  <c:v>0.616203725</c:v>
                </c:pt>
                <c:pt idx="917">
                  <c:v>0.616319418</c:v>
                </c:pt>
                <c:pt idx="918">
                  <c:v>0.61643517</c:v>
                </c:pt>
                <c:pt idx="919">
                  <c:v>0.616550922</c:v>
                </c:pt>
                <c:pt idx="920">
                  <c:v>0.616666675</c:v>
                </c:pt>
                <c:pt idx="921">
                  <c:v>0.616782427</c:v>
                </c:pt>
                <c:pt idx="922">
                  <c:v>0.616898119</c:v>
                </c:pt>
                <c:pt idx="923">
                  <c:v>0.617013872</c:v>
                </c:pt>
                <c:pt idx="924">
                  <c:v>0.617129624</c:v>
                </c:pt>
                <c:pt idx="925">
                  <c:v>0.617245376</c:v>
                </c:pt>
                <c:pt idx="926">
                  <c:v>0.617361128</c:v>
                </c:pt>
                <c:pt idx="927">
                  <c:v>0.617476881</c:v>
                </c:pt>
                <c:pt idx="928">
                  <c:v>0.617592573</c:v>
                </c:pt>
                <c:pt idx="929">
                  <c:v>0.617708325</c:v>
                </c:pt>
                <c:pt idx="930">
                  <c:v>0.617824078</c:v>
                </c:pt>
                <c:pt idx="931">
                  <c:v>0.61793983</c:v>
                </c:pt>
                <c:pt idx="932">
                  <c:v>0.618055582</c:v>
                </c:pt>
                <c:pt idx="933">
                  <c:v>0.618171275</c:v>
                </c:pt>
                <c:pt idx="934">
                  <c:v>0.618287027</c:v>
                </c:pt>
                <c:pt idx="935">
                  <c:v>0.618402779</c:v>
                </c:pt>
                <c:pt idx="936">
                  <c:v>0.618518531</c:v>
                </c:pt>
                <c:pt idx="937">
                  <c:v>0.618634284</c:v>
                </c:pt>
                <c:pt idx="938">
                  <c:v>0.618749976</c:v>
                </c:pt>
                <c:pt idx="939">
                  <c:v>0.618865728</c:v>
                </c:pt>
                <c:pt idx="940">
                  <c:v>0.618981481</c:v>
                </c:pt>
                <c:pt idx="941">
                  <c:v>0.619097233</c:v>
                </c:pt>
                <c:pt idx="942">
                  <c:v>0.619212985</c:v>
                </c:pt>
                <c:pt idx="943">
                  <c:v>0.619328678</c:v>
                </c:pt>
                <c:pt idx="944">
                  <c:v>0.61944443</c:v>
                </c:pt>
                <c:pt idx="945">
                  <c:v>0.619560182</c:v>
                </c:pt>
                <c:pt idx="946">
                  <c:v>0.619675934</c:v>
                </c:pt>
                <c:pt idx="947">
                  <c:v>0.619791687</c:v>
                </c:pt>
                <c:pt idx="948">
                  <c:v>0.619907379</c:v>
                </c:pt>
                <c:pt idx="949">
                  <c:v>0.620023131</c:v>
                </c:pt>
                <c:pt idx="950">
                  <c:v>0.620138884</c:v>
                </c:pt>
                <c:pt idx="951">
                  <c:v>0.620254636</c:v>
                </c:pt>
                <c:pt idx="952">
                  <c:v>0.620370388</c:v>
                </c:pt>
                <c:pt idx="953">
                  <c:v>0.62048614</c:v>
                </c:pt>
                <c:pt idx="954">
                  <c:v>0.620601833</c:v>
                </c:pt>
                <c:pt idx="955">
                  <c:v>0.620717585</c:v>
                </c:pt>
                <c:pt idx="956">
                  <c:v>0.620833337</c:v>
                </c:pt>
                <c:pt idx="957">
                  <c:v>0.62094909</c:v>
                </c:pt>
                <c:pt idx="958">
                  <c:v>0.621064842</c:v>
                </c:pt>
                <c:pt idx="959">
                  <c:v>0.621180534</c:v>
                </c:pt>
                <c:pt idx="960">
                  <c:v>0.621296287</c:v>
                </c:pt>
                <c:pt idx="961">
                  <c:v>0.621412039</c:v>
                </c:pt>
                <c:pt idx="962">
                  <c:v>0.621527791</c:v>
                </c:pt>
                <c:pt idx="963">
                  <c:v>0.621643543</c:v>
                </c:pt>
                <c:pt idx="964">
                  <c:v>0.621759236</c:v>
                </c:pt>
                <c:pt idx="965">
                  <c:v>0.621874988</c:v>
                </c:pt>
                <c:pt idx="966">
                  <c:v>0.62199074</c:v>
                </c:pt>
                <c:pt idx="967">
                  <c:v>0.622106493</c:v>
                </c:pt>
                <c:pt idx="968">
                  <c:v>0.622222245</c:v>
                </c:pt>
                <c:pt idx="969">
                  <c:v>0.622337937</c:v>
                </c:pt>
                <c:pt idx="970">
                  <c:v>0.62245369</c:v>
                </c:pt>
                <c:pt idx="971">
                  <c:v>0.622569442</c:v>
                </c:pt>
                <c:pt idx="972">
                  <c:v>0.622685194</c:v>
                </c:pt>
                <c:pt idx="973">
                  <c:v>0.622800946</c:v>
                </c:pt>
                <c:pt idx="974">
                  <c:v>0.622916639</c:v>
                </c:pt>
                <c:pt idx="975">
                  <c:v>0.623032391</c:v>
                </c:pt>
                <c:pt idx="976">
                  <c:v>0.623148143</c:v>
                </c:pt>
                <c:pt idx="977">
                  <c:v>0.623263896</c:v>
                </c:pt>
                <c:pt idx="978">
                  <c:v>0.623379648</c:v>
                </c:pt>
                <c:pt idx="979">
                  <c:v>0.6234954</c:v>
                </c:pt>
                <c:pt idx="980">
                  <c:v>0.623611093</c:v>
                </c:pt>
                <c:pt idx="981">
                  <c:v>0.623726845</c:v>
                </c:pt>
                <c:pt idx="982">
                  <c:v>0.623842597</c:v>
                </c:pt>
                <c:pt idx="983">
                  <c:v>0.623958349</c:v>
                </c:pt>
                <c:pt idx="984">
                  <c:v>0.624074101</c:v>
                </c:pt>
                <c:pt idx="985">
                  <c:v>0.624189794</c:v>
                </c:pt>
                <c:pt idx="986">
                  <c:v>0.624305546</c:v>
                </c:pt>
                <c:pt idx="987">
                  <c:v>0.624421299</c:v>
                </c:pt>
                <c:pt idx="988">
                  <c:v>0.624537051</c:v>
                </c:pt>
                <c:pt idx="989">
                  <c:v>0.624652803</c:v>
                </c:pt>
                <c:pt idx="990">
                  <c:v>0.624768496</c:v>
                </c:pt>
                <c:pt idx="991">
                  <c:v>0.624884248</c:v>
                </c:pt>
                <c:pt idx="992">
                  <c:v>0.625</c:v>
                </c:pt>
                <c:pt idx="993">
                  <c:v>0.625115752</c:v>
                </c:pt>
                <c:pt idx="994">
                  <c:v>0.625231504</c:v>
                </c:pt>
                <c:pt idx="995">
                  <c:v>0.625347197</c:v>
                </c:pt>
                <c:pt idx="996">
                  <c:v>0.625462949</c:v>
                </c:pt>
                <c:pt idx="997">
                  <c:v>0.625578701</c:v>
                </c:pt>
                <c:pt idx="998">
                  <c:v>0.625694454</c:v>
                </c:pt>
                <c:pt idx="999">
                  <c:v>0.625810206</c:v>
                </c:pt>
                <c:pt idx="1000">
                  <c:v>0.625925899</c:v>
                </c:pt>
                <c:pt idx="1001">
                  <c:v>0.626041651</c:v>
                </c:pt>
                <c:pt idx="1002">
                  <c:v>0.626157403</c:v>
                </c:pt>
                <c:pt idx="1003">
                  <c:v>0.626273155</c:v>
                </c:pt>
                <c:pt idx="1004">
                  <c:v>0.626388907</c:v>
                </c:pt>
                <c:pt idx="1005">
                  <c:v>0.6265046</c:v>
                </c:pt>
                <c:pt idx="1006">
                  <c:v>0.626620352</c:v>
                </c:pt>
                <c:pt idx="1007">
                  <c:v>0.626736104</c:v>
                </c:pt>
                <c:pt idx="1008">
                  <c:v>0.626851857</c:v>
                </c:pt>
                <c:pt idx="1009">
                  <c:v>0.626967609</c:v>
                </c:pt>
                <c:pt idx="1010">
                  <c:v>0.627083361</c:v>
                </c:pt>
                <c:pt idx="1011">
                  <c:v>0.627199054</c:v>
                </c:pt>
                <c:pt idx="1012">
                  <c:v>0.627314806</c:v>
                </c:pt>
                <c:pt idx="1013">
                  <c:v>0.627430558</c:v>
                </c:pt>
                <c:pt idx="1014">
                  <c:v>0.62754631</c:v>
                </c:pt>
                <c:pt idx="1015">
                  <c:v>0.627662063</c:v>
                </c:pt>
                <c:pt idx="1016">
                  <c:v>0.627777755</c:v>
                </c:pt>
                <c:pt idx="1017">
                  <c:v>0.627893507</c:v>
                </c:pt>
                <c:pt idx="1018">
                  <c:v>0.62800926</c:v>
                </c:pt>
                <c:pt idx="1019">
                  <c:v>0.628125012</c:v>
                </c:pt>
                <c:pt idx="1020">
                  <c:v>0.628240764</c:v>
                </c:pt>
                <c:pt idx="1021">
                  <c:v>0.628356457</c:v>
                </c:pt>
                <c:pt idx="1022">
                  <c:v>0.628472209</c:v>
                </c:pt>
                <c:pt idx="1023">
                  <c:v>0.628587961</c:v>
                </c:pt>
                <c:pt idx="1024">
                  <c:v>0.628703713</c:v>
                </c:pt>
                <c:pt idx="1025">
                  <c:v>0.628819466</c:v>
                </c:pt>
                <c:pt idx="1026">
                  <c:v>0.628935158</c:v>
                </c:pt>
                <c:pt idx="1027">
                  <c:v>0.62905091</c:v>
                </c:pt>
                <c:pt idx="1028">
                  <c:v>0.629166663</c:v>
                </c:pt>
                <c:pt idx="1029">
                  <c:v>0.629282415</c:v>
                </c:pt>
                <c:pt idx="1030">
                  <c:v>0.629398167</c:v>
                </c:pt>
                <c:pt idx="1031">
                  <c:v>0.62951386</c:v>
                </c:pt>
                <c:pt idx="1032">
                  <c:v>0.629629612</c:v>
                </c:pt>
                <c:pt idx="1033">
                  <c:v>0.629745364</c:v>
                </c:pt>
                <c:pt idx="1034">
                  <c:v>0.629861116</c:v>
                </c:pt>
                <c:pt idx="1035">
                  <c:v>0.629976869</c:v>
                </c:pt>
                <c:pt idx="1036">
                  <c:v>0.630092621</c:v>
                </c:pt>
                <c:pt idx="1037">
                  <c:v>0.630208313</c:v>
                </c:pt>
                <c:pt idx="1038">
                  <c:v>0.630324066</c:v>
                </c:pt>
                <c:pt idx="1039">
                  <c:v>0.630439818</c:v>
                </c:pt>
                <c:pt idx="1040">
                  <c:v>0.63055557</c:v>
                </c:pt>
                <c:pt idx="1041">
                  <c:v>0.630671322</c:v>
                </c:pt>
                <c:pt idx="1042">
                  <c:v>0.630787015</c:v>
                </c:pt>
                <c:pt idx="1043">
                  <c:v>0.630902767</c:v>
                </c:pt>
                <c:pt idx="1044">
                  <c:v>0.631018519</c:v>
                </c:pt>
                <c:pt idx="1045">
                  <c:v>0.631134272</c:v>
                </c:pt>
                <c:pt idx="1046">
                  <c:v>0.631250024</c:v>
                </c:pt>
                <c:pt idx="1047">
                  <c:v>0.631365716</c:v>
                </c:pt>
                <c:pt idx="1048">
                  <c:v>0.631481469</c:v>
                </c:pt>
                <c:pt idx="1049">
                  <c:v>0.631597221</c:v>
                </c:pt>
                <c:pt idx="1050">
                  <c:v>0.631712973</c:v>
                </c:pt>
                <c:pt idx="1051">
                  <c:v>0.631828725</c:v>
                </c:pt>
                <c:pt idx="1052">
                  <c:v>0.631944418</c:v>
                </c:pt>
                <c:pt idx="1053">
                  <c:v>0.63206017</c:v>
                </c:pt>
                <c:pt idx="1054">
                  <c:v>0.632175922</c:v>
                </c:pt>
              </c:strCache>
            </c:strRef>
          </c:xVal>
          <c:yVal>
            <c:numRef>
              <c:f>Data!$Q$9:$Q$1063</c:f>
              <c:numCache>
                <c:ptCount val="1055"/>
                <c:pt idx="169">
                  <c:v>14.1</c:v>
                </c:pt>
                <c:pt idx="170">
                  <c:v>9.6</c:v>
                </c:pt>
                <c:pt idx="171">
                  <c:v>9.8</c:v>
                </c:pt>
                <c:pt idx="172">
                  <c:v>7.9</c:v>
                </c:pt>
                <c:pt idx="173">
                  <c:v>11.9</c:v>
                </c:pt>
                <c:pt idx="174">
                  <c:v>9.7</c:v>
                </c:pt>
                <c:pt idx="175">
                  <c:v>10.6</c:v>
                </c:pt>
                <c:pt idx="176">
                  <c:v>7.7</c:v>
                </c:pt>
                <c:pt idx="177">
                  <c:v>7.8</c:v>
                </c:pt>
                <c:pt idx="178">
                  <c:v>10.1</c:v>
                </c:pt>
                <c:pt idx="179">
                  <c:v>10.6</c:v>
                </c:pt>
                <c:pt idx="180">
                  <c:v>8.7</c:v>
                </c:pt>
                <c:pt idx="181">
                  <c:v>3.3</c:v>
                </c:pt>
                <c:pt idx="182">
                  <c:v>5.1</c:v>
                </c:pt>
                <c:pt idx="183">
                  <c:v>8.1</c:v>
                </c:pt>
                <c:pt idx="184">
                  <c:v>11.1</c:v>
                </c:pt>
                <c:pt idx="185">
                  <c:v>12.7</c:v>
                </c:pt>
                <c:pt idx="186">
                  <c:v>15.6</c:v>
                </c:pt>
                <c:pt idx="187">
                  <c:v>13.7</c:v>
                </c:pt>
                <c:pt idx="188">
                  <c:v>13.2</c:v>
                </c:pt>
                <c:pt idx="189">
                  <c:v>14.7</c:v>
                </c:pt>
                <c:pt idx="190">
                  <c:v>17.1</c:v>
                </c:pt>
                <c:pt idx="191">
                  <c:v>22.7</c:v>
                </c:pt>
                <c:pt idx="192">
                  <c:v>24.7</c:v>
                </c:pt>
                <c:pt idx="193">
                  <c:v>25.1</c:v>
                </c:pt>
                <c:pt idx="194">
                  <c:v>29.1</c:v>
                </c:pt>
                <c:pt idx="195">
                  <c:v>34.6</c:v>
                </c:pt>
                <c:pt idx="196">
                  <c:v>39.1</c:v>
                </c:pt>
                <c:pt idx="197">
                  <c:v>44</c:v>
                </c:pt>
                <c:pt idx="198">
                  <c:v>48.1</c:v>
                </c:pt>
                <c:pt idx="199">
                  <c:v>49.4</c:v>
                </c:pt>
                <c:pt idx="200">
                  <c:v>55</c:v>
                </c:pt>
                <c:pt idx="201">
                  <c:v>57.4</c:v>
                </c:pt>
                <c:pt idx="202">
                  <c:v>54.5</c:v>
                </c:pt>
                <c:pt idx="203">
                  <c:v>54.9</c:v>
                </c:pt>
                <c:pt idx="204">
                  <c:v>52.9</c:v>
                </c:pt>
                <c:pt idx="205">
                  <c:v>55.5</c:v>
                </c:pt>
                <c:pt idx="206">
                  <c:v>55</c:v>
                </c:pt>
                <c:pt idx="207">
                  <c:v>57</c:v>
                </c:pt>
                <c:pt idx="208">
                  <c:v>57.5</c:v>
                </c:pt>
                <c:pt idx="209">
                  <c:v>59.4</c:v>
                </c:pt>
                <c:pt idx="210">
                  <c:v>56.9</c:v>
                </c:pt>
                <c:pt idx="211">
                  <c:v>57</c:v>
                </c:pt>
                <c:pt idx="212">
                  <c:v>57.9</c:v>
                </c:pt>
                <c:pt idx="213">
                  <c:v>59.9</c:v>
                </c:pt>
                <c:pt idx="214">
                  <c:v>60.5</c:v>
                </c:pt>
                <c:pt idx="215">
                  <c:v>59.5</c:v>
                </c:pt>
                <c:pt idx="216">
                  <c:v>60.9</c:v>
                </c:pt>
                <c:pt idx="217">
                  <c:v>65.9</c:v>
                </c:pt>
                <c:pt idx="218">
                  <c:v>61.4</c:v>
                </c:pt>
                <c:pt idx="219">
                  <c:v>60.5</c:v>
                </c:pt>
                <c:pt idx="220">
                  <c:v>60.5</c:v>
                </c:pt>
                <c:pt idx="221">
                  <c:v>59</c:v>
                </c:pt>
                <c:pt idx="222">
                  <c:v>57.4</c:v>
                </c:pt>
                <c:pt idx="223">
                  <c:v>58.4</c:v>
                </c:pt>
                <c:pt idx="224">
                  <c:v>56.5</c:v>
                </c:pt>
                <c:pt idx="225">
                  <c:v>57</c:v>
                </c:pt>
                <c:pt idx="226">
                  <c:v>55.1</c:v>
                </c:pt>
                <c:pt idx="227">
                  <c:v>54.4</c:v>
                </c:pt>
                <c:pt idx="228">
                  <c:v>53.4</c:v>
                </c:pt>
                <c:pt idx="229">
                  <c:v>55.9</c:v>
                </c:pt>
                <c:pt idx="230">
                  <c:v>51</c:v>
                </c:pt>
                <c:pt idx="231">
                  <c:v>55</c:v>
                </c:pt>
                <c:pt idx="232">
                  <c:v>53.5</c:v>
                </c:pt>
                <c:pt idx="233">
                  <c:v>53.4</c:v>
                </c:pt>
                <c:pt idx="234">
                  <c:v>52</c:v>
                </c:pt>
                <c:pt idx="235">
                  <c:v>54</c:v>
                </c:pt>
                <c:pt idx="236">
                  <c:v>52.9</c:v>
                </c:pt>
                <c:pt idx="237">
                  <c:v>51.9</c:v>
                </c:pt>
                <c:pt idx="238">
                  <c:v>48.9</c:v>
                </c:pt>
                <c:pt idx="239">
                  <c:v>52.6</c:v>
                </c:pt>
                <c:pt idx="240">
                  <c:v>49.1</c:v>
                </c:pt>
                <c:pt idx="241">
                  <c:v>48.5</c:v>
                </c:pt>
                <c:pt idx="242">
                  <c:v>47.4</c:v>
                </c:pt>
                <c:pt idx="243">
                  <c:v>50.9</c:v>
                </c:pt>
                <c:pt idx="244">
                  <c:v>45.9</c:v>
                </c:pt>
                <c:pt idx="245">
                  <c:v>47</c:v>
                </c:pt>
                <c:pt idx="246">
                  <c:v>47.6</c:v>
                </c:pt>
                <c:pt idx="247">
                  <c:v>49.4</c:v>
                </c:pt>
                <c:pt idx="248">
                  <c:v>47.4</c:v>
                </c:pt>
                <c:pt idx="249">
                  <c:v>41.1</c:v>
                </c:pt>
                <c:pt idx="250">
                  <c:v>40.1</c:v>
                </c:pt>
                <c:pt idx="251">
                  <c:v>38.1</c:v>
                </c:pt>
                <c:pt idx="252">
                  <c:v>38.1</c:v>
                </c:pt>
                <c:pt idx="253">
                  <c:v>49.9</c:v>
                </c:pt>
                <c:pt idx="254">
                  <c:v>49</c:v>
                </c:pt>
                <c:pt idx="255">
                  <c:v>52</c:v>
                </c:pt>
                <c:pt idx="256">
                  <c:v>49.9</c:v>
                </c:pt>
                <c:pt idx="257">
                  <c:v>49.4</c:v>
                </c:pt>
                <c:pt idx="258">
                  <c:v>48.9</c:v>
                </c:pt>
                <c:pt idx="259">
                  <c:v>53</c:v>
                </c:pt>
                <c:pt idx="260">
                  <c:v>49.6</c:v>
                </c:pt>
                <c:pt idx="261">
                  <c:v>53.9</c:v>
                </c:pt>
                <c:pt idx="262">
                  <c:v>53.8</c:v>
                </c:pt>
                <c:pt idx="263">
                  <c:v>51.4</c:v>
                </c:pt>
                <c:pt idx="264">
                  <c:v>48.6</c:v>
                </c:pt>
                <c:pt idx="265">
                  <c:v>50.5</c:v>
                </c:pt>
                <c:pt idx="266">
                  <c:v>49.8</c:v>
                </c:pt>
                <c:pt idx="267">
                  <c:v>48.9</c:v>
                </c:pt>
                <c:pt idx="268">
                  <c:v>45.5</c:v>
                </c:pt>
                <c:pt idx="269">
                  <c:v>46.5</c:v>
                </c:pt>
                <c:pt idx="270">
                  <c:v>42.6</c:v>
                </c:pt>
                <c:pt idx="271">
                  <c:v>46</c:v>
                </c:pt>
                <c:pt idx="272">
                  <c:v>41.6</c:v>
                </c:pt>
                <c:pt idx="273">
                  <c:v>44.4</c:v>
                </c:pt>
                <c:pt idx="274">
                  <c:v>44.9</c:v>
                </c:pt>
                <c:pt idx="275">
                  <c:v>47.5</c:v>
                </c:pt>
                <c:pt idx="276">
                  <c:v>45.4</c:v>
                </c:pt>
                <c:pt idx="277">
                  <c:v>45.9</c:v>
                </c:pt>
                <c:pt idx="278">
                  <c:v>43.1</c:v>
                </c:pt>
                <c:pt idx="279">
                  <c:v>45.5</c:v>
                </c:pt>
                <c:pt idx="280">
                  <c:v>45.5</c:v>
                </c:pt>
                <c:pt idx="281">
                  <c:v>47.9</c:v>
                </c:pt>
                <c:pt idx="282">
                  <c:v>43</c:v>
                </c:pt>
                <c:pt idx="283">
                  <c:v>46</c:v>
                </c:pt>
                <c:pt idx="284">
                  <c:v>43.6</c:v>
                </c:pt>
                <c:pt idx="285">
                  <c:v>47</c:v>
                </c:pt>
                <c:pt idx="286">
                  <c:v>43.5</c:v>
                </c:pt>
                <c:pt idx="287">
                  <c:v>45.4</c:v>
                </c:pt>
                <c:pt idx="288">
                  <c:v>42.6</c:v>
                </c:pt>
                <c:pt idx="289">
                  <c:v>45.1</c:v>
                </c:pt>
                <c:pt idx="290">
                  <c:v>43</c:v>
                </c:pt>
                <c:pt idx="291">
                  <c:v>45.4</c:v>
                </c:pt>
                <c:pt idx="292">
                  <c:v>43</c:v>
                </c:pt>
                <c:pt idx="293">
                  <c:v>43.1</c:v>
                </c:pt>
                <c:pt idx="294">
                  <c:v>41.1</c:v>
                </c:pt>
                <c:pt idx="295">
                  <c:v>45</c:v>
                </c:pt>
                <c:pt idx="296">
                  <c:v>42.1</c:v>
                </c:pt>
                <c:pt idx="297">
                  <c:v>45</c:v>
                </c:pt>
                <c:pt idx="298">
                  <c:v>42.1</c:v>
                </c:pt>
                <c:pt idx="299">
                  <c:v>44</c:v>
                </c:pt>
                <c:pt idx="300">
                  <c:v>40.5</c:v>
                </c:pt>
                <c:pt idx="301">
                  <c:v>42.1</c:v>
                </c:pt>
                <c:pt idx="302">
                  <c:v>40.5</c:v>
                </c:pt>
                <c:pt idx="303">
                  <c:v>44</c:v>
                </c:pt>
                <c:pt idx="304">
                  <c:v>44.1</c:v>
                </c:pt>
                <c:pt idx="305">
                  <c:v>46.5</c:v>
                </c:pt>
                <c:pt idx="306">
                  <c:v>44.1</c:v>
                </c:pt>
                <c:pt idx="307">
                  <c:v>44.4</c:v>
                </c:pt>
                <c:pt idx="308">
                  <c:v>43.6</c:v>
                </c:pt>
                <c:pt idx="309">
                  <c:v>46.4</c:v>
                </c:pt>
                <c:pt idx="310">
                  <c:v>43.6</c:v>
                </c:pt>
                <c:pt idx="311">
                  <c:v>45</c:v>
                </c:pt>
                <c:pt idx="312">
                  <c:v>42.4</c:v>
                </c:pt>
                <c:pt idx="313">
                  <c:v>44.6</c:v>
                </c:pt>
                <c:pt idx="314">
                  <c:v>42.1</c:v>
                </c:pt>
                <c:pt idx="315">
                  <c:v>45.5</c:v>
                </c:pt>
                <c:pt idx="316">
                  <c:v>41.5</c:v>
                </c:pt>
                <c:pt idx="317">
                  <c:v>45.5</c:v>
                </c:pt>
                <c:pt idx="318">
                  <c:v>42.5</c:v>
                </c:pt>
                <c:pt idx="319">
                  <c:v>46.5</c:v>
                </c:pt>
                <c:pt idx="320">
                  <c:v>44</c:v>
                </c:pt>
                <c:pt idx="321">
                  <c:v>45.4</c:v>
                </c:pt>
                <c:pt idx="322">
                  <c:v>41.5</c:v>
                </c:pt>
                <c:pt idx="323">
                  <c:v>44.5</c:v>
                </c:pt>
                <c:pt idx="324">
                  <c:v>41.6</c:v>
                </c:pt>
                <c:pt idx="325">
                  <c:v>44.5</c:v>
                </c:pt>
                <c:pt idx="326">
                  <c:v>43.5</c:v>
                </c:pt>
                <c:pt idx="327">
                  <c:v>47.1</c:v>
                </c:pt>
                <c:pt idx="328">
                  <c:v>46</c:v>
                </c:pt>
                <c:pt idx="329">
                  <c:v>50.5</c:v>
                </c:pt>
                <c:pt idx="330">
                  <c:v>49.9</c:v>
                </c:pt>
                <c:pt idx="331">
                  <c:v>51.5</c:v>
                </c:pt>
                <c:pt idx="332">
                  <c:v>46.5</c:v>
                </c:pt>
                <c:pt idx="333">
                  <c:v>49.9</c:v>
                </c:pt>
                <c:pt idx="334">
                  <c:v>49.4</c:v>
                </c:pt>
                <c:pt idx="336">
                  <c:v>51.5</c:v>
                </c:pt>
                <c:pt idx="338">
                  <c:v>49.6</c:v>
                </c:pt>
                <c:pt idx="340">
                  <c:v>49.9</c:v>
                </c:pt>
                <c:pt idx="344">
                  <c:v>48.5</c:v>
                </c:pt>
                <c:pt idx="345">
                  <c:v>52.9</c:v>
                </c:pt>
                <c:pt idx="346">
                  <c:v>53.5</c:v>
                </c:pt>
                <c:pt idx="347">
                  <c:v>55.6</c:v>
                </c:pt>
                <c:pt idx="348">
                  <c:v>52.1</c:v>
                </c:pt>
                <c:pt idx="349">
                  <c:v>55.6</c:v>
                </c:pt>
                <c:pt idx="350">
                  <c:v>51.4</c:v>
                </c:pt>
                <c:pt idx="351">
                  <c:v>53.4</c:v>
                </c:pt>
                <c:pt idx="352">
                  <c:v>49.9</c:v>
                </c:pt>
                <c:pt idx="353">
                  <c:v>54</c:v>
                </c:pt>
                <c:pt idx="354">
                  <c:v>51.5</c:v>
                </c:pt>
                <c:pt idx="355">
                  <c:v>55.4</c:v>
                </c:pt>
                <c:pt idx="356">
                  <c:v>52.5</c:v>
                </c:pt>
                <c:pt idx="357">
                  <c:v>54.9</c:v>
                </c:pt>
                <c:pt idx="358">
                  <c:v>51</c:v>
                </c:pt>
                <c:pt idx="359">
                  <c:v>54.1</c:v>
                </c:pt>
                <c:pt idx="360">
                  <c:v>50.4</c:v>
                </c:pt>
                <c:pt idx="361">
                  <c:v>55</c:v>
                </c:pt>
                <c:pt idx="362">
                  <c:v>51.5</c:v>
                </c:pt>
                <c:pt idx="363">
                  <c:v>55.6</c:v>
                </c:pt>
                <c:pt idx="364">
                  <c:v>50.8</c:v>
                </c:pt>
                <c:pt idx="365">
                  <c:v>52.9</c:v>
                </c:pt>
                <c:pt idx="366">
                  <c:v>48.4</c:v>
                </c:pt>
                <c:pt idx="367">
                  <c:v>51</c:v>
                </c:pt>
                <c:pt idx="368">
                  <c:v>48</c:v>
                </c:pt>
                <c:pt idx="369">
                  <c:v>52.4</c:v>
                </c:pt>
                <c:pt idx="370">
                  <c:v>51.9</c:v>
                </c:pt>
                <c:pt idx="371">
                  <c:v>53.6</c:v>
                </c:pt>
                <c:pt idx="372">
                  <c:v>48.9</c:v>
                </c:pt>
                <c:pt idx="373">
                  <c:v>53.4</c:v>
                </c:pt>
                <c:pt idx="374">
                  <c:v>49.4</c:v>
                </c:pt>
                <c:pt idx="375">
                  <c:v>52.9</c:v>
                </c:pt>
                <c:pt idx="376">
                  <c:v>53</c:v>
                </c:pt>
                <c:pt idx="377">
                  <c:v>52.9</c:v>
                </c:pt>
                <c:pt idx="378">
                  <c:v>49.4</c:v>
                </c:pt>
                <c:pt idx="379">
                  <c:v>53.4</c:v>
                </c:pt>
                <c:pt idx="380">
                  <c:v>50.9</c:v>
                </c:pt>
                <c:pt idx="381">
                  <c:v>52.4</c:v>
                </c:pt>
                <c:pt idx="382">
                  <c:v>51.5</c:v>
                </c:pt>
                <c:pt idx="383">
                  <c:v>52.9</c:v>
                </c:pt>
                <c:pt idx="384">
                  <c:v>49.9</c:v>
                </c:pt>
                <c:pt idx="385">
                  <c:v>52.8</c:v>
                </c:pt>
                <c:pt idx="386">
                  <c:v>50.9</c:v>
                </c:pt>
                <c:pt idx="387">
                  <c:v>53.9</c:v>
                </c:pt>
                <c:pt idx="388">
                  <c:v>47.4</c:v>
                </c:pt>
                <c:pt idx="389">
                  <c:v>49.3</c:v>
                </c:pt>
                <c:pt idx="390">
                  <c:v>51.5</c:v>
                </c:pt>
                <c:pt idx="391">
                  <c:v>51.9</c:v>
                </c:pt>
                <c:pt idx="392">
                  <c:v>50.9</c:v>
                </c:pt>
                <c:pt idx="393">
                  <c:v>48.4</c:v>
                </c:pt>
                <c:pt idx="394">
                  <c:v>50.4</c:v>
                </c:pt>
                <c:pt idx="395">
                  <c:v>56.9</c:v>
                </c:pt>
                <c:pt idx="396">
                  <c:v>57.9</c:v>
                </c:pt>
                <c:pt idx="397">
                  <c:v>58.4</c:v>
                </c:pt>
                <c:pt idx="398">
                  <c:v>51.9</c:v>
                </c:pt>
                <c:pt idx="399">
                  <c:v>54.9</c:v>
                </c:pt>
                <c:pt idx="400">
                  <c:v>51.5</c:v>
                </c:pt>
                <c:pt idx="401">
                  <c:v>49.9</c:v>
                </c:pt>
                <c:pt idx="402">
                  <c:v>49.9</c:v>
                </c:pt>
                <c:pt idx="403">
                  <c:v>51.9</c:v>
                </c:pt>
                <c:pt idx="404">
                  <c:v>51.9</c:v>
                </c:pt>
                <c:pt idx="405">
                  <c:v>53.6</c:v>
                </c:pt>
                <c:pt idx="406">
                  <c:v>50.9</c:v>
                </c:pt>
                <c:pt idx="407">
                  <c:v>53.5</c:v>
                </c:pt>
                <c:pt idx="408">
                  <c:v>50.4</c:v>
                </c:pt>
                <c:pt idx="409">
                  <c:v>50.4</c:v>
                </c:pt>
                <c:pt idx="410">
                  <c:v>48.5</c:v>
                </c:pt>
                <c:pt idx="411">
                  <c:v>50.9</c:v>
                </c:pt>
                <c:pt idx="412">
                  <c:v>47.8</c:v>
                </c:pt>
                <c:pt idx="413">
                  <c:v>53.4</c:v>
                </c:pt>
                <c:pt idx="414">
                  <c:v>51.9</c:v>
                </c:pt>
                <c:pt idx="415">
                  <c:v>53</c:v>
                </c:pt>
                <c:pt idx="416">
                  <c:v>49.4</c:v>
                </c:pt>
                <c:pt idx="417">
                  <c:v>49.4</c:v>
                </c:pt>
                <c:pt idx="418">
                  <c:v>47.5</c:v>
                </c:pt>
                <c:pt idx="419">
                  <c:v>51.5</c:v>
                </c:pt>
                <c:pt idx="420">
                  <c:v>47</c:v>
                </c:pt>
                <c:pt idx="421">
                  <c:v>49.9</c:v>
                </c:pt>
                <c:pt idx="422">
                  <c:v>48.4</c:v>
                </c:pt>
                <c:pt idx="423">
                  <c:v>49.4</c:v>
                </c:pt>
                <c:pt idx="424">
                  <c:v>49.9</c:v>
                </c:pt>
                <c:pt idx="425">
                  <c:v>50.4</c:v>
                </c:pt>
                <c:pt idx="426">
                  <c:v>47.4</c:v>
                </c:pt>
                <c:pt idx="427">
                  <c:v>53.5</c:v>
                </c:pt>
                <c:pt idx="428">
                  <c:v>52.4</c:v>
                </c:pt>
                <c:pt idx="429">
                  <c:v>48.4</c:v>
                </c:pt>
                <c:pt idx="430">
                  <c:v>57.9</c:v>
                </c:pt>
                <c:pt idx="431">
                  <c:v>62</c:v>
                </c:pt>
                <c:pt idx="432">
                  <c:v>52.4</c:v>
                </c:pt>
                <c:pt idx="433">
                  <c:v>52.4</c:v>
                </c:pt>
                <c:pt idx="434">
                  <c:v>49.9</c:v>
                </c:pt>
                <c:pt idx="435">
                  <c:v>51.1</c:v>
                </c:pt>
                <c:pt idx="436">
                  <c:v>48.9</c:v>
                </c:pt>
                <c:pt idx="437">
                  <c:v>47.5</c:v>
                </c:pt>
                <c:pt idx="438">
                  <c:v>48.4</c:v>
                </c:pt>
                <c:pt idx="439">
                  <c:v>51.5</c:v>
                </c:pt>
                <c:pt idx="440">
                  <c:v>50.4</c:v>
                </c:pt>
                <c:pt idx="441">
                  <c:v>53.5</c:v>
                </c:pt>
                <c:pt idx="442">
                  <c:v>54.4</c:v>
                </c:pt>
                <c:pt idx="443">
                  <c:v>52.5</c:v>
                </c:pt>
                <c:pt idx="444">
                  <c:v>51.5</c:v>
                </c:pt>
                <c:pt idx="445">
                  <c:v>51.5</c:v>
                </c:pt>
                <c:pt idx="446">
                  <c:v>50.5</c:v>
                </c:pt>
                <c:pt idx="447">
                  <c:v>50.1</c:v>
                </c:pt>
                <c:pt idx="448">
                  <c:v>49.4</c:v>
                </c:pt>
                <c:pt idx="449">
                  <c:v>49.5</c:v>
                </c:pt>
                <c:pt idx="450">
                  <c:v>47.4</c:v>
                </c:pt>
                <c:pt idx="451">
                  <c:v>52.4</c:v>
                </c:pt>
                <c:pt idx="452">
                  <c:v>48.9</c:v>
                </c:pt>
                <c:pt idx="453">
                  <c:v>48.4</c:v>
                </c:pt>
                <c:pt idx="454">
                  <c:v>49</c:v>
                </c:pt>
                <c:pt idx="455">
                  <c:v>51.5</c:v>
                </c:pt>
                <c:pt idx="456">
                  <c:v>53.9</c:v>
                </c:pt>
                <c:pt idx="457">
                  <c:v>55.9</c:v>
                </c:pt>
                <c:pt idx="458">
                  <c:v>63.4</c:v>
                </c:pt>
                <c:pt idx="459">
                  <c:v>61.9</c:v>
                </c:pt>
                <c:pt idx="460">
                  <c:v>52.9</c:v>
                </c:pt>
                <c:pt idx="461">
                  <c:v>53.9</c:v>
                </c:pt>
                <c:pt idx="462">
                  <c:v>53.1</c:v>
                </c:pt>
                <c:pt idx="463">
                  <c:v>52.4</c:v>
                </c:pt>
                <c:pt idx="464">
                  <c:v>53.6</c:v>
                </c:pt>
                <c:pt idx="465">
                  <c:v>52.1</c:v>
                </c:pt>
                <c:pt idx="466">
                  <c:v>52.9</c:v>
                </c:pt>
                <c:pt idx="467">
                  <c:v>53.5</c:v>
                </c:pt>
                <c:pt idx="468">
                  <c:v>52.9</c:v>
                </c:pt>
                <c:pt idx="469">
                  <c:v>48.5</c:v>
                </c:pt>
                <c:pt idx="470">
                  <c:v>52.5</c:v>
                </c:pt>
                <c:pt idx="471">
                  <c:v>55.4</c:v>
                </c:pt>
                <c:pt idx="472">
                  <c:v>50.4</c:v>
                </c:pt>
                <c:pt idx="473">
                  <c:v>51.6</c:v>
                </c:pt>
                <c:pt idx="474">
                  <c:v>50.5</c:v>
                </c:pt>
                <c:pt idx="475">
                  <c:v>53.4</c:v>
                </c:pt>
                <c:pt idx="476">
                  <c:v>50.5</c:v>
                </c:pt>
                <c:pt idx="477">
                  <c:v>51.4</c:v>
                </c:pt>
                <c:pt idx="478">
                  <c:v>50.9</c:v>
                </c:pt>
                <c:pt idx="479">
                  <c:v>51.5</c:v>
                </c:pt>
                <c:pt idx="480">
                  <c:v>49</c:v>
                </c:pt>
                <c:pt idx="481">
                  <c:v>49.5</c:v>
                </c:pt>
                <c:pt idx="482">
                  <c:v>49.5</c:v>
                </c:pt>
                <c:pt idx="483">
                  <c:v>51.6</c:v>
                </c:pt>
                <c:pt idx="484">
                  <c:v>48.7</c:v>
                </c:pt>
                <c:pt idx="485">
                  <c:v>50.9</c:v>
                </c:pt>
                <c:pt idx="486">
                  <c:v>49.4</c:v>
                </c:pt>
                <c:pt idx="487">
                  <c:v>43.1</c:v>
                </c:pt>
                <c:pt idx="488">
                  <c:v>42.1</c:v>
                </c:pt>
                <c:pt idx="489">
                  <c:v>52.9</c:v>
                </c:pt>
                <c:pt idx="490">
                  <c:v>51.9</c:v>
                </c:pt>
                <c:pt idx="491">
                  <c:v>52</c:v>
                </c:pt>
                <c:pt idx="492">
                  <c:v>56.9</c:v>
                </c:pt>
                <c:pt idx="493">
                  <c:v>56.9</c:v>
                </c:pt>
                <c:pt idx="494">
                  <c:v>52.6</c:v>
                </c:pt>
                <c:pt idx="495">
                  <c:v>52.9</c:v>
                </c:pt>
                <c:pt idx="496">
                  <c:v>53.4</c:v>
                </c:pt>
                <c:pt idx="497">
                  <c:v>55.6</c:v>
                </c:pt>
                <c:pt idx="498">
                  <c:v>55.9</c:v>
                </c:pt>
                <c:pt idx="499">
                  <c:v>55.6</c:v>
                </c:pt>
                <c:pt idx="500">
                  <c:v>57.4</c:v>
                </c:pt>
                <c:pt idx="501">
                  <c:v>56.4</c:v>
                </c:pt>
                <c:pt idx="502">
                  <c:v>57.9</c:v>
                </c:pt>
                <c:pt idx="503">
                  <c:v>60.4</c:v>
                </c:pt>
                <c:pt idx="504">
                  <c:v>56.5</c:v>
                </c:pt>
                <c:pt idx="505">
                  <c:v>55.9</c:v>
                </c:pt>
                <c:pt idx="506">
                  <c:v>57.4</c:v>
                </c:pt>
                <c:pt idx="507">
                  <c:v>58.9</c:v>
                </c:pt>
                <c:pt idx="508">
                  <c:v>60</c:v>
                </c:pt>
                <c:pt idx="509">
                  <c:v>60.9</c:v>
                </c:pt>
                <c:pt idx="510">
                  <c:v>64.4</c:v>
                </c:pt>
                <c:pt idx="511">
                  <c:v>64.4</c:v>
                </c:pt>
                <c:pt idx="512">
                  <c:v>63.9</c:v>
                </c:pt>
                <c:pt idx="513">
                  <c:v>63.9</c:v>
                </c:pt>
                <c:pt idx="514">
                  <c:v>64.4</c:v>
                </c:pt>
                <c:pt idx="515">
                  <c:v>66.9</c:v>
                </c:pt>
                <c:pt idx="516">
                  <c:v>63.9</c:v>
                </c:pt>
                <c:pt idx="517">
                  <c:v>64.9</c:v>
                </c:pt>
                <c:pt idx="518">
                  <c:v>64.9</c:v>
                </c:pt>
                <c:pt idx="519">
                  <c:v>66.9</c:v>
                </c:pt>
                <c:pt idx="520">
                  <c:v>63.9</c:v>
                </c:pt>
                <c:pt idx="521">
                  <c:v>67.4</c:v>
                </c:pt>
                <c:pt idx="522">
                  <c:v>68.4</c:v>
                </c:pt>
                <c:pt idx="523">
                  <c:v>70.4</c:v>
                </c:pt>
                <c:pt idx="524">
                  <c:v>69.3</c:v>
                </c:pt>
                <c:pt idx="525">
                  <c:v>69.3</c:v>
                </c:pt>
                <c:pt idx="526">
                  <c:v>67.9</c:v>
                </c:pt>
                <c:pt idx="527">
                  <c:v>67.4</c:v>
                </c:pt>
                <c:pt idx="528">
                  <c:v>66.4</c:v>
                </c:pt>
                <c:pt idx="529">
                  <c:v>66.9</c:v>
                </c:pt>
                <c:pt idx="530">
                  <c:v>65.8</c:v>
                </c:pt>
                <c:pt idx="531">
                  <c:v>63.9</c:v>
                </c:pt>
                <c:pt idx="532">
                  <c:v>63</c:v>
                </c:pt>
                <c:pt idx="533">
                  <c:v>61.9</c:v>
                </c:pt>
                <c:pt idx="534">
                  <c:v>58.9</c:v>
                </c:pt>
                <c:pt idx="535">
                  <c:v>56.1</c:v>
                </c:pt>
                <c:pt idx="536">
                  <c:v>44.6</c:v>
                </c:pt>
                <c:pt idx="537">
                  <c:v>42.5</c:v>
                </c:pt>
                <c:pt idx="538">
                  <c:v>40.1</c:v>
                </c:pt>
                <c:pt idx="539">
                  <c:v>36.6</c:v>
                </c:pt>
                <c:pt idx="540">
                  <c:v>31.1</c:v>
                </c:pt>
                <c:pt idx="541">
                  <c:v>31.1</c:v>
                </c:pt>
                <c:pt idx="542">
                  <c:v>28.6</c:v>
                </c:pt>
                <c:pt idx="543">
                  <c:v>30.2</c:v>
                </c:pt>
                <c:pt idx="544">
                  <c:v>27.7</c:v>
                </c:pt>
                <c:pt idx="545">
                  <c:v>28.1</c:v>
                </c:pt>
                <c:pt idx="546">
                  <c:v>28</c:v>
                </c:pt>
                <c:pt idx="547">
                  <c:v>28.6</c:v>
                </c:pt>
                <c:pt idx="548">
                  <c:v>26.6</c:v>
                </c:pt>
                <c:pt idx="549">
                  <c:v>26.6</c:v>
                </c:pt>
                <c:pt idx="550">
                  <c:v>24.1</c:v>
                </c:pt>
                <c:pt idx="551">
                  <c:v>24.8</c:v>
                </c:pt>
                <c:pt idx="552">
                  <c:v>23.3</c:v>
                </c:pt>
                <c:pt idx="553">
                  <c:v>22.3</c:v>
                </c:pt>
                <c:pt idx="554">
                  <c:v>21.1</c:v>
                </c:pt>
                <c:pt idx="555">
                  <c:v>24.1</c:v>
                </c:pt>
                <c:pt idx="556">
                  <c:v>21.6</c:v>
                </c:pt>
                <c:pt idx="557">
                  <c:v>21.7</c:v>
                </c:pt>
                <c:pt idx="558">
                  <c:v>21.8</c:v>
                </c:pt>
                <c:pt idx="559">
                  <c:v>19.6</c:v>
                </c:pt>
                <c:pt idx="560">
                  <c:v>17.6</c:v>
                </c:pt>
                <c:pt idx="561">
                  <c:v>18.3</c:v>
                </c:pt>
                <c:pt idx="562">
                  <c:v>20.6</c:v>
                </c:pt>
                <c:pt idx="563">
                  <c:v>21.7</c:v>
                </c:pt>
                <c:pt idx="564">
                  <c:v>20.6</c:v>
                </c:pt>
                <c:pt idx="565">
                  <c:v>20.6</c:v>
                </c:pt>
                <c:pt idx="566">
                  <c:v>18.7</c:v>
                </c:pt>
                <c:pt idx="567">
                  <c:v>21.3</c:v>
                </c:pt>
                <c:pt idx="568">
                  <c:v>20.8</c:v>
                </c:pt>
                <c:pt idx="569">
                  <c:v>21.8</c:v>
                </c:pt>
                <c:pt idx="570">
                  <c:v>21.6</c:v>
                </c:pt>
                <c:pt idx="571">
                  <c:v>21.6</c:v>
                </c:pt>
                <c:pt idx="572">
                  <c:v>21.7</c:v>
                </c:pt>
                <c:pt idx="573">
                  <c:v>23.6</c:v>
                </c:pt>
                <c:pt idx="574">
                  <c:v>25</c:v>
                </c:pt>
                <c:pt idx="575">
                  <c:v>25.6</c:v>
                </c:pt>
                <c:pt idx="576">
                  <c:v>22.7</c:v>
                </c:pt>
                <c:pt idx="577">
                  <c:v>25.1</c:v>
                </c:pt>
                <c:pt idx="578">
                  <c:v>25.7</c:v>
                </c:pt>
                <c:pt idx="579">
                  <c:v>26</c:v>
                </c:pt>
                <c:pt idx="580">
                  <c:v>25.8</c:v>
                </c:pt>
                <c:pt idx="581">
                  <c:v>26.1</c:v>
                </c:pt>
                <c:pt idx="582">
                  <c:v>27.6</c:v>
                </c:pt>
                <c:pt idx="583">
                  <c:v>25.7</c:v>
                </c:pt>
                <c:pt idx="584">
                  <c:v>25.2</c:v>
                </c:pt>
                <c:pt idx="585">
                  <c:v>28.1</c:v>
                </c:pt>
                <c:pt idx="586">
                  <c:v>30.7</c:v>
                </c:pt>
                <c:pt idx="587">
                  <c:v>34.1</c:v>
                </c:pt>
                <c:pt idx="588">
                  <c:v>38.6</c:v>
                </c:pt>
                <c:pt idx="589">
                  <c:v>41.1</c:v>
                </c:pt>
                <c:pt idx="590">
                  <c:v>43</c:v>
                </c:pt>
                <c:pt idx="591">
                  <c:v>42.5</c:v>
                </c:pt>
                <c:pt idx="592">
                  <c:v>42.2</c:v>
                </c:pt>
                <c:pt idx="593">
                  <c:v>30.5</c:v>
                </c:pt>
                <c:pt idx="594">
                  <c:v>30.5</c:v>
                </c:pt>
                <c:pt idx="595">
                  <c:v>47.5</c:v>
                </c:pt>
                <c:pt idx="596">
                  <c:v>45</c:v>
                </c:pt>
                <c:pt idx="597">
                  <c:v>42.1</c:v>
                </c:pt>
                <c:pt idx="598">
                  <c:v>39.6</c:v>
                </c:pt>
                <c:pt idx="599">
                  <c:v>38.9</c:v>
                </c:pt>
                <c:pt idx="600">
                  <c:v>41.6</c:v>
                </c:pt>
                <c:pt idx="601">
                  <c:v>46.1</c:v>
                </c:pt>
                <c:pt idx="602">
                  <c:v>43</c:v>
                </c:pt>
                <c:pt idx="603">
                  <c:v>34.9</c:v>
                </c:pt>
                <c:pt idx="604">
                  <c:v>30</c:v>
                </c:pt>
                <c:pt idx="605">
                  <c:v>32.6</c:v>
                </c:pt>
                <c:pt idx="606">
                  <c:v>31.1</c:v>
                </c:pt>
                <c:pt idx="607">
                  <c:v>33.6</c:v>
                </c:pt>
                <c:pt idx="608">
                  <c:v>34</c:v>
                </c:pt>
                <c:pt idx="609">
                  <c:v>32.9</c:v>
                </c:pt>
                <c:pt idx="610">
                  <c:v>33.6</c:v>
                </c:pt>
                <c:pt idx="611">
                  <c:v>34</c:v>
                </c:pt>
                <c:pt idx="612">
                  <c:v>29.6</c:v>
                </c:pt>
                <c:pt idx="613">
                  <c:v>35.6</c:v>
                </c:pt>
                <c:pt idx="614">
                  <c:v>31.4</c:v>
                </c:pt>
                <c:pt idx="615">
                  <c:v>27.1</c:v>
                </c:pt>
                <c:pt idx="616">
                  <c:v>24.8</c:v>
                </c:pt>
                <c:pt idx="617">
                  <c:v>27.6</c:v>
                </c:pt>
                <c:pt idx="618">
                  <c:v>31.1</c:v>
                </c:pt>
                <c:pt idx="619">
                  <c:v>27.4</c:v>
                </c:pt>
                <c:pt idx="620">
                  <c:v>24.9</c:v>
                </c:pt>
                <c:pt idx="621">
                  <c:v>25.5</c:v>
                </c:pt>
                <c:pt idx="622">
                  <c:v>22.9</c:v>
                </c:pt>
                <c:pt idx="623">
                  <c:v>25.9</c:v>
                </c:pt>
                <c:pt idx="624">
                  <c:v>38.4</c:v>
                </c:pt>
                <c:pt idx="625">
                  <c:v>32.4</c:v>
                </c:pt>
                <c:pt idx="626">
                  <c:v>25.9</c:v>
                </c:pt>
                <c:pt idx="627">
                  <c:v>30.2</c:v>
                </c:pt>
                <c:pt idx="628">
                  <c:v>31.1</c:v>
                </c:pt>
                <c:pt idx="629">
                  <c:v>31.6</c:v>
                </c:pt>
                <c:pt idx="630">
                  <c:v>33.3</c:v>
                </c:pt>
                <c:pt idx="631">
                  <c:v>36.1</c:v>
                </c:pt>
                <c:pt idx="632">
                  <c:v>34</c:v>
                </c:pt>
                <c:pt idx="633">
                  <c:v>33.2</c:v>
                </c:pt>
                <c:pt idx="634">
                  <c:v>28.9</c:v>
                </c:pt>
                <c:pt idx="635">
                  <c:v>29.2</c:v>
                </c:pt>
                <c:pt idx="636">
                  <c:v>27.8</c:v>
                </c:pt>
                <c:pt idx="637">
                  <c:v>29.9</c:v>
                </c:pt>
                <c:pt idx="638">
                  <c:v>30.1</c:v>
                </c:pt>
                <c:pt idx="639">
                  <c:v>27.6</c:v>
                </c:pt>
                <c:pt idx="640">
                  <c:v>27.3</c:v>
                </c:pt>
                <c:pt idx="641">
                  <c:v>30.1</c:v>
                </c:pt>
                <c:pt idx="642">
                  <c:v>25.4</c:v>
                </c:pt>
                <c:pt idx="643">
                  <c:v>34.4</c:v>
                </c:pt>
                <c:pt idx="644">
                  <c:v>30.6</c:v>
                </c:pt>
                <c:pt idx="645">
                  <c:v>31.1</c:v>
                </c:pt>
                <c:pt idx="646">
                  <c:v>31.9</c:v>
                </c:pt>
                <c:pt idx="647">
                  <c:v>32</c:v>
                </c:pt>
                <c:pt idx="648">
                  <c:v>30.5</c:v>
                </c:pt>
                <c:pt idx="649">
                  <c:v>33.1</c:v>
                </c:pt>
                <c:pt idx="650">
                  <c:v>31.6</c:v>
                </c:pt>
                <c:pt idx="651">
                  <c:v>32.4</c:v>
                </c:pt>
                <c:pt idx="652">
                  <c:v>32.1</c:v>
                </c:pt>
                <c:pt idx="653">
                  <c:v>31.9</c:v>
                </c:pt>
                <c:pt idx="654">
                  <c:v>30.6</c:v>
                </c:pt>
                <c:pt idx="655">
                  <c:v>32.6</c:v>
                </c:pt>
                <c:pt idx="656">
                  <c:v>33</c:v>
                </c:pt>
                <c:pt idx="657">
                  <c:v>37.7</c:v>
                </c:pt>
                <c:pt idx="658">
                  <c:v>34.5</c:v>
                </c:pt>
                <c:pt idx="659">
                  <c:v>30.1</c:v>
                </c:pt>
                <c:pt idx="660">
                  <c:v>29.6</c:v>
                </c:pt>
                <c:pt idx="661">
                  <c:v>30.9</c:v>
                </c:pt>
                <c:pt idx="662">
                  <c:v>27.9</c:v>
                </c:pt>
                <c:pt idx="663">
                  <c:v>28.8</c:v>
                </c:pt>
                <c:pt idx="664">
                  <c:v>27.1</c:v>
                </c:pt>
                <c:pt idx="665">
                  <c:v>28.7</c:v>
                </c:pt>
                <c:pt idx="666">
                  <c:v>28.1</c:v>
                </c:pt>
                <c:pt idx="667">
                  <c:v>30.1</c:v>
                </c:pt>
                <c:pt idx="668">
                  <c:v>27.6</c:v>
                </c:pt>
                <c:pt idx="669">
                  <c:v>29.9</c:v>
                </c:pt>
                <c:pt idx="670">
                  <c:v>33.4</c:v>
                </c:pt>
                <c:pt idx="671">
                  <c:v>37.9</c:v>
                </c:pt>
                <c:pt idx="672">
                  <c:v>36.1</c:v>
                </c:pt>
                <c:pt idx="673">
                  <c:v>38.7</c:v>
                </c:pt>
                <c:pt idx="674">
                  <c:v>36.6</c:v>
                </c:pt>
                <c:pt idx="675">
                  <c:v>36.7</c:v>
                </c:pt>
                <c:pt idx="676">
                  <c:v>34</c:v>
                </c:pt>
                <c:pt idx="677">
                  <c:v>36.1</c:v>
                </c:pt>
                <c:pt idx="678">
                  <c:v>33.6</c:v>
                </c:pt>
                <c:pt idx="679">
                  <c:v>37.1</c:v>
                </c:pt>
                <c:pt idx="680">
                  <c:v>35.7</c:v>
                </c:pt>
                <c:pt idx="681">
                  <c:v>41</c:v>
                </c:pt>
                <c:pt idx="682">
                  <c:v>38.5</c:v>
                </c:pt>
                <c:pt idx="683">
                  <c:v>39.1</c:v>
                </c:pt>
                <c:pt idx="684">
                  <c:v>36.9</c:v>
                </c:pt>
                <c:pt idx="685">
                  <c:v>38.6</c:v>
                </c:pt>
                <c:pt idx="686">
                  <c:v>36.8</c:v>
                </c:pt>
                <c:pt idx="687">
                  <c:v>37</c:v>
                </c:pt>
                <c:pt idx="688">
                  <c:v>34.1</c:v>
                </c:pt>
                <c:pt idx="689">
                  <c:v>37.2</c:v>
                </c:pt>
                <c:pt idx="690">
                  <c:v>34.9</c:v>
                </c:pt>
                <c:pt idx="691">
                  <c:v>43.6</c:v>
                </c:pt>
                <c:pt idx="692">
                  <c:v>42.9</c:v>
                </c:pt>
                <c:pt idx="693">
                  <c:v>43.5</c:v>
                </c:pt>
                <c:pt idx="694">
                  <c:v>45</c:v>
                </c:pt>
                <c:pt idx="695">
                  <c:v>46.5</c:v>
                </c:pt>
                <c:pt idx="696">
                  <c:v>41.9</c:v>
                </c:pt>
                <c:pt idx="697">
                  <c:v>45.5</c:v>
                </c:pt>
                <c:pt idx="698">
                  <c:v>44</c:v>
                </c:pt>
                <c:pt idx="699">
                  <c:v>44</c:v>
                </c:pt>
                <c:pt idx="700">
                  <c:v>38.6</c:v>
                </c:pt>
                <c:pt idx="701">
                  <c:v>40.6</c:v>
                </c:pt>
                <c:pt idx="702">
                  <c:v>38.6</c:v>
                </c:pt>
                <c:pt idx="703">
                  <c:v>36.5</c:v>
                </c:pt>
                <c:pt idx="704">
                  <c:v>34.6</c:v>
                </c:pt>
                <c:pt idx="705">
                  <c:v>37.5</c:v>
                </c:pt>
                <c:pt idx="706">
                  <c:v>32.5</c:v>
                </c:pt>
                <c:pt idx="707">
                  <c:v>39.6</c:v>
                </c:pt>
                <c:pt idx="708">
                  <c:v>37.6</c:v>
                </c:pt>
                <c:pt idx="709">
                  <c:v>38.6</c:v>
                </c:pt>
                <c:pt idx="710">
                  <c:v>37.7</c:v>
                </c:pt>
                <c:pt idx="711">
                  <c:v>40</c:v>
                </c:pt>
                <c:pt idx="712">
                  <c:v>38.2</c:v>
                </c:pt>
                <c:pt idx="713">
                  <c:v>41.7</c:v>
                </c:pt>
                <c:pt idx="714">
                  <c:v>50.1</c:v>
                </c:pt>
                <c:pt idx="715">
                  <c:v>55.5</c:v>
                </c:pt>
                <c:pt idx="716">
                  <c:v>49.5</c:v>
                </c:pt>
                <c:pt idx="717">
                  <c:v>54.5</c:v>
                </c:pt>
                <c:pt idx="718">
                  <c:v>53.6</c:v>
                </c:pt>
                <c:pt idx="719">
                  <c:v>53.6</c:v>
                </c:pt>
                <c:pt idx="720">
                  <c:v>52.9</c:v>
                </c:pt>
                <c:pt idx="721">
                  <c:v>59.4</c:v>
                </c:pt>
                <c:pt idx="722">
                  <c:v>59.4</c:v>
                </c:pt>
                <c:pt idx="723">
                  <c:v>60.5</c:v>
                </c:pt>
                <c:pt idx="724">
                  <c:v>54.9</c:v>
                </c:pt>
                <c:pt idx="725">
                  <c:v>57.6</c:v>
                </c:pt>
                <c:pt idx="726">
                  <c:v>52.9</c:v>
                </c:pt>
                <c:pt idx="727">
                  <c:v>57.5</c:v>
                </c:pt>
                <c:pt idx="728">
                  <c:v>58.5</c:v>
                </c:pt>
                <c:pt idx="729">
                  <c:v>61.9</c:v>
                </c:pt>
                <c:pt idx="730">
                  <c:v>58.9</c:v>
                </c:pt>
                <c:pt idx="731">
                  <c:v>63.4</c:v>
                </c:pt>
                <c:pt idx="732">
                  <c:v>60.9</c:v>
                </c:pt>
                <c:pt idx="733">
                  <c:v>63.4</c:v>
                </c:pt>
                <c:pt idx="734">
                  <c:v>58.4</c:v>
                </c:pt>
                <c:pt idx="735">
                  <c:v>49.1</c:v>
                </c:pt>
                <c:pt idx="736">
                  <c:v>44.9</c:v>
                </c:pt>
                <c:pt idx="737">
                  <c:v>47</c:v>
                </c:pt>
                <c:pt idx="738">
                  <c:v>42.2</c:v>
                </c:pt>
                <c:pt idx="739">
                  <c:v>45.3</c:v>
                </c:pt>
                <c:pt idx="740">
                  <c:v>42.6</c:v>
                </c:pt>
                <c:pt idx="741">
                  <c:v>45.9</c:v>
                </c:pt>
                <c:pt idx="742">
                  <c:v>39.1</c:v>
                </c:pt>
                <c:pt idx="743">
                  <c:v>38.2</c:v>
                </c:pt>
                <c:pt idx="744">
                  <c:v>33.8</c:v>
                </c:pt>
                <c:pt idx="745">
                  <c:v>32.7</c:v>
                </c:pt>
                <c:pt idx="746">
                  <c:v>28.9</c:v>
                </c:pt>
                <c:pt idx="747">
                  <c:v>35.4</c:v>
                </c:pt>
                <c:pt idx="748">
                  <c:v>37</c:v>
                </c:pt>
                <c:pt idx="749">
                  <c:v>40</c:v>
                </c:pt>
                <c:pt idx="750">
                  <c:v>38</c:v>
                </c:pt>
                <c:pt idx="751">
                  <c:v>39.5</c:v>
                </c:pt>
                <c:pt idx="752">
                  <c:v>33.8</c:v>
                </c:pt>
                <c:pt idx="753">
                  <c:v>35.1</c:v>
                </c:pt>
                <c:pt idx="754">
                  <c:v>31.6</c:v>
                </c:pt>
                <c:pt idx="755">
                  <c:v>39.6</c:v>
                </c:pt>
                <c:pt idx="756">
                  <c:v>38.1</c:v>
                </c:pt>
                <c:pt idx="757">
                  <c:v>40.1</c:v>
                </c:pt>
                <c:pt idx="758">
                  <c:v>37.6</c:v>
                </c:pt>
                <c:pt idx="759">
                  <c:v>41.9</c:v>
                </c:pt>
                <c:pt idx="760">
                  <c:v>39.9</c:v>
                </c:pt>
                <c:pt idx="761">
                  <c:v>43.5</c:v>
                </c:pt>
                <c:pt idx="762">
                  <c:v>43.6</c:v>
                </c:pt>
                <c:pt idx="763">
                  <c:v>47</c:v>
                </c:pt>
                <c:pt idx="764">
                  <c:v>44.9</c:v>
                </c:pt>
                <c:pt idx="765">
                  <c:v>46.9</c:v>
                </c:pt>
                <c:pt idx="766">
                  <c:v>46.5</c:v>
                </c:pt>
                <c:pt idx="767">
                  <c:v>51.6</c:v>
                </c:pt>
                <c:pt idx="768">
                  <c:v>47</c:v>
                </c:pt>
                <c:pt idx="769">
                  <c:v>48.5</c:v>
                </c:pt>
                <c:pt idx="770">
                  <c:v>50.4</c:v>
                </c:pt>
                <c:pt idx="771">
                  <c:v>49.6</c:v>
                </c:pt>
                <c:pt idx="772">
                  <c:v>44.1</c:v>
                </c:pt>
                <c:pt idx="773">
                  <c:v>54.9</c:v>
                </c:pt>
                <c:pt idx="774">
                  <c:v>56.3</c:v>
                </c:pt>
                <c:pt idx="775">
                  <c:v>60.4</c:v>
                </c:pt>
                <c:pt idx="776">
                  <c:v>61.4</c:v>
                </c:pt>
                <c:pt idx="777">
                  <c:v>66.4</c:v>
                </c:pt>
                <c:pt idx="778">
                  <c:v>65.9</c:v>
                </c:pt>
                <c:pt idx="779">
                  <c:v>70.9</c:v>
                </c:pt>
                <c:pt idx="780">
                  <c:v>67.4</c:v>
                </c:pt>
                <c:pt idx="781">
                  <c:v>68</c:v>
                </c:pt>
                <c:pt idx="782">
                  <c:v>70.6</c:v>
                </c:pt>
                <c:pt idx="783">
                  <c:v>74.2</c:v>
                </c:pt>
                <c:pt idx="784">
                  <c:v>65.9</c:v>
                </c:pt>
                <c:pt idx="785">
                  <c:v>69.4</c:v>
                </c:pt>
                <c:pt idx="786">
                  <c:v>69.4</c:v>
                </c:pt>
                <c:pt idx="787">
                  <c:v>70.1</c:v>
                </c:pt>
                <c:pt idx="788">
                  <c:v>65.8</c:v>
                </c:pt>
                <c:pt idx="789">
                  <c:v>67.7</c:v>
                </c:pt>
                <c:pt idx="790">
                  <c:v>67.6</c:v>
                </c:pt>
                <c:pt idx="791">
                  <c:v>70.4</c:v>
                </c:pt>
                <c:pt idx="792">
                  <c:v>66.5</c:v>
                </c:pt>
                <c:pt idx="793">
                  <c:v>70.9</c:v>
                </c:pt>
                <c:pt idx="794">
                  <c:v>68.8</c:v>
                </c:pt>
                <c:pt idx="795">
                  <c:v>72.4</c:v>
                </c:pt>
                <c:pt idx="796">
                  <c:v>68.9</c:v>
                </c:pt>
                <c:pt idx="797">
                  <c:v>70.9</c:v>
                </c:pt>
                <c:pt idx="798">
                  <c:v>66.9</c:v>
                </c:pt>
                <c:pt idx="799">
                  <c:v>69.8</c:v>
                </c:pt>
                <c:pt idx="800">
                  <c:v>65.5</c:v>
                </c:pt>
                <c:pt idx="801">
                  <c:v>69.9</c:v>
                </c:pt>
                <c:pt idx="802">
                  <c:v>65.4</c:v>
                </c:pt>
                <c:pt idx="803">
                  <c:v>67.4</c:v>
                </c:pt>
                <c:pt idx="804">
                  <c:v>67.4</c:v>
                </c:pt>
                <c:pt idx="805">
                  <c:v>70.9</c:v>
                </c:pt>
                <c:pt idx="806">
                  <c:v>69.9</c:v>
                </c:pt>
                <c:pt idx="807">
                  <c:v>71.9</c:v>
                </c:pt>
                <c:pt idx="808">
                  <c:v>69.4</c:v>
                </c:pt>
                <c:pt idx="809">
                  <c:v>73.7</c:v>
                </c:pt>
                <c:pt idx="810">
                  <c:v>73</c:v>
                </c:pt>
                <c:pt idx="811">
                  <c:v>71.4</c:v>
                </c:pt>
                <c:pt idx="812">
                  <c:v>70.9</c:v>
                </c:pt>
                <c:pt idx="813">
                  <c:v>74.8</c:v>
                </c:pt>
                <c:pt idx="814">
                  <c:v>71.4</c:v>
                </c:pt>
                <c:pt idx="815">
                  <c:v>73.4</c:v>
                </c:pt>
                <c:pt idx="816">
                  <c:v>68.5</c:v>
                </c:pt>
                <c:pt idx="817">
                  <c:v>70.4</c:v>
                </c:pt>
                <c:pt idx="818">
                  <c:v>66.9</c:v>
                </c:pt>
                <c:pt idx="819">
                  <c:v>70.8</c:v>
                </c:pt>
                <c:pt idx="820">
                  <c:v>68.9</c:v>
                </c:pt>
                <c:pt idx="821">
                  <c:v>61.9</c:v>
                </c:pt>
                <c:pt idx="822">
                  <c:v>58.9</c:v>
                </c:pt>
                <c:pt idx="823">
                  <c:v>58.5</c:v>
                </c:pt>
                <c:pt idx="824">
                  <c:v>56.6</c:v>
                </c:pt>
                <c:pt idx="825">
                  <c:v>59.9</c:v>
                </c:pt>
                <c:pt idx="826">
                  <c:v>58.1</c:v>
                </c:pt>
                <c:pt idx="827">
                  <c:v>63.3</c:v>
                </c:pt>
                <c:pt idx="828">
                  <c:v>57.9</c:v>
                </c:pt>
                <c:pt idx="829">
                  <c:v>55.4</c:v>
                </c:pt>
                <c:pt idx="830">
                  <c:v>57.1</c:v>
                </c:pt>
                <c:pt idx="831">
                  <c:v>61.1</c:v>
                </c:pt>
                <c:pt idx="832">
                  <c:v>56.8</c:v>
                </c:pt>
                <c:pt idx="833">
                  <c:v>58.5</c:v>
                </c:pt>
                <c:pt idx="834">
                  <c:v>56.4</c:v>
                </c:pt>
                <c:pt idx="835">
                  <c:v>55.4</c:v>
                </c:pt>
                <c:pt idx="836">
                  <c:v>54.9</c:v>
                </c:pt>
                <c:pt idx="837">
                  <c:v>58.4</c:v>
                </c:pt>
                <c:pt idx="838">
                  <c:v>56.7</c:v>
                </c:pt>
                <c:pt idx="839">
                  <c:v>60.7</c:v>
                </c:pt>
                <c:pt idx="840">
                  <c:v>62.1</c:v>
                </c:pt>
                <c:pt idx="841">
                  <c:v>74.1</c:v>
                </c:pt>
                <c:pt idx="842">
                  <c:v>70.4</c:v>
                </c:pt>
                <c:pt idx="843">
                  <c:v>74.1</c:v>
                </c:pt>
                <c:pt idx="844">
                  <c:v>71.5</c:v>
                </c:pt>
                <c:pt idx="845">
                  <c:v>74.5</c:v>
                </c:pt>
                <c:pt idx="846">
                  <c:v>71.3</c:v>
                </c:pt>
                <c:pt idx="847">
                  <c:v>72.4</c:v>
                </c:pt>
                <c:pt idx="848">
                  <c:v>70.9</c:v>
                </c:pt>
                <c:pt idx="849">
                  <c:v>74.9</c:v>
                </c:pt>
                <c:pt idx="850">
                  <c:v>73.9</c:v>
                </c:pt>
                <c:pt idx="851">
                  <c:v>76.7</c:v>
                </c:pt>
                <c:pt idx="852">
                  <c:v>73.8</c:v>
                </c:pt>
                <c:pt idx="853">
                  <c:v>77.2</c:v>
                </c:pt>
                <c:pt idx="854">
                  <c:v>74.1</c:v>
                </c:pt>
                <c:pt idx="855">
                  <c:v>77.9</c:v>
                </c:pt>
                <c:pt idx="856">
                  <c:v>74.9</c:v>
                </c:pt>
                <c:pt idx="857">
                  <c:v>78</c:v>
                </c:pt>
                <c:pt idx="858">
                  <c:v>72.9</c:v>
                </c:pt>
                <c:pt idx="859">
                  <c:v>77</c:v>
                </c:pt>
                <c:pt idx="860">
                  <c:v>74.9</c:v>
                </c:pt>
                <c:pt idx="861">
                  <c:v>79.4</c:v>
                </c:pt>
                <c:pt idx="862">
                  <c:v>75.4</c:v>
                </c:pt>
                <c:pt idx="863">
                  <c:v>76.8</c:v>
                </c:pt>
                <c:pt idx="864">
                  <c:v>73.4</c:v>
                </c:pt>
                <c:pt idx="865">
                  <c:v>75.9</c:v>
                </c:pt>
                <c:pt idx="866">
                  <c:v>72.9</c:v>
                </c:pt>
                <c:pt idx="867">
                  <c:v>74.7</c:v>
                </c:pt>
                <c:pt idx="868">
                  <c:v>77.4</c:v>
                </c:pt>
                <c:pt idx="869">
                  <c:v>79.9</c:v>
                </c:pt>
                <c:pt idx="870">
                  <c:v>71.4</c:v>
                </c:pt>
                <c:pt idx="871">
                  <c:v>73.2</c:v>
                </c:pt>
                <c:pt idx="872">
                  <c:v>70.9</c:v>
                </c:pt>
                <c:pt idx="873">
                  <c:v>73.5</c:v>
                </c:pt>
                <c:pt idx="874">
                  <c:v>68.9</c:v>
                </c:pt>
                <c:pt idx="875">
                  <c:v>71.4</c:v>
                </c:pt>
                <c:pt idx="876">
                  <c:v>69.7</c:v>
                </c:pt>
                <c:pt idx="877">
                  <c:v>71.4</c:v>
                </c:pt>
                <c:pt idx="878">
                  <c:v>68.9</c:v>
                </c:pt>
                <c:pt idx="879">
                  <c:v>72.4</c:v>
                </c:pt>
                <c:pt idx="880">
                  <c:v>70.5</c:v>
                </c:pt>
                <c:pt idx="881">
                  <c:v>70.9</c:v>
                </c:pt>
                <c:pt idx="882">
                  <c:v>69.3</c:v>
                </c:pt>
                <c:pt idx="883">
                  <c:v>71.9</c:v>
                </c:pt>
                <c:pt idx="884">
                  <c:v>70.4</c:v>
                </c:pt>
                <c:pt idx="885">
                  <c:v>70.2</c:v>
                </c:pt>
                <c:pt idx="886">
                  <c:v>67.9</c:v>
                </c:pt>
                <c:pt idx="887">
                  <c:v>69.8</c:v>
                </c:pt>
                <c:pt idx="888">
                  <c:v>66.4</c:v>
                </c:pt>
                <c:pt idx="889">
                  <c:v>68</c:v>
                </c:pt>
                <c:pt idx="890">
                  <c:v>66.7</c:v>
                </c:pt>
                <c:pt idx="891">
                  <c:v>69.9</c:v>
                </c:pt>
                <c:pt idx="892">
                  <c:v>66.7</c:v>
                </c:pt>
                <c:pt idx="893">
                  <c:v>65.9</c:v>
                </c:pt>
                <c:pt idx="894">
                  <c:v>62.6</c:v>
                </c:pt>
                <c:pt idx="895">
                  <c:v>63.4</c:v>
                </c:pt>
                <c:pt idx="896">
                  <c:v>61.9</c:v>
                </c:pt>
                <c:pt idx="897">
                  <c:v>64.9</c:v>
                </c:pt>
                <c:pt idx="898">
                  <c:v>65.1</c:v>
                </c:pt>
                <c:pt idx="899">
                  <c:v>66.9</c:v>
                </c:pt>
                <c:pt idx="900">
                  <c:v>65.2</c:v>
                </c:pt>
                <c:pt idx="901">
                  <c:v>63.7</c:v>
                </c:pt>
                <c:pt idx="902">
                  <c:v>63.4</c:v>
                </c:pt>
                <c:pt idx="903">
                  <c:v>67.9</c:v>
                </c:pt>
                <c:pt idx="904">
                  <c:v>66.9</c:v>
                </c:pt>
                <c:pt idx="905">
                  <c:v>69.5</c:v>
                </c:pt>
                <c:pt idx="906">
                  <c:v>68.9</c:v>
                </c:pt>
                <c:pt idx="907">
                  <c:v>66.4</c:v>
                </c:pt>
                <c:pt idx="908">
                  <c:v>67.8</c:v>
                </c:pt>
                <c:pt idx="909">
                  <c:v>72.4</c:v>
                </c:pt>
                <c:pt idx="910">
                  <c:v>67.9</c:v>
                </c:pt>
                <c:pt idx="911">
                  <c:v>65</c:v>
                </c:pt>
                <c:pt idx="912">
                  <c:v>64.4</c:v>
                </c:pt>
                <c:pt idx="913">
                  <c:v>65.9</c:v>
                </c:pt>
                <c:pt idx="914">
                  <c:v>64</c:v>
                </c:pt>
                <c:pt idx="915">
                  <c:v>66.8</c:v>
                </c:pt>
                <c:pt idx="916">
                  <c:v>69.4</c:v>
                </c:pt>
                <c:pt idx="917">
                  <c:v>72.9</c:v>
                </c:pt>
                <c:pt idx="918">
                  <c:v>70.9</c:v>
                </c:pt>
                <c:pt idx="919">
                  <c:v>69.4</c:v>
                </c:pt>
                <c:pt idx="920">
                  <c:v>66.3</c:v>
                </c:pt>
                <c:pt idx="921">
                  <c:v>72</c:v>
                </c:pt>
                <c:pt idx="922">
                  <c:v>67.9</c:v>
                </c:pt>
                <c:pt idx="923">
                  <c:v>70</c:v>
                </c:pt>
                <c:pt idx="924">
                  <c:v>73.7</c:v>
                </c:pt>
                <c:pt idx="925">
                  <c:v>71.8</c:v>
                </c:pt>
                <c:pt idx="926">
                  <c:v>65.8</c:v>
                </c:pt>
                <c:pt idx="927">
                  <c:v>69.4</c:v>
                </c:pt>
                <c:pt idx="928">
                  <c:v>68.9</c:v>
                </c:pt>
                <c:pt idx="929">
                  <c:v>71.4</c:v>
                </c:pt>
                <c:pt idx="930">
                  <c:v>67.4</c:v>
                </c:pt>
                <c:pt idx="931">
                  <c:v>71.3</c:v>
                </c:pt>
                <c:pt idx="932">
                  <c:v>70.4</c:v>
                </c:pt>
                <c:pt idx="933">
                  <c:v>75.9</c:v>
                </c:pt>
                <c:pt idx="934">
                  <c:v>72.2</c:v>
                </c:pt>
                <c:pt idx="935">
                  <c:v>75.8</c:v>
                </c:pt>
                <c:pt idx="936">
                  <c:v>70.3</c:v>
                </c:pt>
                <c:pt idx="937">
                  <c:v>74</c:v>
                </c:pt>
                <c:pt idx="938">
                  <c:v>71.9</c:v>
                </c:pt>
                <c:pt idx="939">
                  <c:v>72.9</c:v>
                </c:pt>
                <c:pt idx="940">
                  <c:v>71.9</c:v>
                </c:pt>
                <c:pt idx="941">
                  <c:v>75.4</c:v>
                </c:pt>
                <c:pt idx="942">
                  <c:v>74.1</c:v>
                </c:pt>
                <c:pt idx="943">
                  <c:v>76.9</c:v>
                </c:pt>
                <c:pt idx="944">
                  <c:v>73.4</c:v>
                </c:pt>
                <c:pt idx="945">
                  <c:v>75.3</c:v>
                </c:pt>
                <c:pt idx="946">
                  <c:v>74.4</c:v>
                </c:pt>
                <c:pt idx="947">
                  <c:v>76</c:v>
                </c:pt>
                <c:pt idx="948">
                  <c:v>75.5</c:v>
                </c:pt>
                <c:pt idx="949">
                  <c:v>76.9</c:v>
                </c:pt>
                <c:pt idx="950">
                  <c:v>75.4</c:v>
                </c:pt>
                <c:pt idx="951">
                  <c:v>77.4</c:v>
                </c:pt>
                <c:pt idx="952">
                  <c:v>72.6</c:v>
                </c:pt>
                <c:pt idx="953">
                  <c:v>75.8</c:v>
                </c:pt>
                <c:pt idx="954">
                  <c:v>74.6</c:v>
                </c:pt>
                <c:pt idx="955">
                  <c:v>77.4</c:v>
                </c:pt>
                <c:pt idx="956">
                  <c:v>76</c:v>
                </c:pt>
                <c:pt idx="957">
                  <c:v>77.5</c:v>
                </c:pt>
                <c:pt idx="958">
                  <c:v>74.8</c:v>
                </c:pt>
                <c:pt idx="959">
                  <c:v>77.3</c:v>
                </c:pt>
                <c:pt idx="960">
                  <c:v>76.4</c:v>
                </c:pt>
                <c:pt idx="961">
                  <c:v>76</c:v>
                </c:pt>
                <c:pt idx="962">
                  <c:v>75.5</c:v>
                </c:pt>
                <c:pt idx="963">
                  <c:v>77.4</c:v>
                </c:pt>
                <c:pt idx="964">
                  <c:v>73.9</c:v>
                </c:pt>
                <c:pt idx="965">
                  <c:v>75.9</c:v>
                </c:pt>
                <c:pt idx="966">
                  <c:v>75.5</c:v>
                </c:pt>
                <c:pt idx="967">
                  <c:v>76.9</c:v>
                </c:pt>
                <c:pt idx="968">
                  <c:v>68.9</c:v>
                </c:pt>
                <c:pt idx="969">
                  <c:v>60.4</c:v>
                </c:pt>
                <c:pt idx="970">
                  <c:v>50.3</c:v>
                </c:pt>
                <c:pt idx="971">
                  <c:v>51.6</c:v>
                </c:pt>
                <c:pt idx="972">
                  <c:v>49</c:v>
                </c:pt>
                <c:pt idx="973">
                  <c:v>49.9</c:v>
                </c:pt>
                <c:pt idx="974">
                  <c:v>46.6</c:v>
                </c:pt>
                <c:pt idx="975">
                  <c:v>48</c:v>
                </c:pt>
                <c:pt idx="976">
                  <c:v>44.1</c:v>
                </c:pt>
                <c:pt idx="977">
                  <c:v>45</c:v>
                </c:pt>
                <c:pt idx="978">
                  <c:v>44.4</c:v>
                </c:pt>
                <c:pt idx="979">
                  <c:v>46.8</c:v>
                </c:pt>
                <c:pt idx="980">
                  <c:v>44.1</c:v>
                </c:pt>
                <c:pt idx="981">
                  <c:v>40.4</c:v>
                </c:pt>
                <c:pt idx="982">
                  <c:v>33.7</c:v>
                </c:pt>
                <c:pt idx="983">
                  <c:v>30.9</c:v>
                </c:pt>
                <c:pt idx="984">
                  <c:v>26.4</c:v>
                </c:pt>
                <c:pt idx="985">
                  <c:v>26.7</c:v>
                </c:pt>
                <c:pt idx="986">
                  <c:v>24.6</c:v>
                </c:pt>
                <c:pt idx="987">
                  <c:v>27.8</c:v>
                </c:pt>
                <c:pt idx="988">
                  <c:v>24.6</c:v>
                </c:pt>
                <c:pt idx="989">
                  <c:v>24.6</c:v>
                </c:pt>
                <c:pt idx="990">
                  <c:v>23.6</c:v>
                </c:pt>
                <c:pt idx="991">
                  <c:v>25.7</c:v>
                </c:pt>
                <c:pt idx="992">
                  <c:v>24.8</c:v>
                </c:pt>
                <c:pt idx="993">
                  <c:v>23.1</c:v>
                </c:pt>
                <c:pt idx="994">
                  <c:v>24.5</c:v>
                </c:pt>
                <c:pt idx="995">
                  <c:v>33.1</c:v>
                </c:pt>
                <c:pt idx="996">
                  <c:v>34.6</c:v>
                </c:pt>
                <c:pt idx="997">
                  <c:v>38.1</c:v>
                </c:pt>
                <c:pt idx="998">
                  <c:v>39.1</c:v>
                </c:pt>
                <c:pt idx="999">
                  <c:v>40.1</c:v>
                </c:pt>
                <c:pt idx="1000">
                  <c:v>37.2</c:v>
                </c:pt>
                <c:pt idx="1001">
                  <c:v>36.1</c:v>
                </c:pt>
                <c:pt idx="1002">
                  <c:v>35.5</c:v>
                </c:pt>
                <c:pt idx="1003">
                  <c:v>41.6</c:v>
                </c:pt>
                <c:pt idx="1004">
                  <c:v>42.4</c:v>
                </c:pt>
                <c:pt idx="1005">
                  <c:v>43.1</c:v>
                </c:pt>
                <c:pt idx="1006">
                  <c:v>39.1</c:v>
                </c:pt>
                <c:pt idx="1007">
                  <c:v>36.9</c:v>
                </c:pt>
                <c:pt idx="1008">
                  <c:v>30.9</c:v>
                </c:pt>
                <c:pt idx="1009">
                  <c:v>31.5</c:v>
                </c:pt>
                <c:pt idx="1010">
                  <c:v>27.6</c:v>
                </c:pt>
                <c:pt idx="1011">
                  <c:v>27.1</c:v>
                </c:pt>
                <c:pt idx="1012">
                  <c:v>24.1</c:v>
                </c:pt>
                <c:pt idx="1013">
                  <c:v>24.7</c:v>
                </c:pt>
                <c:pt idx="1014">
                  <c:v>21.5</c:v>
                </c:pt>
                <c:pt idx="1015">
                  <c:v>23.6</c:v>
                </c:pt>
                <c:pt idx="1016">
                  <c:v>23.6</c:v>
                </c:pt>
                <c:pt idx="1017">
                  <c:v>25.5</c:v>
                </c:pt>
                <c:pt idx="1018">
                  <c:v>26.1</c:v>
                </c:pt>
                <c:pt idx="1019">
                  <c:v>29.1</c:v>
                </c:pt>
                <c:pt idx="1020">
                  <c:v>28.5</c:v>
                </c:pt>
                <c:pt idx="1021">
                  <c:v>32.6</c:v>
                </c:pt>
                <c:pt idx="1022">
                  <c:v>33.9</c:v>
                </c:pt>
                <c:pt idx="1023">
                  <c:v>35.6</c:v>
                </c:pt>
                <c:pt idx="1024">
                  <c:v>40.6</c:v>
                </c:pt>
                <c:pt idx="1025">
                  <c:v>45.5</c:v>
                </c:pt>
                <c:pt idx="1026">
                  <c:v>40.2</c:v>
                </c:pt>
                <c:pt idx="1027">
                  <c:v>35.1</c:v>
                </c:pt>
                <c:pt idx="1028">
                  <c:v>30.4</c:v>
                </c:pt>
                <c:pt idx="1029">
                  <c:v>32.1</c:v>
                </c:pt>
                <c:pt idx="1030">
                  <c:v>27.1</c:v>
                </c:pt>
                <c:pt idx="1031">
                  <c:v>25.1</c:v>
                </c:pt>
                <c:pt idx="1032">
                  <c:v>22.6</c:v>
                </c:pt>
                <c:pt idx="1033">
                  <c:v>24.6</c:v>
                </c:pt>
                <c:pt idx="1034">
                  <c:v>21.7</c:v>
                </c:pt>
                <c:pt idx="1035">
                  <c:v>25.7</c:v>
                </c:pt>
                <c:pt idx="1036">
                  <c:v>28.7</c:v>
                </c:pt>
                <c:pt idx="1037">
                  <c:v>29.8</c:v>
                </c:pt>
                <c:pt idx="1038">
                  <c:v>31.1</c:v>
                </c:pt>
                <c:pt idx="1039">
                  <c:v>34.3</c:v>
                </c:pt>
                <c:pt idx="1040">
                  <c:v>34.6</c:v>
                </c:pt>
                <c:pt idx="1041">
                  <c:v>35.7</c:v>
                </c:pt>
              </c:numCache>
            </c:numRef>
          </c:yVal>
          <c:smooth val="0"/>
        </c:ser>
        <c:axId val="42115578"/>
        <c:axId val="43495883"/>
      </c:scatterChart>
      <c:valAx>
        <c:axId val="42115578"/>
        <c:scaling>
          <c:orientation val="minMax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5883"/>
        <c:crosses val="autoZero"/>
        <c:crossBetween val="midCat"/>
        <c:dispUnits/>
      </c:valAx>
      <c:valAx>
        <c:axId val="4349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155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1321-1349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Data!$O$409:$O$571</c:f>
              <c:numCache>
                <c:ptCount val="163"/>
                <c:pt idx="0">
                  <c:v>10.1</c:v>
                </c:pt>
                <c:pt idx="1">
                  <c:v>10.3</c:v>
                </c:pt>
                <c:pt idx="2">
                  <c:v>10.6</c:v>
                </c:pt>
                <c:pt idx="3">
                  <c:v>11</c:v>
                </c:pt>
                <c:pt idx="4">
                  <c:v>11.1</c:v>
                </c:pt>
                <c:pt idx="5">
                  <c:v>11.2</c:v>
                </c:pt>
                <c:pt idx="6">
                  <c:v>11.3</c:v>
                </c:pt>
                <c:pt idx="7">
                  <c:v>11.4</c:v>
                </c:pt>
                <c:pt idx="8">
                  <c:v>11.1</c:v>
                </c:pt>
                <c:pt idx="9">
                  <c:v>11</c:v>
                </c:pt>
                <c:pt idx="10">
                  <c:v>11.2</c:v>
                </c:pt>
                <c:pt idx="11">
                  <c:v>11.3</c:v>
                </c:pt>
                <c:pt idx="12">
                  <c:v>11.6</c:v>
                </c:pt>
                <c:pt idx="13">
                  <c:v>11.8</c:v>
                </c:pt>
                <c:pt idx="14">
                  <c:v>11.9</c:v>
                </c:pt>
                <c:pt idx="15">
                  <c:v>11.9</c:v>
                </c:pt>
                <c:pt idx="16">
                  <c:v>11.7</c:v>
                </c:pt>
                <c:pt idx="17">
                  <c:v>11.7</c:v>
                </c:pt>
                <c:pt idx="18">
                  <c:v>11.9</c:v>
                </c:pt>
                <c:pt idx="19">
                  <c:v>11.9</c:v>
                </c:pt>
                <c:pt idx="20">
                  <c:v>11.9</c:v>
                </c:pt>
                <c:pt idx="21">
                  <c:v>12</c:v>
                </c:pt>
                <c:pt idx="22">
                  <c:v>12.2</c:v>
                </c:pt>
                <c:pt idx="23">
                  <c:v>12.3</c:v>
                </c:pt>
                <c:pt idx="24">
                  <c:v>12.4</c:v>
                </c:pt>
                <c:pt idx="25">
                  <c:v>12.5</c:v>
                </c:pt>
                <c:pt idx="26">
                  <c:v>12.5</c:v>
                </c:pt>
                <c:pt idx="27">
                  <c:v>13</c:v>
                </c:pt>
                <c:pt idx="28">
                  <c:v>13.2</c:v>
                </c:pt>
                <c:pt idx="29">
                  <c:v>13.4</c:v>
                </c:pt>
                <c:pt idx="30">
                  <c:v>13.4</c:v>
                </c:pt>
                <c:pt idx="31">
                  <c:v>13.4</c:v>
                </c:pt>
                <c:pt idx="32">
                  <c:v>13.6</c:v>
                </c:pt>
                <c:pt idx="33">
                  <c:v>13.8</c:v>
                </c:pt>
                <c:pt idx="34">
                  <c:v>13.9</c:v>
                </c:pt>
                <c:pt idx="35">
                  <c:v>13.9</c:v>
                </c:pt>
                <c:pt idx="36">
                  <c:v>14.2</c:v>
                </c:pt>
                <c:pt idx="37">
                  <c:v>14.8</c:v>
                </c:pt>
                <c:pt idx="38">
                  <c:v>14.7</c:v>
                </c:pt>
                <c:pt idx="39">
                  <c:v>14.9</c:v>
                </c:pt>
                <c:pt idx="40">
                  <c:v>14.9</c:v>
                </c:pt>
                <c:pt idx="41">
                  <c:v>15.2</c:v>
                </c:pt>
                <c:pt idx="42">
                  <c:v>15.1</c:v>
                </c:pt>
                <c:pt idx="43">
                  <c:v>15.1</c:v>
                </c:pt>
                <c:pt idx="44">
                  <c:v>15.2</c:v>
                </c:pt>
                <c:pt idx="45">
                  <c:v>15.3</c:v>
                </c:pt>
                <c:pt idx="46">
                  <c:v>15.6</c:v>
                </c:pt>
                <c:pt idx="47">
                  <c:v>15.3</c:v>
                </c:pt>
                <c:pt idx="48">
                  <c:v>15.2</c:v>
                </c:pt>
                <c:pt idx="49">
                  <c:v>15.1</c:v>
                </c:pt>
                <c:pt idx="50">
                  <c:v>15.6</c:v>
                </c:pt>
                <c:pt idx="51">
                  <c:v>15.9</c:v>
                </c:pt>
                <c:pt idx="52">
                  <c:v>15.7</c:v>
                </c:pt>
                <c:pt idx="53">
                  <c:v>16.3</c:v>
                </c:pt>
                <c:pt idx="54">
                  <c:v>16.4</c:v>
                </c:pt>
                <c:pt idx="55">
                  <c:v>16.2</c:v>
                </c:pt>
                <c:pt idx="56">
                  <c:v>16.4</c:v>
                </c:pt>
                <c:pt idx="57">
                  <c:v>16.9</c:v>
                </c:pt>
                <c:pt idx="58">
                  <c:v>17.1</c:v>
                </c:pt>
                <c:pt idx="59">
                  <c:v>17.2</c:v>
                </c:pt>
                <c:pt idx="60">
                  <c:v>17.3</c:v>
                </c:pt>
                <c:pt idx="61">
                  <c:v>16.7</c:v>
                </c:pt>
                <c:pt idx="62">
                  <c:v>16.8</c:v>
                </c:pt>
                <c:pt idx="63">
                  <c:v>17</c:v>
                </c:pt>
                <c:pt idx="64">
                  <c:v>17.5</c:v>
                </c:pt>
                <c:pt idx="65">
                  <c:v>17.4</c:v>
                </c:pt>
                <c:pt idx="66">
                  <c:v>17.5</c:v>
                </c:pt>
                <c:pt idx="67">
                  <c:v>17.9</c:v>
                </c:pt>
                <c:pt idx="68">
                  <c:v>17.8</c:v>
                </c:pt>
                <c:pt idx="69">
                  <c:v>17.7</c:v>
                </c:pt>
                <c:pt idx="70">
                  <c:v>18</c:v>
                </c:pt>
                <c:pt idx="71">
                  <c:v>18.5</c:v>
                </c:pt>
                <c:pt idx="72">
                  <c:v>18.8</c:v>
                </c:pt>
                <c:pt idx="73">
                  <c:v>18.9</c:v>
                </c:pt>
                <c:pt idx="74">
                  <c:v>18.9</c:v>
                </c:pt>
                <c:pt idx="75">
                  <c:v>18.9</c:v>
                </c:pt>
                <c:pt idx="76">
                  <c:v>18.7</c:v>
                </c:pt>
                <c:pt idx="77">
                  <c:v>18.8</c:v>
                </c:pt>
                <c:pt idx="78">
                  <c:v>18.8</c:v>
                </c:pt>
                <c:pt idx="79">
                  <c:v>18.4</c:v>
                </c:pt>
                <c:pt idx="80">
                  <c:v>18.5</c:v>
                </c:pt>
                <c:pt idx="81">
                  <c:v>18.9</c:v>
                </c:pt>
                <c:pt idx="82">
                  <c:v>18.9</c:v>
                </c:pt>
                <c:pt idx="83">
                  <c:v>19.2</c:v>
                </c:pt>
                <c:pt idx="84">
                  <c:v>19.4</c:v>
                </c:pt>
                <c:pt idx="85">
                  <c:v>20</c:v>
                </c:pt>
                <c:pt idx="86">
                  <c:v>20</c:v>
                </c:pt>
                <c:pt idx="87">
                  <c:v>20.1</c:v>
                </c:pt>
                <c:pt idx="88">
                  <c:v>20.2</c:v>
                </c:pt>
                <c:pt idx="89">
                  <c:v>20.3</c:v>
                </c:pt>
                <c:pt idx="90">
                  <c:v>20.7</c:v>
                </c:pt>
                <c:pt idx="91">
                  <c:v>20.9</c:v>
                </c:pt>
                <c:pt idx="92">
                  <c:v>21.1</c:v>
                </c:pt>
                <c:pt idx="93">
                  <c:v>21.3</c:v>
                </c:pt>
                <c:pt idx="94">
                  <c:v>21.1</c:v>
                </c:pt>
                <c:pt idx="95">
                  <c:v>21.3</c:v>
                </c:pt>
                <c:pt idx="96">
                  <c:v>21.7</c:v>
                </c:pt>
                <c:pt idx="97">
                  <c:v>21.4</c:v>
                </c:pt>
                <c:pt idx="98">
                  <c:v>21.5</c:v>
                </c:pt>
                <c:pt idx="99">
                  <c:v>21.8</c:v>
                </c:pt>
                <c:pt idx="100">
                  <c:v>22.5</c:v>
                </c:pt>
                <c:pt idx="101">
                  <c:v>22.5</c:v>
                </c:pt>
                <c:pt idx="102">
                  <c:v>22.6</c:v>
                </c:pt>
                <c:pt idx="103">
                  <c:v>22.7</c:v>
                </c:pt>
                <c:pt idx="104">
                  <c:v>22.8</c:v>
                </c:pt>
                <c:pt idx="105">
                  <c:v>22.9</c:v>
                </c:pt>
                <c:pt idx="106">
                  <c:v>23.1</c:v>
                </c:pt>
                <c:pt idx="107">
                  <c:v>23.5</c:v>
                </c:pt>
                <c:pt idx="108">
                  <c:v>24</c:v>
                </c:pt>
                <c:pt idx="109">
                  <c:v>24.1</c:v>
                </c:pt>
                <c:pt idx="110">
                  <c:v>23.7</c:v>
                </c:pt>
                <c:pt idx="111">
                  <c:v>23.8</c:v>
                </c:pt>
                <c:pt idx="112">
                  <c:v>23.8</c:v>
                </c:pt>
                <c:pt idx="113">
                  <c:v>24</c:v>
                </c:pt>
                <c:pt idx="114">
                  <c:v>23.8</c:v>
                </c:pt>
                <c:pt idx="115">
                  <c:v>23.9</c:v>
                </c:pt>
                <c:pt idx="116">
                  <c:v>24.1</c:v>
                </c:pt>
                <c:pt idx="117">
                  <c:v>23.6</c:v>
                </c:pt>
                <c:pt idx="118">
                  <c:v>23.7</c:v>
                </c:pt>
                <c:pt idx="119">
                  <c:v>24.1</c:v>
                </c:pt>
                <c:pt idx="120">
                  <c:v>24.2</c:v>
                </c:pt>
                <c:pt idx="121">
                  <c:v>24.5</c:v>
                </c:pt>
                <c:pt idx="122">
                  <c:v>24.4</c:v>
                </c:pt>
                <c:pt idx="123">
                  <c:v>24.4</c:v>
                </c:pt>
                <c:pt idx="124">
                  <c:v>24.8</c:v>
                </c:pt>
                <c:pt idx="125">
                  <c:v>24.6</c:v>
                </c:pt>
                <c:pt idx="126">
                  <c:v>24.7</c:v>
                </c:pt>
                <c:pt idx="127">
                  <c:v>25</c:v>
                </c:pt>
                <c:pt idx="128">
                  <c:v>25.3</c:v>
                </c:pt>
                <c:pt idx="129">
                  <c:v>25.7</c:v>
                </c:pt>
                <c:pt idx="130">
                  <c:v>25.5</c:v>
                </c:pt>
                <c:pt idx="131">
                  <c:v>25.9</c:v>
                </c:pt>
                <c:pt idx="132">
                  <c:v>25.7</c:v>
                </c:pt>
                <c:pt idx="133">
                  <c:v>25.9</c:v>
                </c:pt>
                <c:pt idx="134">
                  <c:v>25.1</c:v>
                </c:pt>
                <c:pt idx="135">
                  <c:v>24</c:v>
                </c:pt>
                <c:pt idx="136">
                  <c:v>25.1</c:v>
                </c:pt>
                <c:pt idx="137">
                  <c:v>24.9</c:v>
                </c:pt>
                <c:pt idx="138">
                  <c:v>24.2</c:v>
                </c:pt>
                <c:pt idx="139">
                  <c:v>24.7</c:v>
                </c:pt>
                <c:pt idx="140">
                  <c:v>24.8</c:v>
                </c:pt>
                <c:pt idx="141">
                  <c:v>25</c:v>
                </c:pt>
                <c:pt idx="142">
                  <c:v>24.6</c:v>
                </c:pt>
                <c:pt idx="143">
                  <c:v>25.2</c:v>
                </c:pt>
                <c:pt idx="144">
                  <c:v>25.2</c:v>
                </c:pt>
                <c:pt idx="145">
                  <c:v>25.2</c:v>
                </c:pt>
                <c:pt idx="146">
                  <c:v>24.9</c:v>
                </c:pt>
                <c:pt idx="147">
                  <c:v>24.8</c:v>
                </c:pt>
                <c:pt idx="148">
                  <c:v>24.7</c:v>
                </c:pt>
                <c:pt idx="149">
                  <c:v>24.8</c:v>
                </c:pt>
                <c:pt idx="150">
                  <c:v>24.8</c:v>
                </c:pt>
                <c:pt idx="151">
                  <c:v>24.7</c:v>
                </c:pt>
                <c:pt idx="152">
                  <c:v>24.9</c:v>
                </c:pt>
                <c:pt idx="153">
                  <c:v>24.9</c:v>
                </c:pt>
                <c:pt idx="154">
                  <c:v>25.3</c:v>
                </c:pt>
                <c:pt idx="155">
                  <c:v>26</c:v>
                </c:pt>
                <c:pt idx="156">
                  <c:v>25.9</c:v>
                </c:pt>
                <c:pt idx="157">
                  <c:v>25.7</c:v>
                </c:pt>
                <c:pt idx="158">
                  <c:v>26.4</c:v>
                </c:pt>
                <c:pt idx="159">
                  <c:v>27.4</c:v>
                </c:pt>
                <c:pt idx="160">
                  <c:v>27.5</c:v>
                </c:pt>
                <c:pt idx="161">
                  <c:v>28.3</c:v>
                </c:pt>
                <c:pt idx="162">
                  <c:v>27.8</c:v>
                </c:pt>
              </c:numCache>
            </c:numRef>
          </c:xVal>
          <c:yVal>
            <c:numRef>
              <c:f>Data!$AG$409:$AG$571</c:f>
              <c:numCache>
                <c:ptCount val="163"/>
                <c:pt idx="0">
                  <c:v>3048.8308712378202</c:v>
                </c:pt>
                <c:pt idx="1">
                  <c:v>3038.236692783942</c:v>
                </c:pt>
                <c:pt idx="2">
                  <c:v>3004.1915480009397</c:v>
                </c:pt>
                <c:pt idx="3">
                  <c:v>2978.456986815632</c:v>
                </c:pt>
                <c:pt idx="4">
                  <c:v>2971.452289549205</c:v>
                </c:pt>
                <c:pt idx="5">
                  <c:v>2955.130937763546</c:v>
                </c:pt>
                <c:pt idx="6">
                  <c:v>2941.166694998541</c:v>
                </c:pt>
                <c:pt idx="7">
                  <c:v>2905.200716437647</c:v>
                </c:pt>
                <c:pt idx="8">
                  <c:v>2908.674494846228</c:v>
                </c:pt>
                <c:pt idx="9">
                  <c:v>2890.1644463688913</c:v>
                </c:pt>
                <c:pt idx="10">
                  <c:v>2875.1553538232765</c:v>
                </c:pt>
                <c:pt idx="11">
                  <c:v>2859.0219970216463</c:v>
                </c:pt>
                <c:pt idx="12">
                  <c:v>2838.325061024999</c:v>
                </c:pt>
                <c:pt idx="13">
                  <c:v>2809.664626645883</c:v>
                </c:pt>
                <c:pt idx="14">
                  <c:v>2793.6578861971475</c:v>
                </c:pt>
                <c:pt idx="15">
                  <c:v>2777.681941073985</c:v>
                </c:pt>
                <c:pt idx="16">
                  <c:v>2781.102771359097</c:v>
                </c:pt>
                <c:pt idx="17">
                  <c:v>2760.598896047042</c:v>
                </c:pt>
                <c:pt idx="18">
                  <c:v>2745.8219644179812</c:v>
                </c:pt>
                <c:pt idx="19">
                  <c:v>2734.4729605166613</c:v>
                </c:pt>
                <c:pt idx="20">
                  <c:v>2727.670995845768</c:v>
                </c:pt>
                <c:pt idx="21">
                  <c:v>2712.952491796614</c:v>
                </c:pt>
                <c:pt idx="22">
                  <c:v>2699.389296623502</c:v>
                </c:pt>
                <c:pt idx="23">
                  <c:v>2691.487651254846</c:v>
                </c:pt>
                <c:pt idx="24">
                  <c:v>2681.339428500844</c:v>
                </c:pt>
                <c:pt idx="25">
                  <c:v>2667.8277282134572</c:v>
                </c:pt>
                <c:pt idx="26">
                  <c:v>2668.9528638950887</c:v>
                </c:pt>
                <c:pt idx="27">
                  <c:v>2637.506547840035</c:v>
                </c:pt>
                <c:pt idx="28">
                  <c:v>2625.185145804404</c:v>
                </c:pt>
                <c:pt idx="29">
                  <c:v>2605.0622042136715</c:v>
                </c:pt>
                <c:pt idx="30">
                  <c:v>2595.0189903751366</c:v>
                </c:pt>
                <c:pt idx="31">
                  <c:v>2579.420316920089</c:v>
                </c:pt>
                <c:pt idx="32">
                  <c:v>2562.739904398583</c:v>
                </c:pt>
                <c:pt idx="33">
                  <c:v>2539.4434749242437</c:v>
                </c:pt>
                <c:pt idx="34">
                  <c:v>2526.1605149125985</c:v>
                </c:pt>
                <c:pt idx="35">
                  <c:v>2516.2122199220908</c:v>
                </c:pt>
                <c:pt idx="36">
                  <c:v>2484.237436040054</c:v>
                </c:pt>
                <c:pt idx="37">
                  <c:v>2444.715124308514</c:v>
                </c:pt>
                <c:pt idx="38">
                  <c:v>2441.43007348159</c:v>
                </c:pt>
                <c:pt idx="39">
                  <c:v>2415.1963467401024</c:v>
                </c:pt>
                <c:pt idx="40">
                  <c:v>2410.8321051586117</c:v>
                </c:pt>
                <c:pt idx="41">
                  <c:v>2380.3464688500962</c:v>
                </c:pt>
                <c:pt idx="42">
                  <c:v>2377.086778905066</c:v>
                </c:pt>
                <c:pt idx="43">
                  <c:v>2370.5712352484015</c:v>
                </c:pt>
                <c:pt idx="44">
                  <c:v>2358.6393334786508</c:v>
                </c:pt>
                <c:pt idx="45">
                  <c:v>2354.304707391632</c:v>
                </c:pt>
                <c:pt idx="46">
                  <c:v>2331.5849680171737</c:v>
                </c:pt>
                <c:pt idx="47">
                  <c:v>2341.3143885521918</c:v>
                </c:pt>
                <c:pt idx="48">
                  <c:v>2342.3961392926094</c:v>
                </c:pt>
                <c:pt idx="49">
                  <c:v>2335.90774762624</c:v>
                </c:pt>
                <c:pt idx="50">
                  <c:v>2298.159507697175</c:v>
                </c:pt>
                <c:pt idx="51">
                  <c:v>2275.5926564748265</c:v>
                </c:pt>
                <c:pt idx="52">
                  <c:v>2272.373821109304</c:v>
                </c:pt>
                <c:pt idx="53">
                  <c:v>2234.9126447164076</c:v>
                </c:pt>
                <c:pt idx="54">
                  <c:v>2224.2404184765205</c:v>
                </c:pt>
                <c:pt idx="55">
                  <c:v>2226.373766732163</c:v>
                </c:pt>
                <c:pt idx="56">
                  <c:v>2211.451825686672</c:v>
                </c:pt>
                <c:pt idx="57">
                  <c:v>2177.444887373626</c:v>
                </c:pt>
                <c:pt idx="58">
                  <c:v>2163.6692515468235</c:v>
                </c:pt>
                <c:pt idx="59">
                  <c:v>2149.9164306291486</c:v>
                </c:pt>
                <c:pt idx="60">
                  <c:v>2141.4644634653064</c:v>
                </c:pt>
                <c:pt idx="61">
                  <c:v>2167.9054752211937</c:v>
                </c:pt>
                <c:pt idx="62">
                  <c:v>2148.859464158091</c:v>
                </c:pt>
                <c:pt idx="63">
                  <c:v>2129.8570372364966</c:v>
                </c:pt>
                <c:pt idx="64">
                  <c:v>2093.03189224496</c:v>
                </c:pt>
                <c:pt idx="65">
                  <c:v>2093.03189224496</c:v>
                </c:pt>
                <c:pt idx="66">
                  <c:v>2068.9211270096807</c:v>
                </c:pt>
                <c:pt idx="67">
                  <c:v>2045.9239786383755</c:v>
                </c:pt>
                <c:pt idx="68">
                  <c:v>2038.6200402397606</c:v>
                </c:pt>
                <c:pt idx="69">
                  <c:v>2028.1969742263213</c:v>
                </c:pt>
                <c:pt idx="70">
                  <c:v>2007.3900091763558</c:v>
                </c:pt>
                <c:pt idx="71">
                  <c:v>1962.8308001275816</c:v>
                </c:pt>
                <c:pt idx="72">
                  <c:v>1941.1559203429645</c:v>
                </c:pt>
                <c:pt idx="73">
                  <c:v>1930.8544001194562</c:v>
                </c:pt>
                <c:pt idx="74">
                  <c:v>1900.0262959131976</c:v>
                </c:pt>
                <c:pt idx="75">
                  <c:v>1873.4008694507165</c:v>
                </c:pt>
                <c:pt idx="76">
                  <c:v>1874.4233472725816</c:v>
                </c:pt>
                <c:pt idx="77">
                  <c:v>1855.0177647833182</c:v>
                </c:pt>
                <c:pt idx="78">
                  <c:v>1834.6397097413067</c:v>
                </c:pt>
                <c:pt idx="79">
                  <c:v>1838.711322062304</c:v>
                </c:pt>
                <c:pt idx="80">
                  <c:v>1814.3115404394405</c:v>
                </c:pt>
                <c:pt idx="81">
                  <c:v>1782.9008955082584</c:v>
                </c:pt>
                <c:pt idx="82">
                  <c:v>1777.8457711818846</c:v>
                </c:pt>
                <c:pt idx="83">
                  <c:v>1745.5656440513487</c:v>
                </c:pt>
                <c:pt idx="84">
                  <c:v>1726.4585224780913</c:v>
                </c:pt>
                <c:pt idx="85">
                  <c:v>1686.3761394648309</c:v>
                </c:pt>
                <c:pt idx="86">
                  <c:v>1670.3972025024168</c:v>
                </c:pt>
                <c:pt idx="87">
                  <c:v>1653.4532048185326</c:v>
                </c:pt>
                <c:pt idx="88">
                  <c:v>1635.5501058960506</c:v>
                </c:pt>
                <c:pt idx="89">
                  <c:v>1622.6440529136216</c:v>
                </c:pt>
                <c:pt idx="90">
                  <c:v>1588.9842890604536</c:v>
                </c:pt>
                <c:pt idx="91">
                  <c:v>1567.2769215516967</c:v>
                </c:pt>
                <c:pt idx="92">
                  <c:v>1541.695705374059</c:v>
                </c:pt>
                <c:pt idx="93">
                  <c:v>1525.0120335455133</c:v>
                </c:pt>
                <c:pt idx="94">
                  <c:v>1525.0120335455133</c:v>
                </c:pt>
                <c:pt idx="95">
                  <c:v>1501.5155332451875</c:v>
                </c:pt>
                <c:pt idx="96">
                  <c:v>1468.3422234740601</c:v>
                </c:pt>
                <c:pt idx="97">
                  <c:v>1464.4481794528315</c:v>
                </c:pt>
                <c:pt idx="98">
                  <c:v>1439.1813065523697</c:v>
                </c:pt>
                <c:pt idx="99">
                  <c:v>1402.3905466847518</c:v>
                </c:pt>
                <c:pt idx="100">
                  <c:v>1349.4278088207802</c:v>
                </c:pt>
                <c:pt idx="101">
                  <c:v>1339.8344074464699</c:v>
                </c:pt>
                <c:pt idx="102">
                  <c:v>1319.724267902658</c:v>
                </c:pt>
                <c:pt idx="103">
                  <c:v>1305.3896416325722</c:v>
                </c:pt>
                <c:pt idx="104">
                  <c:v>1286.3152178463579</c:v>
                </c:pt>
                <c:pt idx="105">
                  <c:v>1274.8915591801567</c:v>
                </c:pt>
                <c:pt idx="106">
                  <c:v>1260.6340502314622</c:v>
                </c:pt>
                <c:pt idx="107">
                  <c:v>1227.4614197693368</c:v>
                </c:pt>
                <c:pt idx="108">
                  <c:v>1194.420780250762</c:v>
                </c:pt>
                <c:pt idx="109">
                  <c:v>1169.9611294363476</c:v>
                </c:pt>
                <c:pt idx="110">
                  <c:v>1153.0696314834036</c:v>
                </c:pt>
                <c:pt idx="111">
                  <c:v>1124.9932665428103</c:v>
                </c:pt>
                <c:pt idx="112">
                  <c:v>1094.2185137329668</c:v>
                </c:pt>
                <c:pt idx="113">
                  <c:v>1070.9800021041597</c:v>
                </c:pt>
                <c:pt idx="114">
                  <c:v>1063.5573923097256</c:v>
                </c:pt>
                <c:pt idx="115">
                  <c:v>1042.254272950347</c:v>
                </c:pt>
                <c:pt idx="116">
                  <c:v>1015.4714806659175</c:v>
                </c:pt>
                <c:pt idx="117">
                  <c:v>1014.5494750498508</c:v>
                </c:pt>
                <c:pt idx="118">
                  <c:v>998.8910222742345</c:v>
                </c:pt>
                <c:pt idx="119">
                  <c:v>972.2475016974988</c:v>
                </c:pt>
                <c:pt idx="120">
                  <c:v>954.8376396453511</c:v>
                </c:pt>
                <c:pt idx="121">
                  <c:v>938.3776881387872</c:v>
                </c:pt>
                <c:pt idx="122">
                  <c:v>917.3928964366861</c:v>
                </c:pt>
                <c:pt idx="123">
                  <c:v>887.3766090957293</c:v>
                </c:pt>
                <c:pt idx="124">
                  <c:v>863.8035947968723</c:v>
                </c:pt>
                <c:pt idx="125">
                  <c:v>859.2779846329726</c:v>
                </c:pt>
                <c:pt idx="126">
                  <c:v>839.3945490852445</c:v>
                </c:pt>
                <c:pt idx="127">
                  <c:v>803.3643745539493</c:v>
                </c:pt>
                <c:pt idx="128">
                  <c:v>766.5949766957195</c:v>
                </c:pt>
                <c:pt idx="129">
                  <c:v>738.0096104257982</c:v>
                </c:pt>
                <c:pt idx="130">
                  <c:v>707.7450927259852</c:v>
                </c:pt>
                <c:pt idx="131">
                  <c:v>661.670488948599</c:v>
                </c:pt>
                <c:pt idx="132">
                  <c:v>635.2048139671324</c:v>
                </c:pt>
                <c:pt idx="133">
                  <c:v>628.1615231181335</c:v>
                </c:pt>
                <c:pt idx="134">
                  <c:v>567.6598358276397</c:v>
                </c:pt>
                <c:pt idx="135">
                  <c:v>556.3101518020235</c:v>
                </c:pt>
                <c:pt idx="136">
                  <c:v>563.2927367451399</c:v>
                </c:pt>
                <c:pt idx="137">
                  <c:v>529.3079574790697</c:v>
                </c:pt>
                <c:pt idx="138">
                  <c:v>500.65984374937676</c:v>
                </c:pt>
                <c:pt idx="139">
                  <c:v>466.92991386581406</c:v>
                </c:pt>
                <c:pt idx="140">
                  <c:v>435.0558783452417</c:v>
                </c:pt>
                <c:pt idx="141">
                  <c:v>420.45197102619136</c:v>
                </c:pt>
                <c:pt idx="142">
                  <c:v>407.58746475789377</c:v>
                </c:pt>
                <c:pt idx="143">
                  <c:v>377.64756191374755</c:v>
                </c:pt>
                <c:pt idx="144">
                  <c:v>343.56219200238974</c:v>
                </c:pt>
                <c:pt idx="145">
                  <c:v>333.36380403515767</c:v>
                </c:pt>
                <c:pt idx="146">
                  <c:v>335.06266580767397</c:v>
                </c:pt>
                <c:pt idx="147">
                  <c:v>326.5718304254166</c:v>
                </c:pt>
                <c:pt idx="148">
                  <c:v>312.15730546254963</c:v>
                </c:pt>
                <c:pt idx="149">
                  <c:v>313.00452640845566</c:v>
                </c:pt>
                <c:pt idx="150">
                  <c:v>289.3149527900984</c:v>
                </c:pt>
                <c:pt idx="151">
                  <c:v>282.5588976445714</c:v>
                </c:pt>
                <c:pt idx="152">
                  <c:v>274.96490008766216</c:v>
                </c:pt>
                <c:pt idx="153">
                  <c:v>269.90609049746286</c:v>
                </c:pt>
                <c:pt idx="154">
                  <c:v>227.8687654972801</c:v>
                </c:pt>
                <c:pt idx="155">
                  <c:v>199.4044576510076</c:v>
                </c:pt>
                <c:pt idx="156">
                  <c:v>153.56483611140968</c:v>
                </c:pt>
                <c:pt idx="157">
                  <c:v>158.5532430568473</c:v>
                </c:pt>
                <c:pt idx="158">
                  <c:v>95.58710270533103</c:v>
                </c:pt>
                <c:pt idx="159">
                  <c:v>41.29067187256622</c:v>
                </c:pt>
                <c:pt idx="160">
                  <c:v>15.909825826595902</c:v>
                </c:pt>
                <c:pt idx="161">
                  <c:v>14.275012726984944</c:v>
                </c:pt>
                <c:pt idx="162">
                  <c:v>18.36264910030779</c:v>
                </c:pt>
              </c:numCache>
            </c:numRef>
          </c:yVal>
          <c:smooth val="0"/>
        </c:ser>
        <c:axId val="55918628"/>
        <c:axId val="33505605"/>
      </c:scatterChart>
      <c:valAx>
        <c:axId val="55918628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505605"/>
        <c:crosses val="autoZero"/>
        <c:crossBetween val="midCat"/>
        <c:dispUnits/>
      </c:valAx>
      <c:valAx>
        <c:axId val="3350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9186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1321-1349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Data!$P$409:$P$571</c:f>
              <c:numCache>
                <c:ptCount val="163"/>
                <c:pt idx="0">
                  <c:v>65.5</c:v>
                </c:pt>
                <c:pt idx="1">
                  <c:v>65.5</c:v>
                </c:pt>
                <c:pt idx="2">
                  <c:v>65.6</c:v>
                </c:pt>
                <c:pt idx="3">
                  <c:v>64.5</c:v>
                </c:pt>
                <c:pt idx="4">
                  <c:v>64.2</c:v>
                </c:pt>
                <c:pt idx="5">
                  <c:v>63.8</c:v>
                </c:pt>
                <c:pt idx="6">
                  <c:v>63.2</c:v>
                </c:pt>
                <c:pt idx="7">
                  <c:v>68.2</c:v>
                </c:pt>
                <c:pt idx="8">
                  <c:v>70.3</c:v>
                </c:pt>
                <c:pt idx="9">
                  <c:v>72</c:v>
                </c:pt>
                <c:pt idx="10">
                  <c:v>72.3</c:v>
                </c:pt>
                <c:pt idx="11">
                  <c:v>72</c:v>
                </c:pt>
                <c:pt idx="12">
                  <c:v>70.8</c:v>
                </c:pt>
                <c:pt idx="13">
                  <c:v>72.4</c:v>
                </c:pt>
                <c:pt idx="14">
                  <c:v>72.2</c:v>
                </c:pt>
                <c:pt idx="15">
                  <c:v>73.3</c:v>
                </c:pt>
                <c:pt idx="16">
                  <c:v>76.7</c:v>
                </c:pt>
                <c:pt idx="17">
                  <c:v>80.7</c:v>
                </c:pt>
                <c:pt idx="18">
                  <c:v>84.2</c:v>
                </c:pt>
                <c:pt idx="19">
                  <c:v>85.4</c:v>
                </c:pt>
                <c:pt idx="20">
                  <c:v>84.6</c:v>
                </c:pt>
                <c:pt idx="21">
                  <c:v>77.6</c:v>
                </c:pt>
                <c:pt idx="22">
                  <c:v>72.7</c:v>
                </c:pt>
                <c:pt idx="23">
                  <c:v>70.3</c:v>
                </c:pt>
                <c:pt idx="24">
                  <c:v>70</c:v>
                </c:pt>
                <c:pt idx="25">
                  <c:v>70.2</c:v>
                </c:pt>
                <c:pt idx="26">
                  <c:v>69.2</c:v>
                </c:pt>
                <c:pt idx="27">
                  <c:v>65.8</c:v>
                </c:pt>
                <c:pt idx="28">
                  <c:v>65.1</c:v>
                </c:pt>
                <c:pt idx="29">
                  <c:v>65.4</c:v>
                </c:pt>
                <c:pt idx="30">
                  <c:v>66.6</c:v>
                </c:pt>
                <c:pt idx="31">
                  <c:v>67.5</c:v>
                </c:pt>
                <c:pt idx="32">
                  <c:v>67.8</c:v>
                </c:pt>
                <c:pt idx="33">
                  <c:v>68.6</c:v>
                </c:pt>
                <c:pt idx="34">
                  <c:v>70</c:v>
                </c:pt>
                <c:pt idx="35">
                  <c:v>70.2</c:v>
                </c:pt>
                <c:pt idx="36">
                  <c:v>68.9</c:v>
                </c:pt>
                <c:pt idx="37">
                  <c:v>66.7</c:v>
                </c:pt>
                <c:pt idx="38">
                  <c:v>66.3</c:v>
                </c:pt>
                <c:pt idx="39">
                  <c:v>63.7</c:v>
                </c:pt>
                <c:pt idx="40">
                  <c:v>59.9</c:v>
                </c:pt>
                <c:pt idx="41">
                  <c:v>60.2</c:v>
                </c:pt>
                <c:pt idx="42">
                  <c:v>63.4</c:v>
                </c:pt>
                <c:pt idx="43">
                  <c:v>63.7</c:v>
                </c:pt>
                <c:pt idx="44">
                  <c:v>62.4</c:v>
                </c:pt>
                <c:pt idx="45">
                  <c:v>63</c:v>
                </c:pt>
                <c:pt idx="46">
                  <c:v>62.5</c:v>
                </c:pt>
                <c:pt idx="47">
                  <c:v>64.7</c:v>
                </c:pt>
                <c:pt idx="48">
                  <c:v>67.1</c:v>
                </c:pt>
                <c:pt idx="49">
                  <c:v>68.6</c:v>
                </c:pt>
                <c:pt idx="50">
                  <c:v>67.9</c:v>
                </c:pt>
                <c:pt idx="51">
                  <c:v>69.4</c:v>
                </c:pt>
                <c:pt idx="52">
                  <c:v>69.9</c:v>
                </c:pt>
                <c:pt idx="53">
                  <c:v>60.4</c:v>
                </c:pt>
                <c:pt idx="54">
                  <c:v>58.1</c:v>
                </c:pt>
                <c:pt idx="55">
                  <c:v>56.5</c:v>
                </c:pt>
                <c:pt idx="56">
                  <c:v>55.6</c:v>
                </c:pt>
                <c:pt idx="57">
                  <c:v>55.1</c:v>
                </c:pt>
                <c:pt idx="58">
                  <c:v>54.5</c:v>
                </c:pt>
                <c:pt idx="59">
                  <c:v>54.1</c:v>
                </c:pt>
                <c:pt idx="60">
                  <c:v>53.5</c:v>
                </c:pt>
                <c:pt idx="61">
                  <c:v>53.4</c:v>
                </c:pt>
                <c:pt idx="62">
                  <c:v>53.4</c:v>
                </c:pt>
                <c:pt idx="63">
                  <c:v>53.7</c:v>
                </c:pt>
                <c:pt idx="64">
                  <c:v>53.6</c:v>
                </c:pt>
                <c:pt idx="65">
                  <c:v>53.4</c:v>
                </c:pt>
                <c:pt idx="66">
                  <c:v>53.5</c:v>
                </c:pt>
                <c:pt idx="67">
                  <c:v>54.5</c:v>
                </c:pt>
                <c:pt idx="68">
                  <c:v>55.5</c:v>
                </c:pt>
                <c:pt idx="69">
                  <c:v>56.8</c:v>
                </c:pt>
                <c:pt idx="70">
                  <c:v>58.4</c:v>
                </c:pt>
                <c:pt idx="71">
                  <c:v>58.7</c:v>
                </c:pt>
                <c:pt idx="72">
                  <c:v>57.3</c:v>
                </c:pt>
                <c:pt idx="73">
                  <c:v>55.5</c:v>
                </c:pt>
                <c:pt idx="74">
                  <c:v>59.1</c:v>
                </c:pt>
                <c:pt idx="75">
                  <c:v>63.9</c:v>
                </c:pt>
                <c:pt idx="76">
                  <c:v>65.2</c:v>
                </c:pt>
                <c:pt idx="77">
                  <c:v>64.6</c:v>
                </c:pt>
                <c:pt idx="78">
                  <c:v>69.3</c:v>
                </c:pt>
                <c:pt idx="79">
                  <c:v>71.9</c:v>
                </c:pt>
                <c:pt idx="80">
                  <c:v>76.3</c:v>
                </c:pt>
                <c:pt idx="81">
                  <c:v>77.3</c:v>
                </c:pt>
                <c:pt idx="82">
                  <c:v>79.3</c:v>
                </c:pt>
                <c:pt idx="83">
                  <c:v>79.9</c:v>
                </c:pt>
                <c:pt idx="84">
                  <c:v>79.1</c:v>
                </c:pt>
                <c:pt idx="85">
                  <c:v>76.4</c:v>
                </c:pt>
                <c:pt idx="86">
                  <c:v>75.9</c:v>
                </c:pt>
                <c:pt idx="87">
                  <c:v>75.5</c:v>
                </c:pt>
                <c:pt idx="88">
                  <c:v>75.4</c:v>
                </c:pt>
                <c:pt idx="89">
                  <c:v>75.3</c:v>
                </c:pt>
                <c:pt idx="90">
                  <c:v>75.1</c:v>
                </c:pt>
                <c:pt idx="91">
                  <c:v>74.9</c:v>
                </c:pt>
                <c:pt idx="92">
                  <c:v>74.7</c:v>
                </c:pt>
                <c:pt idx="93">
                  <c:v>73.9</c:v>
                </c:pt>
                <c:pt idx="94">
                  <c:v>74.4</c:v>
                </c:pt>
                <c:pt idx="95">
                  <c:v>74.1</c:v>
                </c:pt>
                <c:pt idx="96">
                  <c:v>73.5</c:v>
                </c:pt>
                <c:pt idx="97">
                  <c:v>74</c:v>
                </c:pt>
                <c:pt idx="98">
                  <c:v>75.5</c:v>
                </c:pt>
                <c:pt idx="99">
                  <c:v>74.8</c:v>
                </c:pt>
                <c:pt idx="100">
                  <c:v>72.3</c:v>
                </c:pt>
                <c:pt idx="101">
                  <c:v>72.7</c:v>
                </c:pt>
                <c:pt idx="102">
                  <c:v>72</c:v>
                </c:pt>
                <c:pt idx="103">
                  <c:v>71.8</c:v>
                </c:pt>
                <c:pt idx="104">
                  <c:v>71.2</c:v>
                </c:pt>
                <c:pt idx="105">
                  <c:v>70.6</c:v>
                </c:pt>
                <c:pt idx="106">
                  <c:v>68.9</c:v>
                </c:pt>
                <c:pt idx="107">
                  <c:v>66.5</c:v>
                </c:pt>
                <c:pt idx="108">
                  <c:v>58.9</c:v>
                </c:pt>
                <c:pt idx="109">
                  <c:v>58</c:v>
                </c:pt>
                <c:pt idx="110">
                  <c:v>64.5</c:v>
                </c:pt>
                <c:pt idx="111">
                  <c:v>67.9</c:v>
                </c:pt>
                <c:pt idx="112">
                  <c:v>70.1</c:v>
                </c:pt>
                <c:pt idx="113">
                  <c:v>70.8</c:v>
                </c:pt>
                <c:pt idx="114">
                  <c:v>72.5</c:v>
                </c:pt>
                <c:pt idx="115">
                  <c:v>73.6</c:v>
                </c:pt>
                <c:pt idx="116">
                  <c:v>73.8</c:v>
                </c:pt>
                <c:pt idx="117">
                  <c:v>78.2</c:v>
                </c:pt>
                <c:pt idx="118">
                  <c:v>78.6</c:v>
                </c:pt>
                <c:pt idx="119">
                  <c:v>78.7</c:v>
                </c:pt>
                <c:pt idx="120">
                  <c:v>78.2</c:v>
                </c:pt>
                <c:pt idx="121">
                  <c:v>76.8</c:v>
                </c:pt>
                <c:pt idx="122">
                  <c:v>78.6</c:v>
                </c:pt>
                <c:pt idx="123">
                  <c:v>80.3</c:v>
                </c:pt>
                <c:pt idx="124">
                  <c:v>79.7</c:v>
                </c:pt>
                <c:pt idx="125">
                  <c:v>77.8</c:v>
                </c:pt>
                <c:pt idx="126">
                  <c:v>77.5</c:v>
                </c:pt>
                <c:pt idx="127">
                  <c:v>77.1</c:v>
                </c:pt>
                <c:pt idx="128">
                  <c:v>75.9</c:v>
                </c:pt>
                <c:pt idx="129">
                  <c:v>75.3</c:v>
                </c:pt>
                <c:pt idx="130">
                  <c:v>76.5</c:v>
                </c:pt>
                <c:pt idx="131">
                  <c:v>77.6</c:v>
                </c:pt>
                <c:pt idx="132">
                  <c:v>78.9</c:v>
                </c:pt>
                <c:pt idx="133">
                  <c:v>77.7</c:v>
                </c:pt>
                <c:pt idx="134">
                  <c:v>88.3</c:v>
                </c:pt>
                <c:pt idx="135">
                  <c:v>98.9</c:v>
                </c:pt>
                <c:pt idx="136">
                  <c:v>89.8</c:v>
                </c:pt>
                <c:pt idx="137">
                  <c:v>94.1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98.8</c:v>
                </c:pt>
                <c:pt idx="160">
                  <c:v>96.8</c:v>
                </c:pt>
                <c:pt idx="161">
                  <c:v>96.6</c:v>
                </c:pt>
                <c:pt idx="162">
                  <c:v>96.6</c:v>
                </c:pt>
              </c:numCache>
            </c:numRef>
          </c:xVal>
          <c:yVal>
            <c:numRef>
              <c:f>Data!$AG$409:$AG$571</c:f>
              <c:numCache>
                <c:ptCount val="163"/>
                <c:pt idx="0">
                  <c:v>3048.8308712378202</c:v>
                </c:pt>
                <c:pt idx="1">
                  <c:v>3038.236692783942</c:v>
                </c:pt>
                <c:pt idx="2">
                  <c:v>3004.1915480009397</c:v>
                </c:pt>
                <c:pt idx="3">
                  <c:v>2978.456986815632</c:v>
                </c:pt>
                <c:pt idx="4">
                  <c:v>2971.452289549205</c:v>
                </c:pt>
                <c:pt idx="5">
                  <c:v>2955.130937763546</c:v>
                </c:pt>
                <c:pt idx="6">
                  <c:v>2941.166694998541</c:v>
                </c:pt>
                <c:pt idx="7">
                  <c:v>2905.200716437647</c:v>
                </c:pt>
                <c:pt idx="8">
                  <c:v>2908.674494846228</c:v>
                </c:pt>
                <c:pt idx="9">
                  <c:v>2890.1644463688913</c:v>
                </c:pt>
                <c:pt idx="10">
                  <c:v>2875.1553538232765</c:v>
                </c:pt>
                <c:pt idx="11">
                  <c:v>2859.0219970216463</c:v>
                </c:pt>
                <c:pt idx="12">
                  <c:v>2838.325061024999</c:v>
                </c:pt>
                <c:pt idx="13">
                  <c:v>2809.664626645883</c:v>
                </c:pt>
                <c:pt idx="14">
                  <c:v>2793.6578861971475</c:v>
                </c:pt>
                <c:pt idx="15">
                  <c:v>2777.681941073985</c:v>
                </c:pt>
                <c:pt idx="16">
                  <c:v>2781.102771359097</c:v>
                </c:pt>
                <c:pt idx="17">
                  <c:v>2760.598896047042</c:v>
                </c:pt>
                <c:pt idx="18">
                  <c:v>2745.8219644179812</c:v>
                </c:pt>
                <c:pt idx="19">
                  <c:v>2734.4729605166613</c:v>
                </c:pt>
                <c:pt idx="20">
                  <c:v>2727.670995845768</c:v>
                </c:pt>
                <c:pt idx="21">
                  <c:v>2712.952491796614</c:v>
                </c:pt>
                <c:pt idx="22">
                  <c:v>2699.389296623502</c:v>
                </c:pt>
                <c:pt idx="23">
                  <c:v>2691.487651254846</c:v>
                </c:pt>
                <c:pt idx="24">
                  <c:v>2681.339428500844</c:v>
                </c:pt>
                <c:pt idx="25">
                  <c:v>2667.8277282134572</c:v>
                </c:pt>
                <c:pt idx="26">
                  <c:v>2668.9528638950887</c:v>
                </c:pt>
                <c:pt idx="27">
                  <c:v>2637.506547840035</c:v>
                </c:pt>
                <c:pt idx="28">
                  <c:v>2625.185145804404</c:v>
                </c:pt>
                <c:pt idx="29">
                  <c:v>2605.0622042136715</c:v>
                </c:pt>
                <c:pt idx="30">
                  <c:v>2595.0189903751366</c:v>
                </c:pt>
                <c:pt idx="31">
                  <c:v>2579.420316920089</c:v>
                </c:pt>
                <c:pt idx="32">
                  <c:v>2562.739904398583</c:v>
                </c:pt>
                <c:pt idx="33">
                  <c:v>2539.4434749242437</c:v>
                </c:pt>
                <c:pt idx="34">
                  <c:v>2526.1605149125985</c:v>
                </c:pt>
                <c:pt idx="35">
                  <c:v>2516.2122199220908</c:v>
                </c:pt>
                <c:pt idx="36">
                  <c:v>2484.237436040054</c:v>
                </c:pt>
                <c:pt idx="37">
                  <c:v>2444.715124308514</c:v>
                </c:pt>
                <c:pt idx="38">
                  <c:v>2441.43007348159</c:v>
                </c:pt>
                <c:pt idx="39">
                  <c:v>2415.1963467401024</c:v>
                </c:pt>
                <c:pt idx="40">
                  <c:v>2410.8321051586117</c:v>
                </c:pt>
                <c:pt idx="41">
                  <c:v>2380.3464688500962</c:v>
                </c:pt>
                <c:pt idx="42">
                  <c:v>2377.086778905066</c:v>
                </c:pt>
                <c:pt idx="43">
                  <c:v>2370.5712352484015</c:v>
                </c:pt>
                <c:pt idx="44">
                  <c:v>2358.6393334786508</c:v>
                </c:pt>
                <c:pt idx="45">
                  <c:v>2354.304707391632</c:v>
                </c:pt>
                <c:pt idx="46">
                  <c:v>2331.5849680171737</c:v>
                </c:pt>
                <c:pt idx="47">
                  <c:v>2341.3143885521918</c:v>
                </c:pt>
                <c:pt idx="48">
                  <c:v>2342.3961392926094</c:v>
                </c:pt>
                <c:pt idx="49">
                  <c:v>2335.90774762624</c:v>
                </c:pt>
                <c:pt idx="50">
                  <c:v>2298.159507697175</c:v>
                </c:pt>
                <c:pt idx="51">
                  <c:v>2275.5926564748265</c:v>
                </c:pt>
                <c:pt idx="52">
                  <c:v>2272.373821109304</c:v>
                </c:pt>
                <c:pt idx="53">
                  <c:v>2234.9126447164076</c:v>
                </c:pt>
                <c:pt idx="54">
                  <c:v>2224.2404184765205</c:v>
                </c:pt>
                <c:pt idx="55">
                  <c:v>2226.373766732163</c:v>
                </c:pt>
                <c:pt idx="56">
                  <c:v>2211.451825686672</c:v>
                </c:pt>
                <c:pt idx="57">
                  <c:v>2177.444887373626</c:v>
                </c:pt>
                <c:pt idx="58">
                  <c:v>2163.6692515468235</c:v>
                </c:pt>
                <c:pt idx="59">
                  <c:v>2149.9164306291486</c:v>
                </c:pt>
                <c:pt idx="60">
                  <c:v>2141.4644634653064</c:v>
                </c:pt>
                <c:pt idx="61">
                  <c:v>2167.9054752211937</c:v>
                </c:pt>
                <c:pt idx="62">
                  <c:v>2148.859464158091</c:v>
                </c:pt>
                <c:pt idx="63">
                  <c:v>2129.8570372364966</c:v>
                </c:pt>
                <c:pt idx="64">
                  <c:v>2093.03189224496</c:v>
                </c:pt>
                <c:pt idx="65">
                  <c:v>2093.03189224496</c:v>
                </c:pt>
                <c:pt idx="66">
                  <c:v>2068.9211270096807</c:v>
                </c:pt>
                <c:pt idx="67">
                  <c:v>2045.9239786383755</c:v>
                </c:pt>
                <c:pt idx="68">
                  <c:v>2038.6200402397606</c:v>
                </c:pt>
                <c:pt idx="69">
                  <c:v>2028.1969742263213</c:v>
                </c:pt>
                <c:pt idx="70">
                  <c:v>2007.3900091763558</c:v>
                </c:pt>
                <c:pt idx="71">
                  <c:v>1962.8308001275816</c:v>
                </c:pt>
                <c:pt idx="72">
                  <c:v>1941.1559203429645</c:v>
                </c:pt>
                <c:pt idx="73">
                  <c:v>1930.8544001194562</c:v>
                </c:pt>
                <c:pt idx="74">
                  <c:v>1900.0262959131976</c:v>
                </c:pt>
                <c:pt idx="75">
                  <c:v>1873.4008694507165</c:v>
                </c:pt>
                <c:pt idx="76">
                  <c:v>1874.4233472725816</c:v>
                </c:pt>
                <c:pt idx="77">
                  <c:v>1855.0177647833182</c:v>
                </c:pt>
                <c:pt idx="78">
                  <c:v>1834.6397097413067</c:v>
                </c:pt>
                <c:pt idx="79">
                  <c:v>1838.711322062304</c:v>
                </c:pt>
                <c:pt idx="80">
                  <c:v>1814.3115404394405</c:v>
                </c:pt>
                <c:pt idx="81">
                  <c:v>1782.9008955082584</c:v>
                </c:pt>
                <c:pt idx="82">
                  <c:v>1777.8457711818846</c:v>
                </c:pt>
                <c:pt idx="83">
                  <c:v>1745.5656440513487</c:v>
                </c:pt>
                <c:pt idx="84">
                  <c:v>1726.4585224780913</c:v>
                </c:pt>
                <c:pt idx="85">
                  <c:v>1686.3761394648309</c:v>
                </c:pt>
                <c:pt idx="86">
                  <c:v>1670.3972025024168</c:v>
                </c:pt>
                <c:pt idx="87">
                  <c:v>1653.4532048185326</c:v>
                </c:pt>
                <c:pt idx="88">
                  <c:v>1635.5501058960506</c:v>
                </c:pt>
                <c:pt idx="89">
                  <c:v>1622.6440529136216</c:v>
                </c:pt>
                <c:pt idx="90">
                  <c:v>1588.9842890604536</c:v>
                </c:pt>
                <c:pt idx="91">
                  <c:v>1567.2769215516967</c:v>
                </c:pt>
                <c:pt idx="92">
                  <c:v>1541.695705374059</c:v>
                </c:pt>
                <c:pt idx="93">
                  <c:v>1525.0120335455133</c:v>
                </c:pt>
                <c:pt idx="94">
                  <c:v>1525.0120335455133</c:v>
                </c:pt>
                <c:pt idx="95">
                  <c:v>1501.5155332451875</c:v>
                </c:pt>
                <c:pt idx="96">
                  <c:v>1468.3422234740601</c:v>
                </c:pt>
                <c:pt idx="97">
                  <c:v>1464.4481794528315</c:v>
                </c:pt>
                <c:pt idx="98">
                  <c:v>1439.1813065523697</c:v>
                </c:pt>
                <c:pt idx="99">
                  <c:v>1402.3905466847518</c:v>
                </c:pt>
                <c:pt idx="100">
                  <c:v>1349.4278088207802</c:v>
                </c:pt>
                <c:pt idx="101">
                  <c:v>1339.8344074464699</c:v>
                </c:pt>
                <c:pt idx="102">
                  <c:v>1319.724267902658</c:v>
                </c:pt>
                <c:pt idx="103">
                  <c:v>1305.3896416325722</c:v>
                </c:pt>
                <c:pt idx="104">
                  <c:v>1286.3152178463579</c:v>
                </c:pt>
                <c:pt idx="105">
                  <c:v>1274.8915591801567</c:v>
                </c:pt>
                <c:pt idx="106">
                  <c:v>1260.6340502314622</c:v>
                </c:pt>
                <c:pt idx="107">
                  <c:v>1227.4614197693368</c:v>
                </c:pt>
                <c:pt idx="108">
                  <c:v>1194.420780250762</c:v>
                </c:pt>
                <c:pt idx="109">
                  <c:v>1169.9611294363476</c:v>
                </c:pt>
                <c:pt idx="110">
                  <c:v>1153.0696314834036</c:v>
                </c:pt>
                <c:pt idx="111">
                  <c:v>1124.9932665428103</c:v>
                </c:pt>
                <c:pt idx="112">
                  <c:v>1094.2185137329668</c:v>
                </c:pt>
                <c:pt idx="113">
                  <c:v>1070.9800021041597</c:v>
                </c:pt>
                <c:pt idx="114">
                  <c:v>1063.5573923097256</c:v>
                </c:pt>
                <c:pt idx="115">
                  <c:v>1042.254272950347</c:v>
                </c:pt>
                <c:pt idx="116">
                  <c:v>1015.4714806659175</c:v>
                </c:pt>
                <c:pt idx="117">
                  <c:v>1014.5494750498508</c:v>
                </c:pt>
                <c:pt idx="118">
                  <c:v>998.8910222742345</c:v>
                </c:pt>
                <c:pt idx="119">
                  <c:v>972.2475016974988</c:v>
                </c:pt>
                <c:pt idx="120">
                  <c:v>954.8376396453511</c:v>
                </c:pt>
                <c:pt idx="121">
                  <c:v>938.3776881387872</c:v>
                </c:pt>
                <c:pt idx="122">
                  <c:v>917.3928964366861</c:v>
                </c:pt>
                <c:pt idx="123">
                  <c:v>887.3766090957293</c:v>
                </c:pt>
                <c:pt idx="124">
                  <c:v>863.8035947968723</c:v>
                </c:pt>
                <c:pt idx="125">
                  <c:v>859.2779846329726</c:v>
                </c:pt>
                <c:pt idx="126">
                  <c:v>839.3945490852445</c:v>
                </c:pt>
                <c:pt idx="127">
                  <c:v>803.3643745539493</c:v>
                </c:pt>
                <c:pt idx="128">
                  <c:v>766.5949766957195</c:v>
                </c:pt>
                <c:pt idx="129">
                  <c:v>738.0096104257982</c:v>
                </c:pt>
                <c:pt idx="130">
                  <c:v>707.7450927259852</c:v>
                </c:pt>
                <c:pt idx="131">
                  <c:v>661.670488948599</c:v>
                </c:pt>
                <c:pt idx="132">
                  <c:v>635.2048139671324</c:v>
                </c:pt>
                <c:pt idx="133">
                  <c:v>628.1615231181335</c:v>
                </c:pt>
                <c:pt idx="134">
                  <c:v>567.6598358276397</c:v>
                </c:pt>
                <c:pt idx="135">
                  <c:v>556.3101518020235</c:v>
                </c:pt>
                <c:pt idx="136">
                  <c:v>563.2927367451399</c:v>
                </c:pt>
                <c:pt idx="137">
                  <c:v>529.3079574790697</c:v>
                </c:pt>
                <c:pt idx="138">
                  <c:v>500.65984374937676</c:v>
                </c:pt>
                <c:pt idx="139">
                  <c:v>466.92991386581406</c:v>
                </c:pt>
                <c:pt idx="140">
                  <c:v>435.0558783452417</c:v>
                </c:pt>
                <c:pt idx="141">
                  <c:v>420.45197102619136</c:v>
                </c:pt>
                <c:pt idx="142">
                  <c:v>407.58746475789377</c:v>
                </c:pt>
                <c:pt idx="143">
                  <c:v>377.64756191374755</c:v>
                </c:pt>
                <c:pt idx="144">
                  <c:v>343.56219200238974</c:v>
                </c:pt>
                <c:pt idx="145">
                  <c:v>333.36380403515767</c:v>
                </c:pt>
                <c:pt idx="146">
                  <c:v>335.06266580767397</c:v>
                </c:pt>
                <c:pt idx="147">
                  <c:v>326.5718304254166</c:v>
                </c:pt>
                <c:pt idx="148">
                  <c:v>312.15730546254963</c:v>
                </c:pt>
                <c:pt idx="149">
                  <c:v>313.00452640845566</c:v>
                </c:pt>
                <c:pt idx="150">
                  <c:v>289.3149527900984</c:v>
                </c:pt>
                <c:pt idx="151">
                  <c:v>282.5588976445714</c:v>
                </c:pt>
                <c:pt idx="152">
                  <c:v>274.96490008766216</c:v>
                </c:pt>
                <c:pt idx="153">
                  <c:v>269.90609049746286</c:v>
                </c:pt>
                <c:pt idx="154">
                  <c:v>227.8687654972801</c:v>
                </c:pt>
                <c:pt idx="155">
                  <c:v>199.4044576510076</c:v>
                </c:pt>
                <c:pt idx="156">
                  <c:v>153.56483611140968</c:v>
                </c:pt>
                <c:pt idx="157">
                  <c:v>158.5532430568473</c:v>
                </c:pt>
                <c:pt idx="158">
                  <c:v>95.58710270533103</c:v>
                </c:pt>
                <c:pt idx="159">
                  <c:v>41.29067187256622</c:v>
                </c:pt>
                <c:pt idx="160">
                  <c:v>15.909825826595902</c:v>
                </c:pt>
                <c:pt idx="161">
                  <c:v>14.275012726984944</c:v>
                </c:pt>
                <c:pt idx="162">
                  <c:v>18.36264910030779</c:v>
                </c:pt>
              </c:numCache>
            </c:numRef>
          </c:yVal>
          <c:smooth val="0"/>
        </c:ser>
        <c:axId val="33114990"/>
        <c:axId val="29599455"/>
      </c:scatterChart>
      <c:valAx>
        <c:axId val="331149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599455"/>
        <c:crosses val="autoZero"/>
        <c:crossBetween val="midCat"/>
        <c:dispUnits/>
        <c:majorUnit val="10"/>
      </c:valAx>
      <c:valAx>
        <c:axId val="2959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114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1321-1349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Data!$Q$409:$Q$571</c:f>
              <c:numCache>
                <c:ptCount val="163"/>
                <c:pt idx="0">
                  <c:v>51.5</c:v>
                </c:pt>
                <c:pt idx="1">
                  <c:v>49.9</c:v>
                </c:pt>
                <c:pt idx="2">
                  <c:v>49.9</c:v>
                </c:pt>
                <c:pt idx="3">
                  <c:v>51.9</c:v>
                </c:pt>
                <c:pt idx="4">
                  <c:v>51.9</c:v>
                </c:pt>
                <c:pt idx="5">
                  <c:v>53.6</c:v>
                </c:pt>
                <c:pt idx="6">
                  <c:v>50.9</c:v>
                </c:pt>
                <c:pt idx="7">
                  <c:v>53.5</c:v>
                </c:pt>
                <c:pt idx="8">
                  <c:v>50.4</c:v>
                </c:pt>
                <c:pt idx="9">
                  <c:v>50.4</c:v>
                </c:pt>
                <c:pt idx="10">
                  <c:v>48.5</c:v>
                </c:pt>
                <c:pt idx="11">
                  <c:v>50.9</c:v>
                </c:pt>
                <c:pt idx="12">
                  <c:v>47.8</c:v>
                </c:pt>
                <c:pt idx="13">
                  <c:v>53.4</c:v>
                </c:pt>
                <c:pt idx="14">
                  <c:v>51.9</c:v>
                </c:pt>
                <c:pt idx="15">
                  <c:v>53</c:v>
                </c:pt>
                <c:pt idx="16">
                  <c:v>49.4</c:v>
                </c:pt>
                <c:pt idx="17">
                  <c:v>49.4</c:v>
                </c:pt>
                <c:pt idx="18">
                  <c:v>47.5</c:v>
                </c:pt>
                <c:pt idx="19">
                  <c:v>51.5</c:v>
                </c:pt>
                <c:pt idx="20">
                  <c:v>47</c:v>
                </c:pt>
                <c:pt idx="21">
                  <c:v>49.9</c:v>
                </c:pt>
                <c:pt idx="22">
                  <c:v>48.4</c:v>
                </c:pt>
                <c:pt idx="23">
                  <c:v>49.4</c:v>
                </c:pt>
                <c:pt idx="24">
                  <c:v>49.9</c:v>
                </c:pt>
                <c:pt idx="25">
                  <c:v>50.4</c:v>
                </c:pt>
                <c:pt idx="26">
                  <c:v>47.4</c:v>
                </c:pt>
                <c:pt idx="27">
                  <c:v>53.5</c:v>
                </c:pt>
                <c:pt idx="28">
                  <c:v>52.4</c:v>
                </c:pt>
                <c:pt idx="29">
                  <c:v>48.4</c:v>
                </c:pt>
                <c:pt idx="30">
                  <c:v>57.9</c:v>
                </c:pt>
                <c:pt idx="31">
                  <c:v>62</c:v>
                </c:pt>
                <c:pt idx="32">
                  <c:v>52.4</c:v>
                </c:pt>
                <c:pt idx="33">
                  <c:v>52.4</c:v>
                </c:pt>
                <c:pt idx="34">
                  <c:v>49.9</c:v>
                </c:pt>
                <c:pt idx="35">
                  <c:v>51.1</c:v>
                </c:pt>
                <c:pt idx="36">
                  <c:v>48.9</c:v>
                </c:pt>
                <c:pt idx="37">
                  <c:v>47.5</c:v>
                </c:pt>
                <c:pt idx="38">
                  <c:v>48.4</c:v>
                </c:pt>
                <c:pt idx="39">
                  <c:v>51.5</c:v>
                </c:pt>
                <c:pt idx="40">
                  <c:v>50.4</c:v>
                </c:pt>
                <c:pt idx="41">
                  <c:v>53.5</c:v>
                </c:pt>
                <c:pt idx="42">
                  <c:v>54.4</c:v>
                </c:pt>
                <c:pt idx="43">
                  <c:v>52.5</c:v>
                </c:pt>
                <c:pt idx="44">
                  <c:v>51.5</c:v>
                </c:pt>
                <c:pt idx="45">
                  <c:v>51.5</c:v>
                </c:pt>
                <c:pt idx="46">
                  <c:v>50.5</c:v>
                </c:pt>
                <c:pt idx="47">
                  <c:v>50.1</c:v>
                </c:pt>
                <c:pt idx="48">
                  <c:v>49.4</c:v>
                </c:pt>
                <c:pt idx="49">
                  <c:v>49.5</c:v>
                </c:pt>
                <c:pt idx="50">
                  <c:v>47.4</c:v>
                </c:pt>
                <c:pt idx="51">
                  <c:v>52.4</c:v>
                </c:pt>
                <c:pt idx="52">
                  <c:v>48.9</c:v>
                </c:pt>
                <c:pt idx="53">
                  <c:v>48.4</c:v>
                </c:pt>
                <c:pt idx="54">
                  <c:v>49</c:v>
                </c:pt>
                <c:pt idx="55">
                  <c:v>51.5</c:v>
                </c:pt>
                <c:pt idx="56">
                  <c:v>53.9</c:v>
                </c:pt>
                <c:pt idx="57">
                  <c:v>55.9</c:v>
                </c:pt>
                <c:pt idx="58">
                  <c:v>63.4</c:v>
                </c:pt>
                <c:pt idx="59">
                  <c:v>61.9</c:v>
                </c:pt>
                <c:pt idx="60">
                  <c:v>52.9</c:v>
                </c:pt>
                <c:pt idx="61">
                  <c:v>53.9</c:v>
                </c:pt>
                <c:pt idx="62">
                  <c:v>53.1</c:v>
                </c:pt>
                <c:pt idx="63">
                  <c:v>52.4</c:v>
                </c:pt>
                <c:pt idx="64">
                  <c:v>53.6</c:v>
                </c:pt>
                <c:pt idx="65">
                  <c:v>52.1</c:v>
                </c:pt>
                <c:pt idx="66">
                  <c:v>52.9</c:v>
                </c:pt>
                <c:pt idx="67">
                  <c:v>53.5</c:v>
                </c:pt>
                <c:pt idx="68">
                  <c:v>52.9</c:v>
                </c:pt>
                <c:pt idx="69">
                  <c:v>48.5</c:v>
                </c:pt>
                <c:pt idx="70">
                  <c:v>52.5</c:v>
                </c:pt>
                <c:pt idx="71">
                  <c:v>55.4</c:v>
                </c:pt>
                <c:pt idx="72">
                  <c:v>50.4</c:v>
                </c:pt>
                <c:pt idx="73">
                  <c:v>51.6</c:v>
                </c:pt>
                <c:pt idx="74">
                  <c:v>50.5</c:v>
                </c:pt>
                <c:pt idx="75">
                  <c:v>53.4</c:v>
                </c:pt>
                <c:pt idx="76">
                  <c:v>50.5</c:v>
                </c:pt>
                <c:pt idx="77">
                  <c:v>51.4</c:v>
                </c:pt>
                <c:pt idx="78">
                  <c:v>50.9</c:v>
                </c:pt>
                <c:pt idx="79">
                  <c:v>51.5</c:v>
                </c:pt>
                <c:pt idx="80">
                  <c:v>49</c:v>
                </c:pt>
                <c:pt idx="81">
                  <c:v>49.5</c:v>
                </c:pt>
                <c:pt idx="82">
                  <c:v>49.5</c:v>
                </c:pt>
                <c:pt idx="83">
                  <c:v>51.6</c:v>
                </c:pt>
                <c:pt idx="84">
                  <c:v>48.7</c:v>
                </c:pt>
                <c:pt idx="85">
                  <c:v>50.9</c:v>
                </c:pt>
                <c:pt idx="86">
                  <c:v>49.4</c:v>
                </c:pt>
                <c:pt idx="87">
                  <c:v>43.1</c:v>
                </c:pt>
                <c:pt idx="88">
                  <c:v>42.1</c:v>
                </c:pt>
                <c:pt idx="89">
                  <c:v>52.9</c:v>
                </c:pt>
                <c:pt idx="90">
                  <c:v>51.9</c:v>
                </c:pt>
                <c:pt idx="91">
                  <c:v>52</c:v>
                </c:pt>
                <c:pt idx="92">
                  <c:v>56.9</c:v>
                </c:pt>
                <c:pt idx="93">
                  <c:v>56.9</c:v>
                </c:pt>
                <c:pt idx="94">
                  <c:v>52.6</c:v>
                </c:pt>
                <c:pt idx="95">
                  <c:v>52.9</c:v>
                </c:pt>
                <c:pt idx="96">
                  <c:v>53.4</c:v>
                </c:pt>
                <c:pt idx="97">
                  <c:v>55.6</c:v>
                </c:pt>
                <c:pt idx="98">
                  <c:v>55.9</c:v>
                </c:pt>
                <c:pt idx="99">
                  <c:v>55.6</c:v>
                </c:pt>
                <c:pt idx="100">
                  <c:v>57.4</c:v>
                </c:pt>
                <c:pt idx="101">
                  <c:v>56.4</c:v>
                </c:pt>
                <c:pt idx="102">
                  <c:v>57.9</c:v>
                </c:pt>
                <c:pt idx="103">
                  <c:v>60.4</c:v>
                </c:pt>
                <c:pt idx="104">
                  <c:v>56.5</c:v>
                </c:pt>
                <c:pt idx="105">
                  <c:v>55.9</c:v>
                </c:pt>
                <c:pt idx="106">
                  <c:v>57.4</c:v>
                </c:pt>
                <c:pt idx="107">
                  <c:v>58.9</c:v>
                </c:pt>
                <c:pt idx="108">
                  <c:v>60</c:v>
                </c:pt>
                <c:pt idx="109">
                  <c:v>60.9</c:v>
                </c:pt>
                <c:pt idx="110">
                  <c:v>64.4</c:v>
                </c:pt>
                <c:pt idx="111">
                  <c:v>64.4</c:v>
                </c:pt>
                <c:pt idx="112">
                  <c:v>63.9</c:v>
                </c:pt>
                <c:pt idx="113">
                  <c:v>63.9</c:v>
                </c:pt>
                <c:pt idx="114">
                  <c:v>64.4</c:v>
                </c:pt>
                <c:pt idx="115">
                  <c:v>66.9</c:v>
                </c:pt>
                <c:pt idx="116">
                  <c:v>63.9</c:v>
                </c:pt>
                <c:pt idx="117">
                  <c:v>64.9</c:v>
                </c:pt>
                <c:pt idx="118">
                  <c:v>64.9</c:v>
                </c:pt>
                <c:pt idx="119">
                  <c:v>66.9</c:v>
                </c:pt>
                <c:pt idx="120">
                  <c:v>63.9</c:v>
                </c:pt>
                <c:pt idx="121">
                  <c:v>67.4</c:v>
                </c:pt>
                <c:pt idx="122">
                  <c:v>68.4</c:v>
                </c:pt>
                <c:pt idx="123">
                  <c:v>70.4</c:v>
                </c:pt>
                <c:pt idx="124">
                  <c:v>69.3</c:v>
                </c:pt>
                <c:pt idx="125">
                  <c:v>69.3</c:v>
                </c:pt>
                <c:pt idx="126">
                  <c:v>67.9</c:v>
                </c:pt>
                <c:pt idx="127">
                  <c:v>67.4</c:v>
                </c:pt>
                <c:pt idx="128">
                  <c:v>66.4</c:v>
                </c:pt>
                <c:pt idx="129">
                  <c:v>66.9</c:v>
                </c:pt>
                <c:pt idx="130">
                  <c:v>65.8</c:v>
                </c:pt>
                <c:pt idx="131">
                  <c:v>63.9</c:v>
                </c:pt>
                <c:pt idx="132">
                  <c:v>63</c:v>
                </c:pt>
                <c:pt idx="133">
                  <c:v>61.9</c:v>
                </c:pt>
                <c:pt idx="134">
                  <c:v>58.9</c:v>
                </c:pt>
                <c:pt idx="135">
                  <c:v>56.1</c:v>
                </c:pt>
                <c:pt idx="136">
                  <c:v>44.6</c:v>
                </c:pt>
                <c:pt idx="137">
                  <c:v>42.5</c:v>
                </c:pt>
                <c:pt idx="138">
                  <c:v>40.1</c:v>
                </c:pt>
                <c:pt idx="139">
                  <c:v>36.6</c:v>
                </c:pt>
                <c:pt idx="140">
                  <c:v>31.1</c:v>
                </c:pt>
                <c:pt idx="141">
                  <c:v>31.1</c:v>
                </c:pt>
                <c:pt idx="142">
                  <c:v>28.6</c:v>
                </c:pt>
                <c:pt idx="143">
                  <c:v>30.2</c:v>
                </c:pt>
                <c:pt idx="144">
                  <c:v>27.7</c:v>
                </c:pt>
                <c:pt idx="145">
                  <c:v>28.1</c:v>
                </c:pt>
                <c:pt idx="146">
                  <c:v>28</c:v>
                </c:pt>
                <c:pt idx="147">
                  <c:v>28.6</c:v>
                </c:pt>
                <c:pt idx="148">
                  <c:v>26.6</c:v>
                </c:pt>
                <c:pt idx="149">
                  <c:v>26.6</c:v>
                </c:pt>
                <c:pt idx="150">
                  <c:v>24.1</c:v>
                </c:pt>
                <c:pt idx="151">
                  <c:v>24.8</c:v>
                </c:pt>
                <c:pt idx="152">
                  <c:v>23.3</c:v>
                </c:pt>
                <c:pt idx="153">
                  <c:v>22.3</c:v>
                </c:pt>
                <c:pt idx="154">
                  <c:v>21.1</c:v>
                </c:pt>
                <c:pt idx="155">
                  <c:v>24.1</c:v>
                </c:pt>
                <c:pt idx="156">
                  <c:v>21.6</c:v>
                </c:pt>
                <c:pt idx="157">
                  <c:v>21.7</c:v>
                </c:pt>
                <c:pt idx="158">
                  <c:v>21.8</c:v>
                </c:pt>
                <c:pt idx="159">
                  <c:v>19.6</c:v>
                </c:pt>
                <c:pt idx="160">
                  <c:v>17.6</c:v>
                </c:pt>
                <c:pt idx="161">
                  <c:v>18.3</c:v>
                </c:pt>
                <c:pt idx="162">
                  <c:v>20.6</c:v>
                </c:pt>
              </c:numCache>
            </c:numRef>
          </c:xVal>
          <c:yVal>
            <c:numRef>
              <c:f>Data!$AG$409:$AG$571</c:f>
              <c:numCache>
                <c:ptCount val="163"/>
                <c:pt idx="0">
                  <c:v>3048.8308712378202</c:v>
                </c:pt>
                <c:pt idx="1">
                  <c:v>3038.236692783942</c:v>
                </c:pt>
                <c:pt idx="2">
                  <c:v>3004.1915480009397</c:v>
                </c:pt>
                <c:pt idx="3">
                  <c:v>2978.456986815632</c:v>
                </c:pt>
                <c:pt idx="4">
                  <c:v>2971.452289549205</c:v>
                </c:pt>
                <c:pt idx="5">
                  <c:v>2955.130937763546</c:v>
                </c:pt>
                <c:pt idx="6">
                  <c:v>2941.166694998541</c:v>
                </c:pt>
                <c:pt idx="7">
                  <c:v>2905.200716437647</c:v>
                </c:pt>
                <c:pt idx="8">
                  <c:v>2908.674494846228</c:v>
                </c:pt>
                <c:pt idx="9">
                  <c:v>2890.1644463688913</c:v>
                </c:pt>
                <c:pt idx="10">
                  <c:v>2875.1553538232765</c:v>
                </c:pt>
                <c:pt idx="11">
                  <c:v>2859.0219970216463</c:v>
                </c:pt>
                <c:pt idx="12">
                  <c:v>2838.325061024999</c:v>
                </c:pt>
                <c:pt idx="13">
                  <c:v>2809.664626645883</c:v>
                </c:pt>
                <c:pt idx="14">
                  <c:v>2793.6578861971475</c:v>
                </c:pt>
                <c:pt idx="15">
                  <c:v>2777.681941073985</c:v>
                </c:pt>
                <c:pt idx="16">
                  <c:v>2781.102771359097</c:v>
                </c:pt>
                <c:pt idx="17">
                  <c:v>2760.598896047042</c:v>
                </c:pt>
                <c:pt idx="18">
                  <c:v>2745.8219644179812</c:v>
                </c:pt>
                <c:pt idx="19">
                  <c:v>2734.4729605166613</c:v>
                </c:pt>
                <c:pt idx="20">
                  <c:v>2727.670995845768</c:v>
                </c:pt>
                <c:pt idx="21">
                  <c:v>2712.952491796614</c:v>
                </c:pt>
                <c:pt idx="22">
                  <c:v>2699.389296623502</c:v>
                </c:pt>
                <c:pt idx="23">
                  <c:v>2691.487651254846</c:v>
                </c:pt>
                <c:pt idx="24">
                  <c:v>2681.339428500844</c:v>
                </c:pt>
                <c:pt idx="25">
                  <c:v>2667.8277282134572</c:v>
                </c:pt>
                <c:pt idx="26">
                  <c:v>2668.9528638950887</c:v>
                </c:pt>
                <c:pt idx="27">
                  <c:v>2637.506547840035</c:v>
                </c:pt>
                <c:pt idx="28">
                  <c:v>2625.185145804404</c:v>
                </c:pt>
                <c:pt idx="29">
                  <c:v>2605.0622042136715</c:v>
                </c:pt>
                <c:pt idx="30">
                  <c:v>2595.0189903751366</c:v>
                </c:pt>
                <c:pt idx="31">
                  <c:v>2579.420316920089</c:v>
                </c:pt>
                <c:pt idx="32">
                  <c:v>2562.739904398583</c:v>
                </c:pt>
                <c:pt idx="33">
                  <c:v>2539.4434749242437</c:v>
                </c:pt>
                <c:pt idx="34">
                  <c:v>2526.1605149125985</c:v>
                </c:pt>
                <c:pt idx="35">
                  <c:v>2516.2122199220908</c:v>
                </c:pt>
                <c:pt idx="36">
                  <c:v>2484.237436040054</c:v>
                </c:pt>
                <c:pt idx="37">
                  <c:v>2444.715124308514</c:v>
                </c:pt>
                <c:pt idx="38">
                  <c:v>2441.43007348159</c:v>
                </c:pt>
                <c:pt idx="39">
                  <c:v>2415.1963467401024</c:v>
                </c:pt>
                <c:pt idx="40">
                  <c:v>2410.8321051586117</c:v>
                </c:pt>
                <c:pt idx="41">
                  <c:v>2380.3464688500962</c:v>
                </c:pt>
                <c:pt idx="42">
                  <c:v>2377.086778905066</c:v>
                </c:pt>
                <c:pt idx="43">
                  <c:v>2370.5712352484015</c:v>
                </c:pt>
                <c:pt idx="44">
                  <c:v>2358.6393334786508</c:v>
                </c:pt>
                <c:pt idx="45">
                  <c:v>2354.304707391632</c:v>
                </c:pt>
                <c:pt idx="46">
                  <c:v>2331.5849680171737</c:v>
                </c:pt>
                <c:pt idx="47">
                  <c:v>2341.3143885521918</c:v>
                </c:pt>
                <c:pt idx="48">
                  <c:v>2342.3961392926094</c:v>
                </c:pt>
                <c:pt idx="49">
                  <c:v>2335.90774762624</c:v>
                </c:pt>
                <c:pt idx="50">
                  <c:v>2298.159507697175</c:v>
                </c:pt>
                <c:pt idx="51">
                  <c:v>2275.5926564748265</c:v>
                </c:pt>
                <c:pt idx="52">
                  <c:v>2272.373821109304</c:v>
                </c:pt>
                <c:pt idx="53">
                  <c:v>2234.9126447164076</c:v>
                </c:pt>
                <c:pt idx="54">
                  <c:v>2224.2404184765205</c:v>
                </c:pt>
                <c:pt idx="55">
                  <c:v>2226.373766732163</c:v>
                </c:pt>
                <c:pt idx="56">
                  <c:v>2211.451825686672</c:v>
                </c:pt>
                <c:pt idx="57">
                  <c:v>2177.444887373626</c:v>
                </c:pt>
                <c:pt idx="58">
                  <c:v>2163.6692515468235</c:v>
                </c:pt>
                <c:pt idx="59">
                  <c:v>2149.9164306291486</c:v>
                </c:pt>
                <c:pt idx="60">
                  <c:v>2141.4644634653064</c:v>
                </c:pt>
                <c:pt idx="61">
                  <c:v>2167.9054752211937</c:v>
                </c:pt>
                <c:pt idx="62">
                  <c:v>2148.859464158091</c:v>
                </c:pt>
                <c:pt idx="63">
                  <c:v>2129.8570372364966</c:v>
                </c:pt>
                <c:pt idx="64">
                  <c:v>2093.03189224496</c:v>
                </c:pt>
                <c:pt idx="65">
                  <c:v>2093.03189224496</c:v>
                </c:pt>
                <c:pt idx="66">
                  <c:v>2068.9211270096807</c:v>
                </c:pt>
                <c:pt idx="67">
                  <c:v>2045.9239786383755</c:v>
                </c:pt>
                <c:pt idx="68">
                  <c:v>2038.6200402397606</c:v>
                </c:pt>
                <c:pt idx="69">
                  <c:v>2028.1969742263213</c:v>
                </c:pt>
                <c:pt idx="70">
                  <c:v>2007.3900091763558</c:v>
                </c:pt>
                <c:pt idx="71">
                  <c:v>1962.8308001275816</c:v>
                </c:pt>
                <c:pt idx="72">
                  <c:v>1941.1559203429645</c:v>
                </c:pt>
                <c:pt idx="73">
                  <c:v>1930.8544001194562</c:v>
                </c:pt>
                <c:pt idx="74">
                  <c:v>1900.0262959131976</c:v>
                </c:pt>
                <c:pt idx="75">
                  <c:v>1873.4008694507165</c:v>
                </c:pt>
                <c:pt idx="76">
                  <c:v>1874.4233472725816</c:v>
                </c:pt>
                <c:pt idx="77">
                  <c:v>1855.0177647833182</c:v>
                </c:pt>
                <c:pt idx="78">
                  <c:v>1834.6397097413067</c:v>
                </c:pt>
                <c:pt idx="79">
                  <c:v>1838.711322062304</c:v>
                </c:pt>
                <c:pt idx="80">
                  <c:v>1814.3115404394405</c:v>
                </c:pt>
                <c:pt idx="81">
                  <c:v>1782.9008955082584</c:v>
                </c:pt>
                <c:pt idx="82">
                  <c:v>1777.8457711818846</c:v>
                </c:pt>
                <c:pt idx="83">
                  <c:v>1745.5656440513487</c:v>
                </c:pt>
                <c:pt idx="84">
                  <c:v>1726.4585224780913</c:v>
                </c:pt>
                <c:pt idx="85">
                  <c:v>1686.3761394648309</c:v>
                </c:pt>
                <c:pt idx="86">
                  <c:v>1670.3972025024168</c:v>
                </c:pt>
                <c:pt idx="87">
                  <c:v>1653.4532048185326</c:v>
                </c:pt>
                <c:pt idx="88">
                  <c:v>1635.5501058960506</c:v>
                </c:pt>
                <c:pt idx="89">
                  <c:v>1622.6440529136216</c:v>
                </c:pt>
                <c:pt idx="90">
                  <c:v>1588.9842890604536</c:v>
                </c:pt>
                <c:pt idx="91">
                  <c:v>1567.2769215516967</c:v>
                </c:pt>
                <c:pt idx="92">
                  <c:v>1541.695705374059</c:v>
                </c:pt>
                <c:pt idx="93">
                  <c:v>1525.0120335455133</c:v>
                </c:pt>
                <c:pt idx="94">
                  <c:v>1525.0120335455133</c:v>
                </c:pt>
                <c:pt idx="95">
                  <c:v>1501.5155332451875</c:v>
                </c:pt>
                <c:pt idx="96">
                  <c:v>1468.3422234740601</c:v>
                </c:pt>
                <c:pt idx="97">
                  <c:v>1464.4481794528315</c:v>
                </c:pt>
                <c:pt idx="98">
                  <c:v>1439.1813065523697</c:v>
                </c:pt>
                <c:pt idx="99">
                  <c:v>1402.3905466847518</c:v>
                </c:pt>
                <c:pt idx="100">
                  <c:v>1349.4278088207802</c:v>
                </c:pt>
                <c:pt idx="101">
                  <c:v>1339.8344074464699</c:v>
                </c:pt>
                <c:pt idx="102">
                  <c:v>1319.724267902658</c:v>
                </c:pt>
                <c:pt idx="103">
                  <c:v>1305.3896416325722</c:v>
                </c:pt>
                <c:pt idx="104">
                  <c:v>1286.3152178463579</c:v>
                </c:pt>
                <c:pt idx="105">
                  <c:v>1274.8915591801567</c:v>
                </c:pt>
                <c:pt idx="106">
                  <c:v>1260.6340502314622</c:v>
                </c:pt>
                <c:pt idx="107">
                  <c:v>1227.4614197693368</c:v>
                </c:pt>
                <c:pt idx="108">
                  <c:v>1194.420780250762</c:v>
                </c:pt>
                <c:pt idx="109">
                  <c:v>1169.9611294363476</c:v>
                </c:pt>
                <c:pt idx="110">
                  <c:v>1153.0696314834036</c:v>
                </c:pt>
                <c:pt idx="111">
                  <c:v>1124.9932665428103</c:v>
                </c:pt>
                <c:pt idx="112">
                  <c:v>1094.2185137329668</c:v>
                </c:pt>
                <c:pt idx="113">
                  <c:v>1070.9800021041597</c:v>
                </c:pt>
                <c:pt idx="114">
                  <c:v>1063.5573923097256</c:v>
                </c:pt>
                <c:pt idx="115">
                  <c:v>1042.254272950347</c:v>
                </c:pt>
                <c:pt idx="116">
                  <c:v>1015.4714806659175</c:v>
                </c:pt>
                <c:pt idx="117">
                  <c:v>1014.5494750498508</c:v>
                </c:pt>
                <c:pt idx="118">
                  <c:v>998.8910222742345</c:v>
                </c:pt>
                <c:pt idx="119">
                  <c:v>972.2475016974988</c:v>
                </c:pt>
                <c:pt idx="120">
                  <c:v>954.8376396453511</c:v>
                </c:pt>
                <c:pt idx="121">
                  <c:v>938.3776881387872</c:v>
                </c:pt>
                <c:pt idx="122">
                  <c:v>917.3928964366861</c:v>
                </c:pt>
                <c:pt idx="123">
                  <c:v>887.3766090957293</c:v>
                </c:pt>
                <c:pt idx="124">
                  <c:v>863.8035947968723</c:v>
                </c:pt>
                <c:pt idx="125">
                  <c:v>859.2779846329726</c:v>
                </c:pt>
                <c:pt idx="126">
                  <c:v>839.3945490852445</c:v>
                </c:pt>
                <c:pt idx="127">
                  <c:v>803.3643745539493</c:v>
                </c:pt>
                <c:pt idx="128">
                  <c:v>766.5949766957195</c:v>
                </c:pt>
                <c:pt idx="129">
                  <c:v>738.0096104257982</c:v>
                </c:pt>
                <c:pt idx="130">
                  <c:v>707.7450927259852</c:v>
                </c:pt>
                <c:pt idx="131">
                  <c:v>661.670488948599</c:v>
                </c:pt>
                <c:pt idx="132">
                  <c:v>635.2048139671324</c:v>
                </c:pt>
                <c:pt idx="133">
                  <c:v>628.1615231181335</c:v>
                </c:pt>
                <c:pt idx="134">
                  <c:v>567.6598358276397</c:v>
                </c:pt>
                <c:pt idx="135">
                  <c:v>556.3101518020235</c:v>
                </c:pt>
                <c:pt idx="136">
                  <c:v>563.2927367451399</c:v>
                </c:pt>
                <c:pt idx="137">
                  <c:v>529.3079574790697</c:v>
                </c:pt>
                <c:pt idx="138">
                  <c:v>500.65984374937676</c:v>
                </c:pt>
                <c:pt idx="139">
                  <c:v>466.92991386581406</c:v>
                </c:pt>
                <c:pt idx="140">
                  <c:v>435.0558783452417</c:v>
                </c:pt>
                <c:pt idx="141">
                  <c:v>420.45197102619136</c:v>
                </c:pt>
                <c:pt idx="142">
                  <c:v>407.58746475789377</c:v>
                </c:pt>
                <c:pt idx="143">
                  <c:v>377.64756191374755</c:v>
                </c:pt>
                <c:pt idx="144">
                  <c:v>343.56219200238974</c:v>
                </c:pt>
                <c:pt idx="145">
                  <c:v>333.36380403515767</c:v>
                </c:pt>
                <c:pt idx="146">
                  <c:v>335.06266580767397</c:v>
                </c:pt>
                <c:pt idx="147">
                  <c:v>326.5718304254166</c:v>
                </c:pt>
                <c:pt idx="148">
                  <c:v>312.15730546254963</c:v>
                </c:pt>
                <c:pt idx="149">
                  <c:v>313.00452640845566</c:v>
                </c:pt>
                <c:pt idx="150">
                  <c:v>289.3149527900984</c:v>
                </c:pt>
                <c:pt idx="151">
                  <c:v>282.5588976445714</c:v>
                </c:pt>
                <c:pt idx="152">
                  <c:v>274.96490008766216</c:v>
                </c:pt>
                <c:pt idx="153">
                  <c:v>269.90609049746286</c:v>
                </c:pt>
                <c:pt idx="154">
                  <c:v>227.8687654972801</c:v>
                </c:pt>
                <c:pt idx="155">
                  <c:v>199.4044576510076</c:v>
                </c:pt>
                <c:pt idx="156">
                  <c:v>153.56483611140968</c:v>
                </c:pt>
                <c:pt idx="157">
                  <c:v>158.5532430568473</c:v>
                </c:pt>
                <c:pt idx="158">
                  <c:v>95.58710270533103</c:v>
                </c:pt>
                <c:pt idx="159">
                  <c:v>41.29067187256622</c:v>
                </c:pt>
                <c:pt idx="160">
                  <c:v>15.909825826595902</c:v>
                </c:pt>
                <c:pt idx="161">
                  <c:v>14.275012726984944</c:v>
                </c:pt>
                <c:pt idx="162">
                  <c:v>18.36264910030779</c:v>
                </c:pt>
              </c:numCache>
            </c:numRef>
          </c:yVal>
          <c:smooth val="0"/>
        </c:ser>
        <c:axId val="65068504"/>
        <c:axId val="48745625"/>
      </c:scatterChart>
      <c:valAx>
        <c:axId val="6506850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745625"/>
        <c:crosses val="autoZero"/>
        <c:crossBetween val="midCat"/>
        <c:dispUnits/>
      </c:valAx>
      <c:valAx>
        <c:axId val="48745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068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1321-1349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Data!$AB$409:$AB$571</c:f>
              <c:numCache>
                <c:ptCount val="163"/>
                <c:pt idx="0">
                  <c:v>183.72783333333334</c:v>
                </c:pt>
                <c:pt idx="1">
                  <c:v>185.1425</c:v>
                </c:pt>
                <c:pt idx="2">
                  <c:v>178.41433333333336</c:v>
                </c:pt>
                <c:pt idx="3">
                  <c:v>179.87699999999998</c:v>
                </c:pt>
                <c:pt idx="4">
                  <c:v>181.31550000000001</c:v>
                </c:pt>
                <c:pt idx="5">
                  <c:v>182.7301666666667</c:v>
                </c:pt>
                <c:pt idx="6">
                  <c:v>176.02599999999998</c:v>
                </c:pt>
                <c:pt idx="7">
                  <c:v>177.48849999999996</c:v>
                </c:pt>
                <c:pt idx="8">
                  <c:v>178.903</c:v>
                </c:pt>
                <c:pt idx="9">
                  <c:v>180.3175</c:v>
                </c:pt>
                <c:pt idx="10">
                  <c:v>181.78</c:v>
                </c:pt>
                <c:pt idx="11">
                  <c:v>166.90916666666666</c:v>
                </c:pt>
                <c:pt idx="12">
                  <c:v>176.4905</c:v>
                </c:pt>
                <c:pt idx="13">
                  <c:v>169.73833333333332</c:v>
                </c:pt>
                <c:pt idx="14">
                  <c:v>171.20083333333332</c:v>
                </c:pt>
                <c:pt idx="15">
                  <c:v>164.49666666666667</c:v>
                </c:pt>
                <c:pt idx="16">
                  <c:v>165.91133333333332</c:v>
                </c:pt>
                <c:pt idx="17">
                  <c:v>167.32583333333335</c:v>
                </c:pt>
                <c:pt idx="18">
                  <c:v>160.6215</c:v>
                </c:pt>
                <c:pt idx="19">
                  <c:v>153.91733333333335</c:v>
                </c:pt>
                <c:pt idx="20">
                  <c:v>155.332</c:v>
                </c:pt>
                <c:pt idx="21">
                  <c:v>148.5798333333333</c:v>
                </c:pt>
                <c:pt idx="22">
                  <c:v>141.87566666666666</c:v>
                </c:pt>
                <c:pt idx="23">
                  <c:v>143.33816666666667</c:v>
                </c:pt>
                <c:pt idx="24">
                  <c:v>136.58616666666666</c:v>
                </c:pt>
                <c:pt idx="25">
                  <c:v>138.00066666666666</c:v>
                </c:pt>
                <c:pt idx="26">
                  <c:v>131.2965</c:v>
                </c:pt>
                <c:pt idx="27">
                  <c:v>132.73516666666666</c:v>
                </c:pt>
                <c:pt idx="28">
                  <c:v>125.98299999999999</c:v>
                </c:pt>
                <c:pt idx="29">
                  <c:v>135.58816666666667</c:v>
                </c:pt>
                <c:pt idx="30">
                  <c:v>137.05066666666664</c:v>
                </c:pt>
                <c:pt idx="31">
                  <c:v>130.32266666666666</c:v>
                </c:pt>
                <c:pt idx="32">
                  <c:v>131.73716666666664</c:v>
                </c:pt>
                <c:pt idx="33">
                  <c:v>116.86633333333333</c:v>
                </c:pt>
                <c:pt idx="34">
                  <c:v>118.32883333333332</c:v>
                </c:pt>
                <c:pt idx="35">
                  <c:v>111.57683333333334</c:v>
                </c:pt>
                <c:pt idx="36">
                  <c:v>112.99133333333333</c:v>
                </c:pt>
                <c:pt idx="37">
                  <c:v>122.62049999999999</c:v>
                </c:pt>
                <c:pt idx="38">
                  <c:v>115.91633333333333</c:v>
                </c:pt>
                <c:pt idx="39">
                  <c:v>125.4975</c:v>
                </c:pt>
                <c:pt idx="40">
                  <c:v>126.91200000000002</c:v>
                </c:pt>
                <c:pt idx="41">
                  <c:v>120.20783333333333</c:v>
                </c:pt>
                <c:pt idx="42">
                  <c:v>113.50366666666666</c:v>
                </c:pt>
                <c:pt idx="43">
                  <c:v>114.91816666666666</c:v>
                </c:pt>
                <c:pt idx="44">
                  <c:v>108.16616666666665</c:v>
                </c:pt>
                <c:pt idx="45">
                  <c:v>109.62866666666667</c:v>
                </c:pt>
                <c:pt idx="46">
                  <c:v>111.09116666666667</c:v>
                </c:pt>
                <c:pt idx="47">
                  <c:v>112.50566666666667</c:v>
                </c:pt>
                <c:pt idx="48">
                  <c:v>113.92033333333332</c:v>
                </c:pt>
                <c:pt idx="49">
                  <c:v>107.2161666666667</c:v>
                </c:pt>
                <c:pt idx="50">
                  <c:v>116.82133333333333</c:v>
                </c:pt>
                <c:pt idx="51">
                  <c:v>110.06916666666666</c:v>
                </c:pt>
                <c:pt idx="52">
                  <c:v>103.34116666666667</c:v>
                </c:pt>
                <c:pt idx="53">
                  <c:v>104.80366666666667</c:v>
                </c:pt>
                <c:pt idx="54">
                  <c:v>98.09949999999999</c:v>
                </c:pt>
                <c:pt idx="55">
                  <c:v>91.34733333333334</c:v>
                </c:pt>
                <c:pt idx="56">
                  <c:v>84.64316666666667</c:v>
                </c:pt>
                <c:pt idx="57">
                  <c:v>94.27233333333334</c:v>
                </c:pt>
                <c:pt idx="58">
                  <c:v>95.68683333333333</c:v>
                </c:pt>
                <c:pt idx="59">
                  <c:v>88.93483333333332</c:v>
                </c:pt>
                <c:pt idx="60">
                  <c:v>90.37333333333333</c:v>
                </c:pt>
                <c:pt idx="61">
                  <c:v>91.836</c:v>
                </c:pt>
                <c:pt idx="62">
                  <c:v>93.25049999999999</c:v>
                </c:pt>
                <c:pt idx="63">
                  <c:v>86.49849999999999</c:v>
                </c:pt>
                <c:pt idx="64">
                  <c:v>87.961</c:v>
                </c:pt>
                <c:pt idx="65">
                  <c:v>81.25683333333335</c:v>
                </c:pt>
                <c:pt idx="66">
                  <c:v>82.67133333333334</c:v>
                </c:pt>
                <c:pt idx="67">
                  <c:v>84.08583333333333</c:v>
                </c:pt>
                <c:pt idx="68">
                  <c:v>85.54833333333333</c:v>
                </c:pt>
                <c:pt idx="69">
                  <c:v>87.01083333333334</c:v>
                </c:pt>
                <c:pt idx="70">
                  <c:v>80.25883333333333</c:v>
                </c:pt>
                <c:pt idx="71">
                  <c:v>89.83999999999999</c:v>
                </c:pt>
                <c:pt idx="72">
                  <c:v>91.30250000000001</c:v>
                </c:pt>
                <c:pt idx="73">
                  <c:v>84.59833333333333</c:v>
                </c:pt>
                <c:pt idx="74">
                  <c:v>86.01299999999999</c:v>
                </c:pt>
                <c:pt idx="75">
                  <c:v>79.26083333333332</c:v>
                </c:pt>
                <c:pt idx="76">
                  <c:v>80.72333333333333</c:v>
                </c:pt>
                <c:pt idx="77">
                  <c:v>74.01916666666666</c:v>
                </c:pt>
                <c:pt idx="78">
                  <c:v>67.26716666666667</c:v>
                </c:pt>
                <c:pt idx="79">
                  <c:v>68.70566666666666</c:v>
                </c:pt>
                <c:pt idx="80">
                  <c:v>53.834833333333336</c:v>
                </c:pt>
                <c:pt idx="81">
                  <c:v>63.44</c:v>
                </c:pt>
                <c:pt idx="82">
                  <c:v>73.02116666666667</c:v>
                </c:pt>
                <c:pt idx="83">
                  <c:v>82.62633333333333</c:v>
                </c:pt>
                <c:pt idx="84">
                  <c:v>84.08883333333334</c:v>
                </c:pt>
                <c:pt idx="85">
                  <c:v>85.50349999999999</c:v>
                </c:pt>
                <c:pt idx="86">
                  <c:v>95.08466666666668</c:v>
                </c:pt>
                <c:pt idx="87">
                  <c:v>88.3805</c:v>
                </c:pt>
                <c:pt idx="88">
                  <c:v>89.843</c:v>
                </c:pt>
                <c:pt idx="89">
                  <c:v>83.091</c:v>
                </c:pt>
                <c:pt idx="90">
                  <c:v>84.5055</c:v>
                </c:pt>
                <c:pt idx="91">
                  <c:v>85.968</c:v>
                </c:pt>
                <c:pt idx="92">
                  <c:v>87.4305</c:v>
                </c:pt>
                <c:pt idx="93">
                  <c:v>88.84516666666667</c:v>
                </c:pt>
                <c:pt idx="94">
                  <c:v>82.093</c:v>
                </c:pt>
                <c:pt idx="95">
                  <c:v>83.5555</c:v>
                </c:pt>
                <c:pt idx="96">
                  <c:v>76.85133333333333</c:v>
                </c:pt>
                <c:pt idx="97">
                  <c:v>78.26583333333333</c:v>
                </c:pt>
                <c:pt idx="98">
                  <c:v>79.6805</c:v>
                </c:pt>
                <c:pt idx="99">
                  <c:v>81.14300000000001</c:v>
                </c:pt>
                <c:pt idx="100">
                  <c:v>82.60549999999999</c:v>
                </c:pt>
                <c:pt idx="101">
                  <c:v>75.85333333333334</c:v>
                </c:pt>
                <c:pt idx="102">
                  <c:v>85.43466666666667</c:v>
                </c:pt>
                <c:pt idx="103">
                  <c:v>86.89716666666665</c:v>
                </c:pt>
                <c:pt idx="104">
                  <c:v>88.35966666666667</c:v>
                </c:pt>
                <c:pt idx="105">
                  <c:v>81.6075</c:v>
                </c:pt>
                <c:pt idx="106">
                  <c:v>83.04616666666668</c:v>
                </c:pt>
                <c:pt idx="107">
                  <c:v>92.67533333333334</c:v>
                </c:pt>
                <c:pt idx="108">
                  <c:v>85.94716666666666</c:v>
                </c:pt>
                <c:pt idx="109">
                  <c:v>79.19500000000001</c:v>
                </c:pt>
                <c:pt idx="110">
                  <c:v>72.46683333333334</c:v>
                </c:pt>
                <c:pt idx="111">
                  <c:v>73.92933333333333</c:v>
                </c:pt>
                <c:pt idx="112">
                  <c:v>75.34383333333334</c:v>
                </c:pt>
                <c:pt idx="113">
                  <c:v>68.59166666666667</c:v>
                </c:pt>
                <c:pt idx="114">
                  <c:v>70.05416666666666</c:v>
                </c:pt>
                <c:pt idx="115">
                  <c:v>71.51666666666667</c:v>
                </c:pt>
                <c:pt idx="116">
                  <c:v>72.93116666666667</c:v>
                </c:pt>
                <c:pt idx="117">
                  <c:v>74.34583333333333</c:v>
                </c:pt>
                <c:pt idx="118">
                  <c:v>67.64166666666667</c:v>
                </c:pt>
                <c:pt idx="119">
                  <c:v>77.271</c:v>
                </c:pt>
                <c:pt idx="120">
                  <c:v>78.6855</c:v>
                </c:pt>
                <c:pt idx="121">
                  <c:v>88.26683333333334</c:v>
                </c:pt>
                <c:pt idx="122">
                  <c:v>97.896</c:v>
                </c:pt>
                <c:pt idx="123">
                  <c:v>99.35849999999999</c:v>
                </c:pt>
                <c:pt idx="124">
                  <c:v>108.93966666666667</c:v>
                </c:pt>
                <c:pt idx="125">
                  <c:v>102.1875</c:v>
                </c:pt>
                <c:pt idx="126">
                  <c:v>103.64999999999999</c:v>
                </c:pt>
                <c:pt idx="127">
                  <c:v>105.1125</c:v>
                </c:pt>
                <c:pt idx="128">
                  <c:v>106.52716666666667</c:v>
                </c:pt>
                <c:pt idx="129">
                  <c:v>116.10833333333333</c:v>
                </c:pt>
                <c:pt idx="130">
                  <c:v>109.40416666666668</c:v>
                </c:pt>
                <c:pt idx="131">
                  <c:v>119.03333333333332</c:v>
                </c:pt>
                <c:pt idx="132">
                  <c:v>128.61466666666666</c:v>
                </c:pt>
                <c:pt idx="133">
                  <c:v>130.02916666666667</c:v>
                </c:pt>
                <c:pt idx="134">
                  <c:v>131.49166666666667</c:v>
                </c:pt>
                <c:pt idx="135">
                  <c:v>124.76350000000001</c:v>
                </c:pt>
                <c:pt idx="136">
                  <c:v>126.17816666666666</c:v>
                </c:pt>
                <c:pt idx="137">
                  <c:v>111.28333333333335</c:v>
                </c:pt>
                <c:pt idx="138">
                  <c:v>104.57916666666667</c:v>
                </c:pt>
                <c:pt idx="139">
                  <c:v>89.68433333333333</c:v>
                </c:pt>
                <c:pt idx="140">
                  <c:v>82.93216666666666</c:v>
                </c:pt>
                <c:pt idx="141">
                  <c:v>84.39466666666667</c:v>
                </c:pt>
                <c:pt idx="142">
                  <c:v>85.85716666666667</c:v>
                </c:pt>
                <c:pt idx="143">
                  <c:v>95.43849999999999</c:v>
                </c:pt>
                <c:pt idx="144">
                  <c:v>80.51966666666665</c:v>
                </c:pt>
                <c:pt idx="145">
                  <c:v>90.14883333333331</c:v>
                </c:pt>
                <c:pt idx="146">
                  <c:v>91.61133333333332</c:v>
                </c:pt>
                <c:pt idx="147">
                  <c:v>84.85933333333334</c:v>
                </c:pt>
                <c:pt idx="148">
                  <c:v>78.10716666666667</c:v>
                </c:pt>
                <c:pt idx="149">
                  <c:v>79.56966666666666</c:v>
                </c:pt>
                <c:pt idx="150">
                  <c:v>89.19883333333333</c:v>
                </c:pt>
                <c:pt idx="151">
                  <c:v>90.6135</c:v>
                </c:pt>
                <c:pt idx="152">
                  <c:v>83.86133333333333</c:v>
                </c:pt>
                <c:pt idx="153">
                  <c:v>101.65716666666667</c:v>
                </c:pt>
                <c:pt idx="154">
                  <c:v>119.45299999999999</c:v>
                </c:pt>
                <c:pt idx="155">
                  <c:v>129.03416666666666</c:v>
                </c:pt>
                <c:pt idx="156">
                  <c:v>154.94883333333334</c:v>
                </c:pt>
                <c:pt idx="157">
                  <c:v>180.91133333333332</c:v>
                </c:pt>
                <c:pt idx="158">
                  <c:v>223.20716666666667</c:v>
                </c:pt>
                <c:pt idx="159">
                  <c:v>281.78833333333336</c:v>
                </c:pt>
                <c:pt idx="160">
                  <c:v>381.203</c:v>
                </c:pt>
                <c:pt idx="161">
                  <c:v>496.9988333333333</c:v>
                </c:pt>
                <c:pt idx="162">
                  <c:v>702.6039999999999</c:v>
                </c:pt>
              </c:numCache>
            </c:numRef>
          </c:xVal>
          <c:yVal>
            <c:numRef>
              <c:f>Data!$AG$409:$AG$571</c:f>
              <c:numCache>
                <c:ptCount val="163"/>
                <c:pt idx="0">
                  <c:v>3048.8308712378202</c:v>
                </c:pt>
                <c:pt idx="1">
                  <c:v>3038.236692783942</c:v>
                </c:pt>
                <c:pt idx="2">
                  <c:v>3004.1915480009397</c:v>
                </c:pt>
                <c:pt idx="3">
                  <c:v>2978.456986815632</c:v>
                </c:pt>
                <c:pt idx="4">
                  <c:v>2971.452289549205</c:v>
                </c:pt>
                <c:pt idx="5">
                  <c:v>2955.130937763546</c:v>
                </c:pt>
                <c:pt idx="6">
                  <c:v>2941.166694998541</c:v>
                </c:pt>
                <c:pt idx="7">
                  <c:v>2905.200716437647</c:v>
                </c:pt>
                <c:pt idx="8">
                  <c:v>2908.674494846228</c:v>
                </c:pt>
                <c:pt idx="9">
                  <c:v>2890.1644463688913</c:v>
                </c:pt>
                <c:pt idx="10">
                  <c:v>2875.1553538232765</c:v>
                </c:pt>
                <c:pt idx="11">
                  <c:v>2859.0219970216463</c:v>
                </c:pt>
                <c:pt idx="12">
                  <c:v>2838.325061024999</c:v>
                </c:pt>
                <c:pt idx="13">
                  <c:v>2809.664626645883</c:v>
                </c:pt>
                <c:pt idx="14">
                  <c:v>2793.6578861971475</c:v>
                </c:pt>
                <c:pt idx="15">
                  <c:v>2777.681941073985</c:v>
                </c:pt>
                <c:pt idx="16">
                  <c:v>2781.102771359097</c:v>
                </c:pt>
                <c:pt idx="17">
                  <c:v>2760.598896047042</c:v>
                </c:pt>
                <c:pt idx="18">
                  <c:v>2745.8219644179812</c:v>
                </c:pt>
                <c:pt idx="19">
                  <c:v>2734.4729605166613</c:v>
                </c:pt>
                <c:pt idx="20">
                  <c:v>2727.670995845768</c:v>
                </c:pt>
                <c:pt idx="21">
                  <c:v>2712.952491796614</c:v>
                </c:pt>
                <c:pt idx="22">
                  <c:v>2699.389296623502</c:v>
                </c:pt>
                <c:pt idx="23">
                  <c:v>2691.487651254846</c:v>
                </c:pt>
                <c:pt idx="24">
                  <c:v>2681.339428500844</c:v>
                </c:pt>
                <c:pt idx="25">
                  <c:v>2667.8277282134572</c:v>
                </c:pt>
                <c:pt idx="26">
                  <c:v>2668.9528638950887</c:v>
                </c:pt>
                <c:pt idx="27">
                  <c:v>2637.506547840035</c:v>
                </c:pt>
                <c:pt idx="28">
                  <c:v>2625.185145804404</c:v>
                </c:pt>
                <c:pt idx="29">
                  <c:v>2605.0622042136715</c:v>
                </c:pt>
                <c:pt idx="30">
                  <c:v>2595.0189903751366</c:v>
                </c:pt>
                <c:pt idx="31">
                  <c:v>2579.420316920089</c:v>
                </c:pt>
                <c:pt idx="32">
                  <c:v>2562.739904398583</c:v>
                </c:pt>
                <c:pt idx="33">
                  <c:v>2539.4434749242437</c:v>
                </c:pt>
                <c:pt idx="34">
                  <c:v>2526.1605149125985</c:v>
                </c:pt>
                <c:pt idx="35">
                  <c:v>2516.2122199220908</c:v>
                </c:pt>
                <c:pt idx="36">
                  <c:v>2484.237436040054</c:v>
                </c:pt>
                <c:pt idx="37">
                  <c:v>2444.715124308514</c:v>
                </c:pt>
                <c:pt idx="38">
                  <c:v>2441.43007348159</c:v>
                </c:pt>
                <c:pt idx="39">
                  <c:v>2415.1963467401024</c:v>
                </c:pt>
                <c:pt idx="40">
                  <c:v>2410.8321051586117</c:v>
                </c:pt>
                <c:pt idx="41">
                  <c:v>2380.3464688500962</c:v>
                </c:pt>
                <c:pt idx="42">
                  <c:v>2377.086778905066</c:v>
                </c:pt>
                <c:pt idx="43">
                  <c:v>2370.5712352484015</c:v>
                </c:pt>
                <c:pt idx="44">
                  <c:v>2358.6393334786508</c:v>
                </c:pt>
                <c:pt idx="45">
                  <c:v>2354.304707391632</c:v>
                </c:pt>
                <c:pt idx="46">
                  <c:v>2331.5849680171737</c:v>
                </c:pt>
                <c:pt idx="47">
                  <c:v>2341.3143885521918</c:v>
                </c:pt>
                <c:pt idx="48">
                  <c:v>2342.3961392926094</c:v>
                </c:pt>
                <c:pt idx="49">
                  <c:v>2335.90774762624</c:v>
                </c:pt>
                <c:pt idx="50">
                  <c:v>2298.159507697175</c:v>
                </c:pt>
                <c:pt idx="51">
                  <c:v>2275.5926564748265</c:v>
                </c:pt>
                <c:pt idx="52">
                  <c:v>2272.373821109304</c:v>
                </c:pt>
                <c:pt idx="53">
                  <c:v>2234.9126447164076</c:v>
                </c:pt>
                <c:pt idx="54">
                  <c:v>2224.2404184765205</c:v>
                </c:pt>
                <c:pt idx="55">
                  <c:v>2226.373766732163</c:v>
                </c:pt>
                <c:pt idx="56">
                  <c:v>2211.451825686672</c:v>
                </c:pt>
                <c:pt idx="57">
                  <c:v>2177.444887373626</c:v>
                </c:pt>
                <c:pt idx="58">
                  <c:v>2163.6692515468235</c:v>
                </c:pt>
                <c:pt idx="59">
                  <c:v>2149.9164306291486</c:v>
                </c:pt>
                <c:pt idx="60">
                  <c:v>2141.4644634653064</c:v>
                </c:pt>
                <c:pt idx="61">
                  <c:v>2167.9054752211937</c:v>
                </c:pt>
                <c:pt idx="62">
                  <c:v>2148.859464158091</c:v>
                </c:pt>
                <c:pt idx="63">
                  <c:v>2129.8570372364966</c:v>
                </c:pt>
                <c:pt idx="64">
                  <c:v>2093.03189224496</c:v>
                </c:pt>
                <c:pt idx="65">
                  <c:v>2093.03189224496</c:v>
                </c:pt>
                <c:pt idx="66">
                  <c:v>2068.9211270096807</c:v>
                </c:pt>
                <c:pt idx="67">
                  <c:v>2045.9239786383755</c:v>
                </c:pt>
                <c:pt idx="68">
                  <c:v>2038.6200402397606</c:v>
                </c:pt>
                <c:pt idx="69">
                  <c:v>2028.1969742263213</c:v>
                </c:pt>
                <c:pt idx="70">
                  <c:v>2007.3900091763558</c:v>
                </c:pt>
                <c:pt idx="71">
                  <c:v>1962.8308001275816</c:v>
                </c:pt>
                <c:pt idx="72">
                  <c:v>1941.1559203429645</c:v>
                </c:pt>
                <c:pt idx="73">
                  <c:v>1930.8544001194562</c:v>
                </c:pt>
                <c:pt idx="74">
                  <c:v>1900.0262959131976</c:v>
                </c:pt>
                <c:pt idx="75">
                  <c:v>1873.4008694507165</c:v>
                </c:pt>
                <c:pt idx="76">
                  <c:v>1874.4233472725816</c:v>
                </c:pt>
                <c:pt idx="77">
                  <c:v>1855.0177647833182</c:v>
                </c:pt>
                <c:pt idx="78">
                  <c:v>1834.6397097413067</c:v>
                </c:pt>
                <c:pt idx="79">
                  <c:v>1838.711322062304</c:v>
                </c:pt>
                <c:pt idx="80">
                  <c:v>1814.3115404394405</c:v>
                </c:pt>
                <c:pt idx="81">
                  <c:v>1782.9008955082584</c:v>
                </c:pt>
                <c:pt idx="82">
                  <c:v>1777.8457711818846</c:v>
                </c:pt>
                <c:pt idx="83">
                  <c:v>1745.5656440513487</c:v>
                </c:pt>
                <c:pt idx="84">
                  <c:v>1726.4585224780913</c:v>
                </c:pt>
                <c:pt idx="85">
                  <c:v>1686.3761394648309</c:v>
                </c:pt>
                <c:pt idx="86">
                  <c:v>1670.3972025024168</c:v>
                </c:pt>
                <c:pt idx="87">
                  <c:v>1653.4532048185326</c:v>
                </c:pt>
                <c:pt idx="88">
                  <c:v>1635.5501058960506</c:v>
                </c:pt>
                <c:pt idx="89">
                  <c:v>1622.6440529136216</c:v>
                </c:pt>
                <c:pt idx="90">
                  <c:v>1588.9842890604536</c:v>
                </c:pt>
                <c:pt idx="91">
                  <c:v>1567.2769215516967</c:v>
                </c:pt>
                <c:pt idx="92">
                  <c:v>1541.695705374059</c:v>
                </c:pt>
                <c:pt idx="93">
                  <c:v>1525.0120335455133</c:v>
                </c:pt>
                <c:pt idx="94">
                  <c:v>1525.0120335455133</c:v>
                </c:pt>
                <c:pt idx="95">
                  <c:v>1501.5155332451875</c:v>
                </c:pt>
                <c:pt idx="96">
                  <c:v>1468.3422234740601</c:v>
                </c:pt>
                <c:pt idx="97">
                  <c:v>1464.4481794528315</c:v>
                </c:pt>
                <c:pt idx="98">
                  <c:v>1439.1813065523697</c:v>
                </c:pt>
                <c:pt idx="99">
                  <c:v>1402.3905466847518</c:v>
                </c:pt>
                <c:pt idx="100">
                  <c:v>1349.4278088207802</c:v>
                </c:pt>
                <c:pt idx="101">
                  <c:v>1339.8344074464699</c:v>
                </c:pt>
                <c:pt idx="102">
                  <c:v>1319.724267902658</c:v>
                </c:pt>
                <c:pt idx="103">
                  <c:v>1305.3896416325722</c:v>
                </c:pt>
                <c:pt idx="104">
                  <c:v>1286.3152178463579</c:v>
                </c:pt>
                <c:pt idx="105">
                  <c:v>1274.8915591801567</c:v>
                </c:pt>
                <c:pt idx="106">
                  <c:v>1260.6340502314622</c:v>
                </c:pt>
                <c:pt idx="107">
                  <c:v>1227.4614197693368</c:v>
                </c:pt>
                <c:pt idx="108">
                  <c:v>1194.420780250762</c:v>
                </c:pt>
                <c:pt idx="109">
                  <c:v>1169.9611294363476</c:v>
                </c:pt>
                <c:pt idx="110">
                  <c:v>1153.0696314834036</c:v>
                </c:pt>
                <c:pt idx="111">
                  <c:v>1124.9932665428103</c:v>
                </c:pt>
                <c:pt idx="112">
                  <c:v>1094.2185137329668</c:v>
                </c:pt>
                <c:pt idx="113">
                  <c:v>1070.9800021041597</c:v>
                </c:pt>
                <c:pt idx="114">
                  <c:v>1063.5573923097256</c:v>
                </c:pt>
                <c:pt idx="115">
                  <c:v>1042.254272950347</c:v>
                </c:pt>
                <c:pt idx="116">
                  <c:v>1015.4714806659175</c:v>
                </c:pt>
                <c:pt idx="117">
                  <c:v>1014.5494750498508</c:v>
                </c:pt>
                <c:pt idx="118">
                  <c:v>998.8910222742345</c:v>
                </c:pt>
                <c:pt idx="119">
                  <c:v>972.2475016974988</c:v>
                </c:pt>
                <c:pt idx="120">
                  <c:v>954.8376396453511</c:v>
                </c:pt>
                <c:pt idx="121">
                  <c:v>938.3776881387872</c:v>
                </c:pt>
                <c:pt idx="122">
                  <c:v>917.3928964366861</c:v>
                </c:pt>
                <c:pt idx="123">
                  <c:v>887.3766090957293</c:v>
                </c:pt>
                <c:pt idx="124">
                  <c:v>863.8035947968723</c:v>
                </c:pt>
                <c:pt idx="125">
                  <c:v>859.2779846329726</c:v>
                </c:pt>
                <c:pt idx="126">
                  <c:v>839.3945490852445</c:v>
                </c:pt>
                <c:pt idx="127">
                  <c:v>803.3643745539493</c:v>
                </c:pt>
                <c:pt idx="128">
                  <c:v>766.5949766957195</c:v>
                </c:pt>
                <c:pt idx="129">
                  <c:v>738.0096104257982</c:v>
                </c:pt>
                <c:pt idx="130">
                  <c:v>707.7450927259852</c:v>
                </c:pt>
                <c:pt idx="131">
                  <c:v>661.670488948599</c:v>
                </c:pt>
                <c:pt idx="132">
                  <c:v>635.2048139671324</c:v>
                </c:pt>
                <c:pt idx="133">
                  <c:v>628.1615231181335</c:v>
                </c:pt>
                <c:pt idx="134">
                  <c:v>567.6598358276397</c:v>
                </c:pt>
                <c:pt idx="135">
                  <c:v>556.3101518020235</c:v>
                </c:pt>
                <c:pt idx="136">
                  <c:v>563.2927367451399</c:v>
                </c:pt>
                <c:pt idx="137">
                  <c:v>529.3079574790697</c:v>
                </c:pt>
                <c:pt idx="138">
                  <c:v>500.65984374937676</c:v>
                </c:pt>
                <c:pt idx="139">
                  <c:v>466.92991386581406</c:v>
                </c:pt>
                <c:pt idx="140">
                  <c:v>435.0558783452417</c:v>
                </c:pt>
                <c:pt idx="141">
                  <c:v>420.45197102619136</c:v>
                </c:pt>
                <c:pt idx="142">
                  <c:v>407.58746475789377</c:v>
                </c:pt>
                <c:pt idx="143">
                  <c:v>377.64756191374755</c:v>
                </c:pt>
                <c:pt idx="144">
                  <c:v>343.56219200238974</c:v>
                </c:pt>
                <c:pt idx="145">
                  <c:v>333.36380403515767</c:v>
                </c:pt>
                <c:pt idx="146">
                  <c:v>335.06266580767397</c:v>
                </c:pt>
                <c:pt idx="147">
                  <c:v>326.5718304254166</c:v>
                </c:pt>
                <c:pt idx="148">
                  <c:v>312.15730546254963</c:v>
                </c:pt>
                <c:pt idx="149">
                  <c:v>313.00452640845566</c:v>
                </c:pt>
                <c:pt idx="150">
                  <c:v>289.3149527900984</c:v>
                </c:pt>
                <c:pt idx="151">
                  <c:v>282.5588976445714</c:v>
                </c:pt>
                <c:pt idx="152">
                  <c:v>274.96490008766216</c:v>
                </c:pt>
                <c:pt idx="153">
                  <c:v>269.90609049746286</c:v>
                </c:pt>
                <c:pt idx="154">
                  <c:v>227.8687654972801</c:v>
                </c:pt>
                <c:pt idx="155">
                  <c:v>199.4044576510076</c:v>
                </c:pt>
                <c:pt idx="156">
                  <c:v>153.56483611140968</c:v>
                </c:pt>
                <c:pt idx="157">
                  <c:v>158.5532430568473</c:v>
                </c:pt>
                <c:pt idx="158">
                  <c:v>95.58710270533103</c:v>
                </c:pt>
                <c:pt idx="159">
                  <c:v>41.29067187256622</c:v>
                </c:pt>
                <c:pt idx="160">
                  <c:v>15.909825826595902</c:v>
                </c:pt>
                <c:pt idx="161">
                  <c:v>14.275012726984944</c:v>
                </c:pt>
                <c:pt idx="162">
                  <c:v>18.36264910030779</c:v>
                </c:pt>
              </c:numCache>
            </c:numRef>
          </c:yVal>
          <c:smooth val="0"/>
        </c:ser>
        <c:axId val="36057442"/>
        <c:axId val="56081523"/>
      </c:scatterChart>
      <c:valAx>
        <c:axId val="36057442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081523"/>
        <c:crosses val="autoZero"/>
        <c:crossBetween val="midCat"/>
        <c:dispUnits/>
        <c:majorUnit val="200"/>
      </c:valAx>
      <c:valAx>
        <c:axId val="5608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057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1321-1349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Data!$AE$409:$AE$571</c:f>
              <c:numCach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0.18500000000000003</c:v>
                </c:pt>
                <c:pt idx="21">
                  <c:v>0.18500000000000003</c:v>
                </c:pt>
                <c:pt idx="22">
                  <c:v>0.18500000000000003</c:v>
                </c:pt>
                <c:pt idx="23">
                  <c:v>0.18500000000000003</c:v>
                </c:pt>
                <c:pt idx="24">
                  <c:v>0.18500000000000003</c:v>
                </c:pt>
                <c:pt idx="25">
                  <c:v>0.18500000000000003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0.18500000000000003</c:v>
                </c:pt>
                <c:pt idx="75">
                  <c:v>0.18500000000000003</c:v>
                </c:pt>
                <c:pt idx="76">
                  <c:v>0.18500000000000003</c:v>
                </c:pt>
                <c:pt idx="77">
                  <c:v>0.37000000000000005</c:v>
                </c:pt>
                <c:pt idx="78">
                  <c:v>0.555</c:v>
                </c:pt>
                <c:pt idx="79">
                  <c:v>0.7400000000000001</c:v>
                </c:pt>
                <c:pt idx="80">
                  <c:v>0.7400000000000001</c:v>
                </c:pt>
                <c:pt idx="81">
                  <c:v>0.9250000000000002</c:v>
                </c:pt>
                <c:pt idx="82">
                  <c:v>1.11</c:v>
                </c:pt>
                <c:pt idx="83">
                  <c:v>1.11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1.2950000000000002</c:v>
                </c:pt>
                <c:pt idx="88">
                  <c:v>1.4800000000000002</c:v>
                </c:pt>
                <c:pt idx="89">
                  <c:v>1.6650000000000003</c:v>
                </c:pt>
                <c:pt idx="90">
                  <c:v>1.8500000000000003</c:v>
                </c:pt>
                <c:pt idx="91">
                  <c:v>2.0350000000000006</c:v>
                </c:pt>
                <c:pt idx="92">
                  <c:v>2.4050000000000002</c:v>
                </c:pt>
                <c:pt idx="93">
                  <c:v>2.5900000000000003</c:v>
                </c:pt>
                <c:pt idx="94">
                  <c:v>2.775</c:v>
                </c:pt>
                <c:pt idx="95">
                  <c:v>2.9600000000000004</c:v>
                </c:pt>
                <c:pt idx="96">
                  <c:v>3.145</c:v>
                </c:pt>
                <c:pt idx="97">
                  <c:v>3.3299999999999996</c:v>
                </c:pt>
                <c:pt idx="98">
                  <c:v>3.3299999999999996</c:v>
                </c:pt>
                <c:pt idx="99">
                  <c:v>3.3299999999999996</c:v>
                </c:pt>
                <c:pt idx="100">
                  <c:v>3.515</c:v>
                </c:pt>
                <c:pt idx="101">
                  <c:v>3.7000000000000006</c:v>
                </c:pt>
                <c:pt idx="102">
                  <c:v>3.8850000000000002</c:v>
                </c:pt>
                <c:pt idx="103">
                  <c:v>4.070000000000001</c:v>
                </c:pt>
                <c:pt idx="104">
                  <c:v>4.44</c:v>
                </c:pt>
                <c:pt idx="105">
                  <c:v>4.8100000000000005</c:v>
                </c:pt>
                <c:pt idx="106">
                  <c:v>4.995</c:v>
                </c:pt>
                <c:pt idx="107">
                  <c:v>5.180000000000001</c:v>
                </c:pt>
                <c:pt idx="108">
                  <c:v>5.364999999999999</c:v>
                </c:pt>
                <c:pt idx="109">
                  <c:v>5.364999999999999</c:v>
                </c:pt>
                <c:pt idx="110">
                  <c:v>5.180000000000001</c:v>
                </c:pt>
                <c:pt idx="111">
                  <c:v>4.81</c:v>
                </c:pt>
                <c:pt idx="112">
                  <c:v>4.44</c:v>
                </c:pt>
                <c:pt idx="113">
                  <c:v>3.8849999999999993</c:v>
                </c:pt>
                <c:pt idx="114">
                  <c:v>3.5150000000000006</c:v>
                </c:pt>
                <c:pt idx="115">
                  <c:v>3.145</c:v>
                </c:pt>
                <c:pt idx="116">
                  <c:v>2.7750000000000004</c:v>
                </c:pt>
                <c:pt idx="117">
                  <c:v>2.7750000000000004</c:v>
                </c:pt>
                <c:pt idx="118">
                  <c:v>2.7750000000000004</c:v>
                </c:pt>
                <c:pt idx="119">
                  <c:v>3.145</c:v>
                </c:pt>
                <c:pt idx="120">
                  <c:v>3.5150000000000006</c:v>
                </c:pt>
                <c:pt idx="121">
                  <c:v>4.255</c:v>
                </c:pt>
                <c:pt idx="122">
                  <c:v>5.180000000000001</c:v>
                </c:pt>
                <c:pt idx="123">
                  <c:v>5.919999999999999</c:v>
                </c:pt>
                <c:pt idx="124">
                  <c:v>6.845</c:v>
                </c:pt>
                <c:pt idx="125">
                  <c:v>7.585000000000001</c:v>
                </c:pt>
                <c:pt idx="126">
                  <c:v>8.325000000000001</c:v>
                </c:pt>
                <c:pt idx="127">
                  <c:v>8.88</c:v>
                </c:pt>
                <c:pt idx="128">
                  <c:v>9.250000000000002</c:v>
                </c:pt>
                <c:pt idx="129">
                  <c:v>9.620000000000001</c:v>
                </c:pt>
                <c:pt idx="130">
                  <c:v>9.620000000000001</c:v>
                </c:pt>
                <c:pt idx="131">
                  <c:v>9.620000000000001</c:v>
                </c:pt>
                <c:pt idx="132">
                  <c:v>9.25</c:v>
                </c:pt>
                <c:pt idx="133">
                  <c:v>8.695</c:v>
                </c:pt>
                <c:pt idx="134">
                  <c:v>7.954999999999998</c:v>
                </c:pt>
                <c:pt idx="135">
                  <c:v>7.214999999999999</c:v>
                </c:pt>
                <c:pt idx="136">
                  <c:v>6.659999999999999</c:v>
                </c:pt>
                <c:pt idx="137">
                  <c:v>5.920000000000001</c:v>
                </c:pt>
                <c:pt idx="138">
                  <c:v>5.365000000000001</c:v>
                </c:pt>
                <c:pt idx="139">
                  <c:v>4.995</c:v>
                </c:pt>
                <c:pt idx="140">
                  <c:v>4.8100000000000005</c:v>
                </c:pt>
                <c:pt idx="141">
                  <c:v>4.625000000000001</c:v>
                </c:pt>
                <c:pt idx="142">
                  <c:v>4.44</c:v>
                </c:pt>
                <c:pt idx="143">
                  <c:v>4.44</c:v>
                </c:pt>
                <c:pt idx="144">
                  <c:v>4.44</c:v>
                </c:pt>
                <c:pt idx="145">
                  <c:v>4.44</c:v>
                </c:pt>
                <c:pt idx="146">
                  <c:v>4.44</c:v>
                </c:pt>
                <c:pt idx="147">
                  <c:v>4.44</c:v>
                </c:pt>
                <c:pt idx="148">
                  <c:v>4.255</c:v>
                </c:pt>
                <c:pt idx="149">
                  <c:v>4.07</c:v>
                </c:pt>
                <c:pt idx="150">
                  <c:v>3.8849999999999993</c:v>
                </c:pt>
                <c:pt idx="151">
                  <c:v>3.7000000000000006</c:v>
                </c:pt>
                <c:pt idx="152">
                  <c:v>3.5150000000000006</c:v>
                </c:pt>
                <c:pt idx="153">
                  <c:v>3.3299999999999996</c:v>
                </c:pt>
                <c:pt idx="154">
                  <c:v>3.3299999999999996</c:v>
                </c:pt>
                <c:pt idx="155">
                  <c:v>3.515</c:v>
                </c:pt>
                <c:pt idx="156">
                  <c:v>3.7000000000000006</c:v>
                </c:pt>
                <c:pt idx="157">
                  <c:v>3.7000000000000006</c:v>
                </c:pt>
                <c:pt idx="158">
                  <c:v>3.885000000000001</c:v>
                </c:pt>
                <c:pt idx="159">
                  <c:v>4.255</c:v>
                </c:pt>
                <c:pt idx="160">
                  <c:v>4.44</c:v>
                </c:pt>
                <c:pt idx="161">
                  <c:v>4.8100000000000005</c:v>
                </c:pt>
                <c:pt idx="162">
                  <c:v>5.735</c:v>
                </c:pt>
              </c:numCache>
            </c:numRef>
          </c:xVal>
          <c:yVal>
            <c:numRef>
              <c:f>Data!$AG$409:$AG$571</c:f>
              <c:numCache>
                <c:ptCount val="163"/>
                <c:pt idx="0">
                  <c:v>3048.8308712378202</c:v>
                </c:pt>
                <c:pt idx="1">
                  <c:v>3038.236692783942</c:v>
                </c:pt>
                <c:pt idx="2">
                  <c:v>3004.1915480009397</c:v>
                </c:pt>
                <c:pt idx="3">
                  <c:v>2978.456986815632</c:v>
                </c:pt>
                <c:pt idx="4">
                  <c:v>2971.452289549205</c:v>
                </c:pt>
                <c:pt idx="5">
                  <c:v>2955.130937763546</c:v>
                </c:pt>
                <c:pt idx="6">
                  <c:v>2941.166694998541</c:v>
                </c:pt>
                <c:pt idx="7">
                  <c:v>2905.200716437647</c:v>
                </c:pt>
                <c:pt idx="8">
                  <c:v>2908.674494846228</c:v>
                </c:pt>
                <c:pt idx="9">
                  <c:v>2890.1644463688913</c:v>
                </c:pt>
                <c:pt idx="10">
                  <c:v>2875.1553538232765</c:v>
                </c:pt>
                <c:pt idx="11">
                  <c:v>2859.0219970216463</c:v>
                </c:pt>
                <c:pt idx="12">
                  <c:v>2838.325061024999</c:v>
                </c:pt>
                <c:pt idx="13">
                  <c:v>2809.664626645883</c:v>
                </c:pt>
                <c:pt idx="14">
                  <c:v>2793.6578861971475</c:v>
                </c:pt>
                <c:pt idx="15">
                  <c:v>2777.681941073985</c:v>
                </c:pt>
                <c:pt idx="16">
                  <c:v>2781.102771359097</c:v>
                </c:pt>
                <c:pt idx="17">
                  <c:v>2760.598896047042</c:v>
                </c:pt>
                <c:pt idx="18">
                  <c:v>2745.8219644179812</c:v>
                </c:pt>
                <c:pt idx="19">
                  <c:v>2734.4729605166613</c:v>
                </c:pt>
                <c:pt idx="20">
                  <c:v>2727.670995845768</c:v>
                </c:pt>
                <c:pt idx="21">
                  <c:v>2712.952491796614</c:v>
                </c:pt>
                <c:pt idx="22">
                  <c:v>2699.389296623502</c:v>
                </c:pt>
                <c:pt idx="23">
                  <c:v>2691.487651254846</c:v>
                </c:pt>
                <c:pt idx="24">
                  <c:v>2681.339428500844</c:v>
                </c:pt>
                <c:pt idx="25">
                  <c:v>2667.8277282134572</c:v>
                </c:pt>
                <c:pt idx="26">
                  <c:v>2668.9528638950887</c:v>
                </c:pt>
                <c:pt idx="27">
                  <c:v>2637.506547840035</c:v>
                </c:pt>
                <c:pt idx="28">
                  <c:v>2625.185145804404</c:v>
                </c:pt>
                <c:pt idx="29">
                  <c:v>2605.0622042136715</c:v>
                </c:pt>
                <c:pt idx="30">
                  <c:v>2595.0189903751366</c:v>
                </c:pt>
                <c:pt idx="31">
                  <c:v>2579.420316920089</c:v>
                </c:pt>
                <c:pt idx="32">
                  <c:v>2562.739904398583</c:v>
                </c:pt>
                <c:pt idx="33">
                  <c:v>2539.4434749242437</c:v>
                </c:pt>
                <c:pt idx="34">
                  <c:v>2526.1605149125985</c:v>
                </c:pt>
                <c:pt idx="35">
                  <c:v>2516.2122199220908</c:v>
                </c:pt>
                <c:pt idx="36">
                  <c:v>2484.237436040054</c:v>
                </c:pt>
                <c:pt idx="37">
                  <c:v>2444.715124308514</c:v>
                </c:pt>
                <c:pt idx="38">
                  <c:v>2441.43007348159</c:v>
                </c:pt>
                <c:pt idx="39">
                  <c:v>2415.1963467401024</c:v>
                </c:pt>
                <c:pt idx="40">
                  <c:v>2410.8321051586117</c:v>
                </c:pt>
                <c:pt idx="41">
                  <c:v>2380.3464688500962</c:v>
                </c:pt>
                <c:pt idx="42">
                  <c:v>2377.086778905066</c:v>
                </c:pt>
                <c:pt idx="43">
                  <c:v>2370.5712352484015</c:v>
                </c:pt>
                <c:pt idx="44">
                  <c:v>2358.6393334786508</c:v>
                </c:pt>
                <c:pt idx="45">
                  <c:v>2354.304707391632</c:v>
                </c:pt>
                <c:pt idx="46">
                  <c:v>2331.5849680171737</c:v>
                </c:pt>
                <c:pt idx="47">
                  <c:v>2341.3143885521918</c:v>
                </c:pt>
                <c:pt idx="48">
                  <c:v>2342.3961392926094</c:v>
                </c:pt>
                <c:pt idx="49">
                  <c:v>2335.90774762624</c:v>
                </c:pt>
                <c:pt idx="50">
                  <c:v>2298.159507697175</c:v>
                </c:pt>
                <c:pt idx="51">
                  <c:v>2275.5926564748265</c:v>
                </c:pt>
                <c:pt idx="52">
                  <c:v>2272.373821109304</c:v>
                </c:pt>
                <c:pt idx="53">
                  <c:v>2234.9126447164076</c:v>
                </c:pt>
                <c:pt idx="54">
                  <c:v>2224.2404184765205</c:v>
                </c:pt>
                <c:pt idx="55">
                  <c:v>2226.373766732163</c:v>
                </c:pt>
                <c:pt idx="56">
                  <c:v>2211.451825686672</c:v>
                </c:pt>
                <c:pt idx="57">
                  <c:v>2177.444887373626</c:v>
                </c:pt>
                <c:pt idx="58">
                  <c:v>2163.6692515468235</c:v>
                </c:pt>
                <c:pt idx="59">
                  <c:v>2149.9164306291486</c:v>
                </c:pt>
                <c:pt idx="60">
                  <c:v>2141.4644634653064</c:v>
                </c:pt>
                <c:pt idx="61">
                  <c:v>2167.9054752211937</c:v>
                </c:pt>
                <c:pt idx="62">
                  <c:v>2148.859464158091</c:v>
                </c:pt>
                <c:pt idx="63">
                  <c:v>2129.8570372364966</c:v>
                </c:pt>
                <c:pt idx="64">
                  <c:v>2093.03189224496</c:v>
                </c:pt>
                <c:pt idx="65">
                  <c:v>2093.03189224496</c:v>
                </c:pt>
                <c:pt idx="66">
                  <c:v>2068.9211270096807</c:v>
                </c:pt>
                <c:pt idx="67">
                  <c:v>2045.9239786383755</c:v>
                </c:pt>
                <c:pt idx="68">
                  <c:v>2038.6200402397606</c:v>
                </c:pt>
                <c:pt idx="69">
                  <c:v>2028.1969742263213</c:v>
                </c:pt>
                <c:pt idx="70">
                  <c:v>2007.3900091763558</c:v>
                </c:pt>
                <c:pt idx="71">
                  <c:v>1962.8308001275816</c:v>
                </c:pt>
                <c:pt idx="72">
                  <c:v>1941.1559203429645</c:v>
                </c:pt>
                <c:pt idx="73">
                  <c:v>1930.8544001194562</c:v>
                </c:pt>
                <c:pt idx="74">
                  <c:v>1900.0262959131976</c:v>
                </c:pt>
                <c:pt idx="75">
                  <c:v>1873.4008694507165</c:v>
                </c:pt>
                <c:pt idx="76">
                  <c:v>1874.4233472725816</c:v>
                </c:pt>
                <c:pt idx="77">
                  <c:v>1855.0177647833182</c:v>
                </c:pt>
                <c:pt idx="78">
                  <c:v>1834.6397097413067</c:v>
                </c:pt>
                <c:pt idx="79">
                  <c:v>1838.711322062304</c:v>
                </c:pt>
                <c:pt idx="80">
                  <c:v>1814.3115404394405</c:v>
                </c:pt>
                <c:pt idx="81">
                  <c:v>1782.9008955082584</c:v>
                </c:pt>
                <c:pt idx="82">
                  <c:v>1777.8457711818846</c:v>
                </c:pt>
                <c:pt idx="83">
                  <c:v>1745.5656440513487</c:v>
                </c:pt>
                <c:pt idx="84">
                  <c:v>1726.4585224780913</c:v>
                </c:pt>
                <c:pt idx="85">
                  <c:v>1686.3761394648309</c:v>
                </c:pt>
                <c:pt idx="86">
                  <c:v>1670.3972025024168</c:v>
                </c:pt>
                <c:pt idx="87">
                  <c:v>1653.4532048185326</c:v>
                </c:pt>
                <c:pt idx="88">
                  <c:v>1635.5501058960506</c:v>
                </c:pt>
                <c:pt idx="89">
                  <c:v>1622.6440529136216</c:v>
                </c:pt>
                <c:pt idx="90">
                  <c:v>1588.9842890604536</c:v>
                </c:pt>
                <c:pt idx="91">
                  <c:v>1567.2769215516967</c:v>
                </c:pt>
                <c:pt idx="92">
                  <c:v>1541.695705374059</c:v>
                </c:pt>
                <c:pt idx="93">
                  <c:v>1525.0120335455133</c:v>
                </c:pt>
                <c:pt idx="94">
                  <c:v>1525.0120335455133</c:v>
                </c:pt>
                <c:pt idx="95">
                  <c:v>1501.5155332451875</c:v>
                </c:pt>
                <c:pt idx="96">
                  <c:v>1468.3422234740601</c:v>
                </c:pt>
                <c:pt idx="97">
                  <c:v>1464.4481794528315</c:v>
                </c:pt>
                <c:pt idx="98">
                  <c:v>1439.1813065523697</c:v>
                </c:pt>
                <c:pt idx="99">
                  <c:v>1402.3905466847518</c:v>
                </c:pt>
                <c:pt idx="100">
                  <c:v>1349.4278088207802</c:v>
                </c:pt>
                <c:pt idx="101">
                  <c:v>1339.8344074464699</c:v>
                </c:pt>
                <c:pt idx="102">
                  <c:v>1319.724267902658</c:v>
                </c:pt>
                <c:pt idx="103">
                  <c:v>1305.3896416325722</c:v>
                </c:pt>
                <c:pt idx="104">
                  <c:v>1286.3152178463579</c:v>
                </c:pt>
                <c:pt idx="105">
                  <c:v>1274.8915591801567</c:v>
                </c:pt>
                <c:pt idx="106">
                  <c:v>1260.6340502314622</c:v>
                </c:pt>
                <c:pt idx="107">
                  <c:v>1227.4614197693368</c:v>
                </c:pt>
                <c:pt idx="108">
                  <c:v>1194.420780250762</c:v>
                </c:pt>
                <c:pt idx="109">
                  <c:v>1169.9611294363476</c:v>
                </c:pt>
                <c:pt idx="110">
                  <c:v>1153.0696314834036</c:v>
                </c:pt>
                <c:pt idx="111">
                  <c:v>1124.9932665428103</c:v>
                </c:pt>
                <c:pt idx="112">
                  <c:v>1094.2185137329668</c:v>
                </c:pt>
                <c:pt idx="113">
                  <c:v>1070.9800021041597</c:v>
                </c:pt>
                <c:pt idx="114">
                  <c:v>1063.5573923097256</c:v>
                </c:pt>
                <c:pt idx="115">
                  <c:v>1042.254272950347</c:v>
                </c:pt>
                <c:pt idx="116">
                  <c:v>1015.4714806659175</c:v>
                </c:pt>
                <c:pt idx="117">
                  <c:v>1014.5494750498508</c:v>
                </c:pt>
                <c:pt idx="118">
                  <c:v>998.8910222742345</c:v>
                </c:pt>
                <c:pt idx="119">
                  <c:v>972.2475016974988</c:v>
                </c:pt>
                <c:pt idx="120">
                  <c:v>954.8376396453511</c:v>
                </c:pt>
                <c:pt idx="121">
                  <c:v>938.3776881387872</c:v>
                </c:pt>
                <c:pt idx="122">
                  <c:v>917.3928964366861</c:v>
                </c:pt>
                <c:pt idx="123">
                  <c:v>887.3766090957293</c:v>
                </c:pt>
                <c:pt idx="124">
                  <c:v>863.8035947968723</c:v>
                </c:pt>
                <c:pt idx="125">
                  <c:v>859.2779846329726</c:v>
                </c:pt>
                <c:pt idx="126">
                  <c:v>839.3945490852445</c:v>
                </c:pt>
                <c:pt idx="127">
                  <c:v>803.3643745539493</c:v>
                </c:pt>
                <c:pt idx="128">
                  <c:v>766.5949766957195</c:v>
                </c:pt>
                <c:pt idx="129">
                  <c:v>738.0096104257982</c:v>
                </c:pt>
                <c:pt idx="130">
                  <c:v>707.7450927259852</c:v>
                </c:pt>
                <c:pt idx="131">
                  <c:v>661.670488948599</c:v>
                </c:pt>
                <c:pt idx="132">
                  <c:v>635.2048139671324</c:v>
                </c:pt>
                <c:pt idx="133">
                  <c:v>628.1615231181335</c:v>
                </c:pt>
                <c:pt idx="134">
                  <c:v>567.6598358276397</c:v>
                </c:pt>
                <c:pt idx="135">
                  <c:v>556.3101518020235</c:v>
                </c:pt>
                <c:pt idx="136">
                  <c:v>563.2927367451399</c:v>
                </c:pt>
                <c:pt idx="137">
                  <c:v>529.3079574790697</c:v>
                </c:pt>
                <c:pt idx="138">
                  <c:v>500.65984374937676</c:v>
                </c:pt>
                <c:pt idx="139">
                  <c:v>466.92991386581406</c:v>
                </c:pt>
                <c:pt idx="140">
                  <c:v>435.0558783452417</c:v>
                </c:pt>
                <c:pt idx="141">
                  <c:v>420.45197102619136</c:v>
                </c:pt>
                <c:pt idx="142">
                  <c:v>407.58746475789377</c:v>
                </c:pt>
                <c:pt idx="143">
                  <c:v>377.64756191374755</c:v>
                </c:pt>
                <c:pt idx="144">
                  <c:v>343.56219200238974</c:v>
                </c:pt>
                <c:pt idx="145">
                  <c:v>333.36380403515767</c:v>
                </c:pt>
                <c:pt idx="146">
                  <c:v>335.06266580767397</c:v>
                </c:pt>
                <c:pt idx="147">
                  <c:v>326.5718304254166</c:v>
                </c:pt>
                <c:pt idx="148">
                  <c:v>312.15730546254963</c:v>
                </c:pt>
                <c:pt idx="149">
                  <c:v>313.00452640845566</c:v>
                </c:pt>
                <c:pt idx="150">
                  <c:v>289.3149527900984</c:v>
                </c:pt>
                <c:pt idx="151">
                  <c:v>282.5588976445714</c:v>
                </c:pt>
                <c:pt idx="152">
                  <c:v>274.96490008766216</c:v>
                </c:pt>
                <c:pt idx="153">
                  <c:v>269.90609049746286</c:v>
                </c:pt>
                <c:pt idx="154">
                  <c:v>227.8687654972801</c:v>
                </c:pt>
                <c:pt idx="155">
                  <c:v>199.4044576510076</c:v>
                </c:pt>
                <c:pt idx="156">
                  <c:v>153.56483611140968</c:v>
                </c:pt>
                <c:pt idx="157">
                  <c:v>158.5532430568473</c:v>
                </c:pt>
                <c:pt idx="158">
                  <c:v>95.58710270533103</c:v>
                </c:pt>
                <c:pt idx="159">
                  <c:v>41.29067187256622</c:v>
                </c:pt>
                <c:pt idx="160">
                  <c:v>15.909825826595902</c:v>
                </c:pt>
                <c:pt idx="161">
                  <c:v>14.275012726984944</c:v>
                </c:pt>
                <c:pt idx="162">
                  <c:v>18.36264910030779</c:v>
                </c:pt>
              </c:numCache>
            </c:numRef>
          </c:yVal>
          <c:smooth val="0"/>
        </c:ser>
        <c:axId val="34971660"/>
        <c:axId val="46309485"/>
      </c:scatterChart>
      <c:valAx>
        <c:axId val="34971660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09485"/>
        <c:crosses val="autoZero"/>
        <c:crossBetween val="midCat"/>
        <c:dispUnits/>
      </c:valAx>
      <c:valAx>
        <c:axId val="4630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9716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1321-1349 UT 07/25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Data!$R$409:$R$571</c:f>
              <c:numCache>
                <c:ptCount val="163"/>
                <c:pt idx="1">
                  <c:v>5.84E-06</c:v>
                </c:pt>
                <c:pt idx="7">
                  <c:v>1.56E-05</c:v>
                </c:pt>
                <c:pt idx="13">
                  <c:v>2.19E-05</c:v>
                </c:pt>
                <c:pt idx="19">
                  <c:v>2.68E-05</c:v>
                </c:pt>
                <c:pt idx="25">
                  <c:v>-1.95E-05</c:v>
                </c:pt>
                <c:pt idx="31">
                  <c:v>3.59E-06</c:v>
                </c:pt>
                <c:pt idx="37">
                  <c:v>1.12E-05</c:v>
                </c:pt>
                <c:pt idx="43">
                  <c:v>-4.35E-06</c:v>
                </c:pt>
                <c:pt idx="49">
                  <c:v>2.06E-05</c:v>
                </c:pt>
                <c:pt idx="55">
                  <c:v>-1.71E-05</c:v>
                </c:pt>
                <c:pt idx="61">
                  <c:v>-6.45E-06</c:v>
                </c:pt>
                <c:pt idx="67">
                  <c:v>9.71E-06</c:v>
                </c:pt>
                <c:pt idx="73">
                  <c:v>2.42E-05</c:v>
                </c:pt>
                <c:pt idx="79">
                  <c:v>3.25E-05</c:v>
                </c:pt>
                <c:pt idx="85">
                  <c:v>2.1E-05</c:v>
                </c:pt>
                <c:pt idx="91">
                  <c:v>7.48E-06</c:v>
                </c:pt>
                <c:pt idx="97">
                  <c:v>7.31E-06</c:v>
                </c:pt>
                <c:pt idx="103">
                  <c:v>5.81E-06</c:v>
                </c:pt>
                <c:pt idx="109">
                  <c:v>-6.42E-06</c:v>
                </c:pt>
                <c:pt idx="115">
                  <c:v>2.19E-05</c:v>
                </c:pt>
                <c:pt idx="121">
                  <c:v>1.28E-05</c:v>
                </c:pt>
                <c:pt idx="127">
                  <c:v>7.55E-06</c:v>
                </c:pt>
                <c:pt idx="133">
                  <c:v>9.65E-06</c:v>
                </c:pt>
                <c:pt idx="139">
                  <c:v>9.27E-06</c:v>
                </c:pt>
                <c:pt idx="145">
                  <c:v>7.73E-06</c:v>
                </c:pt>
                <c:pt idx="151">
                  <c:v>7.01E-06</c:v>
                </c:pt>
                <c:pt idx="157">
                  <c:v>6.71E-06</c:v>
                </c:pt>
              </c:numCache>
            </c:numRef>
          </c:xVal>
          <c:yVal>
            <c:numRef>
              <c:f>Data!$AG$409:$AG$571</c:f>
              <c:numCache>
                <c:ptCount val="163"/>
                <c:pt idx="0">
                  <c:v>3048.8308712378202</c:v>
                </c:pt>
                <c:pt idx="1">
                  <c:v>3038.236692783942</c:v>
                </c:pt>
                <c:pt idx="2">
                  <c:v>3004.1915480009397</c:v>
                </c:pt>
                <c:pt idx="3">
                  <c:v>2978.456986815632</c:v>
                </c:pt>
                <c:pt idx="4">
                  <c:v>2971.452289549205</c:v>
                </c:pt>
                <c:pt idx="5">
                  <c:v>2955.130937763546</c:v>
                </c:pt>
                <c:pt idx="6">
                  <c:v>2941.166694998541</c:v>
                </c:pt>
                <c:pt idx="7">
                  <c:v>2905.200716437647</c:v>
                </c:pt>
                <c:pt idx="8">
                  <c:v>2908.674494846228</c:v>
                </c:pt>
                <c:pt idx="9">
                  <c:v>2890.1644463688913</c:v>
                </c:pt>
                <c:pt idx="10">
                  <c:v>2875.1553538232765</c:v>
                </c:pt>
                <c:pt idx="11">
                  <c:v>2859.0219970216463</c:v>
                </c:pt>
                <c:pt idx="12">
                  <c:v>2838.325061024999</c:v>
                </c:pt>
                <c:pt idx="13">
                  <c:v>2809.664626645883</c:v>
                </c:pt>
                <c:pt idx="14">
                  <c:v>2793.6578861971475</c:v>
                </c:pt>
                <c:pt idx="15">
                  <c:v>2777.681941073985</c:v>
                </c:pt>
                <c:pt idx="16">
                  <c:v>2781.102771359097</c:v>
                </c:pt>
                <c:pt idx="17">
                  <c:v>2760.598896047042</c:v>
                </c:pt>
                <c:pt idx="18">
                  <c:v>2745.8219644179812</c:v>
                </c:pt>
                <c:pt idx="19">
                  <c:v>2734.4729605166613</c:v>
                </c:pt>
                <c:pt idx="20">
                  <c:v>2727.670995845768</c:v>
                </c:pt>
                <c:pt idx="21">
                  <c:v>2712.952491796614</c:v>
                </c:pt>
                <c:pt idx="22">
                  <c:v>2699.389296623502</c:v>
                </c:pt>
                <c:pt idx="23">
                  <c:v>2691.487651254846</c:v>
                </c:pt>
                <c:pt idx="24">
                  <c:v>2681.339428500844</c:v>
                </c:pt>
                <c:pt idx="25">
                  <c:v>2667.8277282134572</c:v>
                </c:pt>
                <c:pt idx="26">
                  <c:v>2668.9528638950887</c:v>
                </c:pt>
                <c:pt idx="27">
                  <c:v>2637.506547840035</c:v>
                </c:pt>
                <c:pt idx="28">
                  <c:v>2625.185145804404</c:v>
                </c:pt>
                <c:pt idx="29">
                  <c:v>2605.0622042136715</c:v>
                </c:pt>
                <c:pt idx="30">
                  <c:v>2595.0189903751366</c:v>
                </c:pt>
                <c:pt idx="31">
                  <c:v>2579.420316920089</c:v>
                </c:pt>
                <c:pt idx="32">
                  <c:v>2562.739904398583</c:v>
                </c:pt>
                <c:pt idx="33">
                  <c:v>2539.4434749242437</c:v>
                </c:pt>
                <c:pt idx="34">
                  <c:v>2526.1605149125985</c:v>
                </c:pt>
                <c:pt idx="35">
                  <c:v>2516.2122199220908</c:v>
                </c:pt>
                <c:pt idx="36">
                  <c:v>2484.237436040054</c:v>
                </c:pt>
                <c:pt idx="37">
                  <c:v>2444.715124308514</c:v>
                </c:pt>
                <c:pt idx="38">
                  <c:v>2441.43007348159</c:v>
                </c:pt>
                <c:pt idx="39">
                  <c:v>2415.1963467401024</c:v>
                </c:pt>
                <c:pt idx="40">
                  <c:v>2410.8321051586117</c:v>
                </c:pt>
                <c:pt idx="41">
                  <c:v>2380.3464688500962</c:v>
                </c:pt>
                <c:pt idx="42">
                  <c:v>2377.086778905066</c:v>
                </c:pt>
                <c:pt idx="43">
                  <c:v>2370.5712352484015</c:v>
                </c:pt>
                <c:pt idx="44">
                  <c:v>2358.6393334786508</c:v>
                </c:pt>
                <c:pt idx="45">
                  <c:v>2354.304707391632</c:v>
                </c:pt>
                <c:pt idx="46">
                  <c:v>2331.5849680171737</c:v>
                </c:pt>
                <c:pt idx="47">
                  <c:v>2341.3143885521918</c:v>
                </c:pt>
                <c:pt idx="48">
                  <c:v>2342.3961392926094</c:v>
                </c:pt>
                <c:pt idx="49">
                  <c:v>2335.90774762624</c:v>
                </c:pt>
                <c:pt idx="50">
                  <c:v>2298.159507697175</c:v>
                </c:pt>
                <c:pt idx="51">
                  <c:v>2275.5926564748265</c:v>
                </c:pt>
                <c:pt idx="52">
                  <c:v>2272.373821109304</c:v>
                </c:pt>
                <c:pt idx="53">
                  <c:v>2234.9126447164076</c:v>
                </c:pt>
                <c:pt idx="54">
                  <c:v>2224.2404184765205</c:v>
                </c:pt>
                <c:pt idx="55">
                  <c:v>2226.373766732163</c:v>
                </c:pt>
                <c:pt idx="56">
                  <c:v>2211.451825686672</c:v>
                </c:pt>
                <c:pt idx="57">
                  <c:v>2177.444887373626</c:v>
                </c:pt>
                <c:pt idx="58">
                  <c:v>2163.6692515468235</c:v>
                </c:pt>
                <c:pt idx="59">
                  <c:v>2149.9164306291486</c:v>
                </c:pt>
                <c:pt idx="60">
                  <c:v>2141.4644634653064</c:v>
                </c:pt>
                <c:pt idx="61">
                  <c:v>2167.9054752211937</c:v>
                </c:pt>
                <c:pt idx="62">
                  <c:v>2148.859464158091</c:v>
                </c:pt>
                <c:pt idx="63">
                  <c:v>2129.8570372364966</c:v>
                </c:pt>
                <c:pt idx="64">
                  <c:v>2093.03189224496</c:v>
                </c:pt>
                <c:pt idx="65">
                  <c:v>2093.03189224496</c:v>
                </c:pt>
                <c:pt idx="66">
                  <c:v>2068.9211270096807</c:v>
                </c:pt>
                <c:pt idx="67">
                  <c:v>2045.9239786383755</c:v>
                </c:pt>
                <c:pt idx="68">
                  <c:v>2038.6200402397606</c:v>
                </c:pt>
                <c:pt idx="69">
                  <c:v>2028.1969742263213</c:v>
                </c:pt>
                <c:pt idx="70">
                  <c:v>2007.3900091763558</c:v>
                </c:pt>
                <c:pt idx="71">
                  <c:v>1962.8308001275816</c:v>
                </c:pt>
                <c:pt idx="72">
                  <c:v>1941.1559203429645</c:v>
                </c:pt>
                <c:pt idx="73">
                  <c:v>1930.8544001194562</c:v>
                </c:pt>
                <c:pt idx="74">
                  <c:v>1900.0262959131976</c:v>
                </c:pt>
                <c:pt idx="75">
                  <c:v>1873.4008694507165</c:v>
                </c:pt>
                <c:pt idx="76">
                  <c:v>1874.4233472725816</c:v>
                </c:pt>
                <c:pt idx="77">
                  <c:v>1855.0177647833182</c:v>
                </c:pt>
                <c:pt idx="78">
                  <c:v>1834.6397097413067</c:v>
                </c:pt>
                <c:pt idx="79">
                  <c:v>1838.711322062304</c:v>
                </c:pt>
                <c:pt idx="80">
                  <c:v>1814.3115404394405</c:v>
                </c:pt>
                <c:pt idx="81">
                  <c:v>1782.9008955082584</c:v>
                </c:pt>
                <c:pt idx="82">
                  <c:v>1777.8457711818846</c:v>
                </c:pt>
                <c:pt idx="83">
                  <c:v>1745.5656440513487</c:v>
                </c:pt>
                <c:pt idx="84">
                  <c:v>1726.4585224780913</c:v>
                </c:pt>
                <c:pt idx="85">
                  <c:v>1686.3761394648309</c:v>
                </c:pt>
                <c:pt idx="86">
                  <c:v>1670.3972025024168</c:v>
                </c:pt>
                <c:pt idx="87">
                  <c:v>1653.4532048185326</c:v>
                </c:pt>
                <c:pt idx="88">
                  <c:v>1635.5501058960506</c:v>
                </c:pt>
                <c:pt idx="89">
                  <c:v>1622.6440529136216</c:v>
                </c:pt>
                <c:pt idx="90">
                  <c:v>1588.9842890604536</c:v>
                </c:pt>
                <c:pt idx="91">
                  <c:v>1567.2769215516967</c:v>
                </c:pt>
                <c:pt idx="92">
                  <c:v>1541.695705374059</c:v>
                </c:pt>
                <c:pt idx="93">
                  <c:v>1525.0120335455133</c:v>
                </c:pt>
                <c:pt idx="94">
                  <c:v>1525.0120335455133</c:v>
                </c:pt>
                <c:pt idx="95">
                  <c:v>1501.5155332451875</c:v>
                </c:pt>
                <c:pt idx="96">
                  <c:v>1468.3422234740601</c:v>
                </c:pt>
                <c:pt idx="97">
                  <c:v>1464.4481794528315</c:v>
                </c:pt>
                <c:pt idx="98">
                  <c:v>1439.1813065523697</c:v>
                </c:pt>
                <c:pt idx="99">
                  <c:v>1402.3905466847518</c:v>
                </c:pt>
                <c:pt idx="100">
                  <c:v>1349.4278088207802</c:v>
                </c:pt>
                <c:pt idx="101">
                  <c:v>1339.8344074464699</c:v>
                </c:pt>
                <c:pt idx="102">
                  <c:v>1319.724267902658</c:v>
                </c:pt>
                <c:pt idx="103">
                  <c:v>1305.3896416325722</c:v>
                </c:pt>
                <c:pt idx="104">
                  <c:v>1286.3152178463579</c:v>
                </c:pt>
                <c:pt idx="105">
                  <c:v>1274.8915591801567</c:v>
                </c:pt>
                <c:pt idx="106">
                  <c:v>1260.6340502314622</c:v>
                </c:pt>
                <c:pt idx="107">
                  <c:v>1227.4614197693368</c:v>
                </c:pt>
                <c:pt idx="108">
                  <c:v>1194.420780250762</c:v>
                </c:pt>
                <c:pt idx="109">
                  <c:v>1169.9611294363476</c:v>
                </c:pt>
                <c:pt idx="110">
                  <c:v>1153.0696314834036</c:v>
                </c:pt>
                <c:pt idx="111">
                  <c:v>1124.9932665428103</c:v>
                </c:pt>
                <c:pt idx="112">
                  <c:v>1094.2185137329668</c:v>
                </c:pt>
                <c:pt idx="113">
                  <c:v>1070.9800021041597</c:v>
                </c:pt>
                <c:pt idx="114">
                  <c:v>1063.5573923097256</c:v>
                </c:pt>
                <c:pt idx="115">
                  <c:v>1042.254272950347</c:v>
                </c:pt>
                <c:pt idx="116">
                  <c:v>1015.4714806659175</c:v>
                </c:pt>
                <c:pt idx="117">
                  <c:v>1014.5494750498508</c:v>
                </c:pt>
                <c:pt idx="118">
                  <c:v>998.8910222742345</c:v>
                </c:pt>
                <c:pt idx="119">
                  <c:v>972.2475016974988</c:v>
                </c:pt>
                <c:pt idx="120">
                  <c:v>954.8376396453511</c:v>
                </c:pt>
                <c:pt idx="121">
                  <c:v>938.3776881387872</c:v>
                </c:pt>
                <c:pt idx="122">
                  <c:v>917.3928964366861</c:v>
                </c:pt>
                <c:pt idx="123">
                  <c:v>887.3766090957293</c:v>
                </c:pt>
                <c:pt idx="124">
                  <c:v>863.8035947968723</c:v>
                </c:pt>
                <c:pt idx="125">
                  <c:v>859.2779846329726</c:v>
                </c:pt>
                <c:pt idx="126">
                  <c:v>839.3945490852445</c:v>
                </c:pt>
                <c:pt idx="127">
                  <c:v>803.3643745539493</c:v>
                </c:pt>
                <c:pt idx="128">
                  <c:v>766.5949766957195</c:v>
                </c:pt>
                <c:pt idx="129">
                  <c:v>738.0096104257982</c:v>
                </c:pt>
                <c:pt idx="130">
                  <c:v>707.7450927259852</c:v>
                </c:pt>
                <c:pt idx="131">
                  <c:v>661.670488948599</c:v>
                </c:pt>
                <c:pt idx="132">
                  <c:v>635.2048139671324</c:v>
                </c:pt>
                <c:pt idx="133">
                  <c:v>628.1615231181335</c:v>
                </c:pt>
                <c:pt idx="134">
                  <c:v>567.6598358276397</c:v>
                </c:pt>
                <c:pt idx="135">
                  <c:v>556.3101518020235</c:v>
                </c:pt>
                <c:pt idx="136">
                  <c:v>563.2927367451399</c:v>
                </c:pt>
                <c:pt idx="137">
                  <c:v>529.3079574790697</c:v>
                </c:pt>
                <c:pt idx="138">
                  <c:v>500.65984374937676</c:v>
                </c:pt>
                <c:pt idx="139">
                  <c:v>466.92991386581406</c:v>
                </c:pt>
                <c:pt idx="140">
                  <c:v>435.0558783452417</c:v>
                </c:pt>
                <c:pt idx="141">
                  <c:v>420.45197102619136</c:v>
                </c:pt>
                <c:pt idx="142">
                  <c:v>407.58746475789377</c:v>
                </c:pt>
                <c:pt idx="143">
                  <c:v>377.64756191374755</c:v>
                </c:pt>
                <c:pt idx="144">
                  <c:v>343.56219200238974</c:v>
                </c:pt>
                <c:pt idx="145">
                  <c:v>333.36380403515767</c:v>
                </c:pt>
                <c:pt idx="146">
                  <c:v>335.06266580767397</c:v>
                </c:pt>
                <c:pt idx="147">
                  <c:v>326.5718304254166</c:v>
                </c:pt>
                <c:pt idx="148">
                  <c:v>312.15730546254963</c:v>
                </c:pt>
                <c:pt idx="149">
                  <c:v>313.00452640845566</c:v>
                </c:pt>
                <c:pt idx="150">
                  <c:v>289.3149527900984</c:v>
                </c:pt>
                <c:pt idx="151">
                  <c:v>282.5588976445714</c:v>
                </c:pt>
                <c:pt idx="152">
                  <c:v>274.96490008766216</c:v>
                </c:pt>
                <c:pt idx="153">
                  <c:v>269.90609049746286</c:v>
                </c:pt>
                <c:pt idx="154">
                  <c:v>227.8687654972801</c:v>
                </c:pt>
                <c:pt idx="155">
                  <c:v>199.4044576510076</c:v>
                </c:pt>
                <c:pt idx="156">
                  <c:v>153.56483611140968</c:v>
                </c:pt>
                <c:pt idx="157">
                  <c:v>158.5532430568473</c:v>
                </c:pt>
                <c:pt idx="158">
                  <c:v>95.58710270533103</c:v>
                </c:pt>
                <c:pt idx="159">
                  <c:v>41.29067187256622</c:v>
                </c:pt>
                <c:pt idx="160">
                  <c:v>15.909825826595902</c:v>
                </c:pt>
                <c:pt idx="161">
                  <c:v>14.275012726984944</c:v>
                </c:pt>
                <c:pt idx="162">
                  <c:v>18.36264910030779</c:v>
                </c:pt>
              </c:numCache>
            </c:numRef>
          </c:yVal>
          <c:smooth val="0"/>
        </c:ser>
        <c:axId val="14132182"/>
        <c:axId val="60080775"/>
      </c:scatterChart>
      <c:valAx>
        <c:axId val="14132182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60080775"/>
        <c:crosses val="autoZero"/>
        <c:crossBetween val="midCat"/>
        <c:dispUnits/>
        <c:majorUnit val="1E-05"/>
      </c:valAx>
      <c:valAx>
        <c:axId val="6008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32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6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9.140625" style="26" customWidth="1"/>
    <col min="3" max="3" width="9.140625" style="22" customWidth="1"/>
    <col min="4" max="4" width="9.140625" style="27" customWidth="1"/>
    <col min="5" max="5" width="9.140625" style="23" customWidth="1"/>
    <col min="6" max="6" width="9.140625" style="30" customWidth="1"/>
    <col min="7" max="7" width="9.7109375" style="54" bestFit="1" customWidth="1"/>
    <col min="8" max="8" width="10.28125" style="54" bestFit="1" customWidth="1"/>
    <col min="9" max="9" width="9.140625" style="34" customWidth="1"/>
    <col min="10" max="11" width="9.140625" style="25" customWidth="1"/>
    <col min="12" max="13" width="9.140625" style="33" customWidth="1"/>
    <col min="14" max="14" width="9.140625" style="28" customWidth="1"/>
    <col min="15" max="17" width="9.140625" style="25" customWidth="1"/>
    <col min="19" max="21" width="9.140625" style="20" customWidth="1"/>
    <col min="22" max="25" width="9.140625" style="58" customWidth="1"/>
    <col min="26" max="26" width="9.140625" style="31" customWidth="1"/>
    <col min="27" max="28" width="9.140625" style="56" customWidth="1"/>
    <col min="29" max="29" width="9.140625" style="31" customWidth="1"/>
    <col min="30" max="31" width="9.140625" style="59" customWidth="1"/>
    <col min="32" max="32" width="9.140625" style="29" customWidth="1"/>
    <col min="33" max="33" width="9.140625" style="28" customWidth="1"/>
  </cols>
  <sheetData>
    <row r="1" spans="1:52" s="53" customFormat="1" ht="12" customHeight="1">
      <c r="A1" s="35" t="s">
        <v>66</v>
      </c>
      <c r="B1" s="36"/>
      <c r="C1" s="37"/>
      <c r="D1" s="38"/>
      <c r="E1" s="39"/>
      <c r="F1" s="40"/>
      <c r="G1" s="37"/>
      <c r="H1" s="37"/>
      <c r="I1" s="41"/>
      <c r="J1" s="41"/>
      <c r="K1" s="42"/>
      <c r="L1" s="42"/>
      <c r="M1" s="42"/>
      <c r="N1" s="43"/>
      <c r="O1" s="43"/>
      <c r="P1" s="44"/>
      <c r="Q1" s="25"/>
      <c r="R1" s="13"/>
      <c r="S1" s="13"/>
      <c r="T1" s="13"/>
      <c r="U1" s="13"/>
      <c r="V1" s="14"/>
      <c r="W1" s="14"/>
      <c r="X1" s="14"/>
      <c r="Y1" s="14"/>
      <c r="Z1" s="45"/>
      <c r="AA1" s="39"/>
      <c r="AB1" s="39"/>
      <c r="AC1" s="45"/>
      <c r="AD1" s="46"/>
      <c r="AE1" s="46"/>
      <c r="AF1" s="47"/>
      <c r="AG1" s="43"/>
      <c r="AH1" s="39"/>
      <c r="AI1" s="48"/>
      <c r="AJ1" s="47"/>
      <c r="AK1" s="41"/>
      <c r="AL1" s="49"/>
      <c r="AM1" s="50"/>
      <c r="AN1" s="51"/>
      <c r="AO1" s="51"/>
      <c r="AP1" s="36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2" s="53" customFormat="1" ht="12.75">
      <c r="A2" s="53" t="s">
        <v>9</v>
      </c>
      <c r="B2" s="36"/>
      <c r="C2" s="37"/>
      <c r="D2" s="38"/>
      <c r="E2" s="39"/>
      <c r="F2" s="40"/>
      <c r="G2" s="37"/>
      <c r="H2" s="37"/>
      <c r="I2" s="41"/>
      <c r="J2" s="41"/>
      <c r="K2" s="42"/>
      <c r="L2" s="42"/>
      <c r="M2" s="42"/>
      <c r="N2" s="43"/>
      <c r="O2" s="43"/>
      <c r="P2" s="44"/>
      <c r="Q2" s="25"/>
      <c r="R2" s="13"/>
      <c r="S2" s="13"/>
      <c r="T2" s="13"/>
      <c r="U2" s="13"/>
      <c r="V2" s="14"/>
      <c r="W2" s="14"/>
      <c r="X2" s="14"/>
      <c r="Y2" s="14"/>
      <c r="Z2" s="45"/>
      <c r="AA2" s="39"/>
      <c r="AB2" s="39"/>
      <c r="AC2" s="45"/>
      <c r="AD2" s="46"/>
      <c r="AE2" s="46"/>
      <c r="AF2" s="47"/>
      <c r="AG2" s="43"/>
      <c r="AH2" s="39"/>
      <c r="AI2" s="48"/>
      <c r="AJ2" s="47"/>
      <c r="AK2" s="41"/>
      <c r="AL2" s="49"/>
      <c r="AM2" s="50"/>
      <c r="AN2" s="51"/>
      <c r="AO2" s="51"/>
      <c r="AP2" s="36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1:52" s="53" customFormat="1" ht="12.75">
      <c r="A3" s="53" t="s">
        <v>24</v>
      </c>
      <c r="B3" s="36"/>
      <c r="C3" s="37"/>
      <c r="D3" s="38"/>
      <c r="E3" s="39"/>
      <c r="F3" s="40"/>
      <c r="G3" s="37"/>
      <c r="H3" s="37"/>
      <c r="I3" s="41"/>
      <c r="J3" s="41"/>
      <c r="K3" s="42"/>
      <c r="L3" s="42"/>
      <c r="M3" s="42"/>
      <c r="N3" s="43"/>
      <c r="O3" s="43"/>
      <c r="P3" s="44"/>
      <c r="Q3" s="25"/>
      <c r="R3" s="13"/>
      <c r="S3" s="13"/>
      <c r="T3" s="13"/>
      <c r="U3" s="13"/>
      <c r="V3" s="14"/>
      <c r="W3" s="14"/>
      <c r="X3" s="14"/>
      <c r="Y3" s="14"/>
      <c r="Z3" s="45"/>
      <c r="AA3" s="39"/>
      <c r="AB3" s="39"/>
      <c r="AC3" s="45"/>
      <c r="AD3" s="46"/>
      <c r="AE3" s="46"/>
      <c r="AF3" s="47"/>
      <c r="AG3" s="43"/>
      <c r="AH3" s="39"/>
      <c r="AI3" s="48"/>
      <c r="AJ3" s="47"/>
      <c r="AK3" s="41"/>
      <c r="AL3" s="49"/>
      <c r="AM3" s="50"/>
      <c r="AN3" s="51"/>
      <c r="AO3" s="51"/>
      <c r="AP3" s="36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2" s="53" customFormat="1" ht="12.75">
      <c r="A4" s="53" t="s">
        <v>67</v>
      </c>
      <c r="B4" s="36"/>
      <c r="C4" s="37"/>
      <c r="D4" s="38"/>
      <c r="E4" s="39"/>
      <c r="F4" s="40"/>
      <c r="G4" s="37"/>
      <c r="H4" s="37"/>
      <c r="I4" s="41"/>
      <c r="J4" s="41"/>
      <c r="K4" s="42"/>
      <c r="L4" s="42"/>
      <c r="M4" s="42"/>
      <c r="N4" s="43"/>
      <c r="O4" s="43"/>
      <c r="P4" s="44"/>
      <c r="Q4" s="25"/>
      <c r="R4" s="13"/>
      <c r="S4" s="13"/>
      <c r="T4" s="13"/>
      <c r="U4" s="13"/>
      <c r="V4" s="14"/>
      <c r="W4" s="14"/>
      <c r="X4" s="14"/>
      <c r="Y4" s="14"/>
      <c r="Z4" s="45"/>
      <c r="AA4" s="39"/>
      <c r="AB4" s="39"/>
      <c r="AC4" s="45"/>
      <c r="AD4" s="46"/>
      <c r="AE4" s="46"/>
      <c r="AF4" s="47"/>
      <c r="AG4" s="43"/>
      <c r="AH4" s="39"/>
      <c r="AI4" s="48"/>
      <c r="AJ4" s="47"/>
      <c r="AK4" s="41"/>
      <c r="AL4" s="49"/>
      <c r="AM4" s="50"/>
      <c r="AN4" s="51"/>
      <c r="AO4" s="51"/>
      <c r="AP4" s="36"/>
      <c r="AQ4" s="52"/>
      <c r="AR4" s="52"/>
      <c r="AS4" s="52"/>
      <c r="AT4" s="52"/>
      <c r="AU4" s="52"/>
      <c r="AV4" s="52"/>
      <c r="AW4" s="52"/>
      <c r="AX4" s="52"/>
      <c r="AY4" s="52"/>
      <c r="AZ4" s="52"/>
    </row>
    <row r="5" spans="1:52" s="53" customFormat="1" ht="12.75">
      <c r="A5" s="53" t="s">
        <v>68</v>
      </c>
      <c r="B5" s="36"/>
      <c r="C5" s="37"/>
      <c r="D5" s="38"/>
      <c r="E5" s="39"/>
      <c r="F5" s="40"/>
      <c r="G5" s="37"/>
      <c r="H5" s="37"/>
      <c r="I5" s="41"/>
      <c r="J5" s="41"/>
      <c r="K5" s="42"/>
      <c r="L5" s="42"/>
      <c r="M5" s="42"/>
      <c r="N5" s="43"/>
      <c r="O5" s="43"/>
      <c r="P5" s="44"/>
      <c r="Q5" s="25"/>
      <c r="R5" s="13"/>
      <c r="S5" s="13"/>
      <c r="T5" s="13"/>
      <c r="U5" s="13"/>
      <c r="V5" s="14"/>
      <c r="W5" s="14"/>
      <c r="X5" s="14"/>
      <c r="Y5" s="14"/>
      <c r="Z5" s="45"/>
      <c r="AA5" s="39"/>
      <c r="AB5" s="39"/>
      <c r="AC5" s="45"/>
      <c r="AD5" s="46"/>
      <c r="AE5" s="46"/>
      <c r="AF5" s="47"/>
      <c r="AG5" s="43"/>
      <c r="AH5" s="39"/>
      <c r="AI5" s="48"/>
      <c r="AJ5" s="47"/>
      <c r="AK5" s="41"/>
      <c r="AL5" s="49"/>
      <c r="AM5" s="50"/>
      <c r="AN5" s="51"/>
      <c r="AO5" s="51"/>
      <c r="AP5" s="36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12.75">
      <c r="A6" t="s">
        <v>69</v>
      </c>
      <c r="C6" s="54"/>
      <c r="D6" s="55"/>
      <c r="E6" s="56"/>
      <c r="F6" s="57"/>
      <c r="J6" s="34"/>
      <c r="K6" s="33"/>
      <c r="O6" s="28"/>
      <c r="R6" s="20"/>
      <c r="AH6" s="56"/>
      <c r="AI6" s="60"/>
      <c r="AJ6" s="29"/>
      <c r="AK6" s="34"/>
      <c r="AL6" s="30"/>
      <c r="AM6" s="61"/>
      <c r="AN6" s="62"/>
      <c r="AO6" s="62"/>
      <c r="AP6" s="26"/>
      <c r="AQ6" s="63"/>
      <c r="AR6" s="63"/>
      <c r="AS6" s="63"/>
      <c r="AT6" s="63"/>
      <c r="AU6" s="63"/>
      <c r="AV6" s="63"/>
      <c r="AW6" s="63"/>
      <c r="AX6" s="63"/>
      <c r="AY6" s="63"/>
      <c r="AZ6" s="63"/>
    </row>
    <row r="7" spans="1:33" ht="14.25" customHeight="1">
      <c r="A7" s="1" t="s">
        <v>25</v>
      </c>
      <c r="B7" s="2" t="s">
        <v>26</v>
      </c>
      <c r="C7" s="3" t="s">
        <v>27</v>
      </c>
      <c r="D7" s="4" t="s">
        <v>28</v>
      </c>
      <c r="E7" s="5" t="s">
        <v>29</v>
      </c>
      <c r="F7" s="6" t="s">
        <v>30</v>
      </c>
      <c r="G7" s="3" t="s">
        <v>1791</v>
      </c>
      <c r="H7" s="3" t="s">
        <v>1792</v>
      </c>
      <c r="I7" s="7" t="s">
        <v>31</v>
      </c>
      <c r="J7" s="8" t="s">
        <v>32</v>
      </c>
      <c r="K7" s="9" t="s">
        <v>33</v>
      </c>
      <c r="L7" s="32" t="s">
        <v>34</v>
      </c>
      <c r="M7" s="32" t="s">
        <v>35</v>
      </c>
      <c r="N7" s="10" t="s">
        <v>36</v>
      </c>
      <c r="O7" s="11" t="s">
        <v>37</v>
      </c>
      <c r="P7" s="11" t="s">
        <v>38</v>
      </c>
      <c r="Q7" s="11" t="s">
        <v>39</v>
      </c>
      <c r="R7" s="12" t="s">
        <v>40</v>
      </c>
      <c r="S7" s="13" t="s">
        <v>41</v>
      </c>
      <c r="T7" s="13" t="s">
        <v>42</v>
      </c>
      <c r="U7" s="13" t="s">
        <v>43</v>
      </c>
      <c r="V7" s="14" t="s">
        <v>44</v>
      </c>
      <c r="W7" s="14" t="s">
        <v>45</v>
      </c>
      <c r="X7" s="14" t="s">
        <v>46</v>
      </c>
      <c r="Y7" s="14" t="s">
        <v>47</v>
      </c>
      <c r="Z7" s="15" t="s">
        <v>48</v>
      </c>
      <c r="AA7" s="2" t="s">
        <v>49</v>
      </c>
      <c r="AB7" s="2" t="s">
        <v>50</v>
      </c>
      <c r="AC7" s="15" t="s">
        <v>51</v>
      </c>
      <c r="AD7" s="67" t="s">
        <v>1789</v>
      </c>
      <c r="AE7" s="67" t="s">
        <v>1790</v>
      </c>
      <c r="AF7" s="16" t="s">
        <v>52</v>
      </c>
      <c r="AG7" s="10" t="s">
        <v>36</v>
      </c>
    </row>
    <row r="8" spans="1:33" ht="14.25">
      <c r="A8" s="17" t="s">
        <v>53</v>
      </c>
      <c r="B8" s="2">
        <v>2001</v>
      </c>
      <c r="C8" s="3" t="s">
        <v>54</v>
      </c>
      <c r="D8" s="4" t="s">
        <v>55</v>
      </c>
      <c r="E8" s="5" t="s">
        <v>56</v>
      </c>
      <c r="F8" s="6" t="s">
        <v>57</v>
      </c>
      <c r="G8" s="3" t="s">
        <v>1793</v>
      </c>
      <c r="H8" s="3" t="s">
        <v>1793</v>
      </c>
      <c r="I8" s="7" t="s">
        <v>58</v>
      </c>
      <c r="J8" s="8" t="s">
        <v>58</v>
      </c>
      <c r="K8" s="9" t="s">
        <v>59</v>
      </c>
      <c r="L8" s="32" t="s">
        <v>59</v>
      </c>
      <c r="M8" s="32" t="s">
        <v>59</v>
      </c>
      <c r="N8" s="10" t="s">
        <v>59</v>
      </c>
      <c r="O8" s="11" t="s">
        <v>60</v>
      </c>
      <c r="P8" s="11" t="s">
        <v>61</v>
      </c>
      <c r="Q8" s="11" t="s">
        <v>62</v>
      </c>
      <c r="R8" s="12" t="s">
        <v>63</v>
      </c>
      <c r="S8" s="12" t="s">
        <v>63</v>
      </c>
      <c r="T8" s="12" t="s">
        <v>63</v>
      </c>
      <c r="U8" s="12" t="s">
        <v>63</v>
      </c>
      <c r="V8" s="18" t="s">
        <v>64</v>
      </c>
      <c r="W8" s="18" t="s">
        <v>60</v>
      </c>
      <c r="X8" s="18" t="s">
        <v>60</v>
      </c>
      <c r="Y8" s="18" t="s">
        <v>61</v>
      </c>
      <c r="Z8" s="15" t="s">
        <v>65</v>
      </c>
      <c r="AA8" s="2" t="s">
        <v>62</v>
      </c>
      <c r="AB8" s="2" t="s">
        <v>62</v>
      </c>
      <c r="AC8" s="15" t="s">
        <v>65</v>
      </c>
      <c r="AD8" s="67" t="s">
        <v>62</v>
      </c>
      <c r="AE8" s="67" t="s">
        <v>62</v>
      </c>
      <c r="AF8" s="16" t="s">
        <v>65</v>
      </c>
      <c r="AG8" s="10" t="s">
        <v>59</v>
      </c>
    </row>
    <row r="9" spans="1:33" ht="12.75">
      <c r="A9" s="19">
        <v>37097</v>
      </c>
      <c r="B9" s="26">
        <f>206</f>
        <v>206</v>
      </c>
      <c r="C9" s="65">
        <v>0.5101851851851852</v>
      </c>
      <c r="D9" s="64">
        <v>0.5101851851851852</v>
      </c>
      <c r="E9" s="23">
        <v>0</v>
      </c>
      <c r="F9" s="30">
        <v>0</v>
      </c>
      <c r="G9" s="54">
        <v>40.09006083</v>
      </c>
      <c r="H9" s="54">
        <v>-75.00722417</v>
      </c>
      <c r="I9" s="34">
        <v>1054</v>
      </c>
      <c r="J9" s="25">
        <f aca="true" t="shared" si="0" ref="J9:J72">I9-40.41</f>
        <v>1013.59</v>
      </c>
      <c r="K9" s="24">
        <f aca="true" t="shared" si="1" ref="K9:K72">(8303.951372*(LN(1013.25/J9)))</f>
        <v>-2.785955963927116</v>
      </c>
      <c r="L9" s="33">
        <f aca="true" t="shared" si="2" ref="L9:L72">K9+39.2</f>
        <v>36.41404403607289</v>
      </c>
      <c r="M9" s="33">
        <f aca="true" t="shared" si="3" ref="M9:M72">K9+34.2</f>
        <v>31.414044036072887</v>
      </c>
      <c r="N9" s="28">
        <f aca="true" t="shared" si="4" ref="N9:N72">AVERAGE(L9:M9)</f>
        <v>33.91404403607289</v>
      </c>
      <c r="O9" s="25">
        <v>28.5</v>
      </c>
      <c r="P9" s="25">
        <v>83.3</v>
      </c>
      <c r="Q9"/>
      <c r="Z9" s="26"/>
      <c r="AF9" s="29">
        <v>0</v>
      </c>
      <c r="AG9" s="28">
        <v>33.91404403607289</v>
      </c>
    </row>
    <row r="10" spans="1:33" ht="12.75">
      <c r="A10" s="19">
        <f aca="true" t="shared" si="5" ref="A10:A15">A9</f>
        <v>37097</v>
      </c>
      <c r="B10" s="26">
        <f>206</f>
        <v>206</v>
      </c>
      <c r="C10" s="22">
        <v>0.510324061</v>
      </c>
      <c r="D10" s="27">
        <v>0.5103009259259259</v>
      </c>
      <c r="E10" s="23">
        <v>8</v>
      </c>
      <c r="F10" s="30">
        <v>0</v>
      </c>
      <c r="G10" s="54">
        <v>40.09006083</v>
      </c>
      <c r="H10" s="54">
        <v>-75.00722417</v>
      </c>
      <c r="I10" s="34">
        <v>1054.1</v>
      </c>
      <c r="J10" s="25">
        <f t="shared" si="0"/>
        <v>1013.6899999999999</v>
      </c>
      <c r="K10" s="24">
        <f t="shared" si="1"/>
        <v>-3.6051769278519026</v>
      </c>
      <c r="L10" s="33">
        <f t="shared" si="2"/>
        <v>35.5948230721481</v>
      </c>
      <c r="M10" s="33">
        <f t="shared" si="3"/>
        <v>30.5948230721481</v>
      </c>
      <c r="N10" s="28">
        <f t="shared" si="4"/>
        <v>33.0948230721481</v>
      </c>
      <c r="O10" s="25">
        <v>28.9</v>
      </c>
      <c r="P10" s="25">
        <v>83.4</v>
      </c>
      <c r="Q10"/>
      <c r="Z10" s="26"/>
      <c r="AF10" s="29">
        <v>0</v>
      </c>
      <c r="AG10" s="28">
        <v>33.0948230721481</v>
      </c>
    </row>
    <row r="11" spans="1:33" ht="12.75">
      <c r="A11" s="19">
        <f t="shared" si="5"/>
        <v>37097</v>
      </c>
      <c r="B11" s="26">
        <f>206</f>
        <v>206</v>
      </c>
      <c r="C11" s="22">
        <v>0.510416687</v>
      </c>
      <c r="D11" s="27">
        <v>0.510416687</v>
      </c>
      <c r="E11" s="23">
        <v>18</v>
      </c>
      <c r="F11" s="30">
        <v>0</v>
      </c>
      <c r="G11" s="54">
        <v>40.09006083</v>
      </c>
      <c r="H11" s="54">
        <v>-75.00722417</v>
      </c>
      <c r="I11" s="34">
        <v>1054.2</v>
      </c>
      <c r="J11" s="25">
        <f t="shared" si="0"/>
        <v>1013.7900000000001</v>
      </c>
      <c r="K11" s="24">
        <f t="shared" si="1"/>
        <v>-4.424317080035653</v>
      </c>
      <c r="L11" s="33">
        <f t="shared" si="2"/>
        <v>34.77568291996435</v>
      </c>
      <c r="M11" s="33">
        <f t="shared" si="3"/>
        <v>29.77568291996435</v>
      </c>
      <c r="N11" s="28">
        <f t="shared" si="4"/>
        <v>32.27568291996435</v>
      </c>
      <c r="O11" s="25">
        <v>29.1</v>
      </c>
      <c r="P11" s="25">
        <v>83.2</v>
      </c>
      <c r="Q11"/>
      <c r="Z11" s="26"/>
      <c r="AF11" s="29">
        <v>0</v>
      </c>
      <c r="AG11" s="28">
        <v>32.27568291996435</v>
      </c>
    </row>
    <row r="12" spans="1:33" ht="12.75">
      <c r="A12" s="19">
        <f t="shared" si="5"/>
        <v>37097</v>
      </c>
      <c r="B12" s="26">
        <f>206</f>
        <v>206</v>
      </c>
      <c r="C12" s="22">
        <v>0.510532379</v>
      </c>
      <c r="D12" s="27">
        <v>0.510532379</v>
      </c>
      <c r="E12" s="23">
        <v>28</v>
      </c>
      <c r="F12" s="30">
        <v>0</v>
      </c>
      <c r="G12" s="54">
        <v>40.09006083</v>
      </c>
      <c r="H12" s="54">
        <v>-75.00722417</v>
      </c>
      <c r="I12" s="34">
        <v>1054</v>
      </c>
      <c r="J12" s="25">
        <f t="shared" si="0"/>
        <v>1013.59</v>
      </c>
      <c r="K12" s="24">
        <f t="shared" si="1"/>
        <v>-2.785955963927116</v>
      </c>
      <c r="L12" s="33">
        <f t="shared" si="2"/>
        <v>36.41404403607289</v>
      </c>
      <c r="M12" s="33">
        <f t="shared" si="3"/>
        <v>31.414044036072887</v>
      </c>
      <c r="N12" s="28">
        <f t="shared" si="4"/>
        <v>33.91404403607289</v>
      </c>
      <c r="O12" s="25">
        <v>28.1</v>
      </c>
      <c r="P12" s="25">
        <v>82.9</v>
      </c>
      <c r="Q12"/>
      <c r="Z12" s="26"/>
      <c r="AF12" s="29">
        <v>0</v>
      </c>
      <c r="AG12" s="28">
        <v>33.91404403607289</v>
      </c>
    </row>
    <row r="13" spans="1:33" ht="12.75">
      <c r="A13" s="19">
        <f t="shared" si="5"/>
        <v>37097</v>
      </c>
      <c r="B13" s="26">
        <f>206</f>
        <v>206</v>
      </c>
      <c r="C13" s="22">
        <v>0.510648131</v>
      </c>
      <c r="D13" s="27">
        <v>0.510648131</v>
      </c>
      <c r="E13" s="23">
        <v>38</v>
      </c>
      <c r="F13" s="30">
        <v>0</v>
      </c>
      <c r="G13" s="54">
        <v>40.09006083</v>
      </c>
      <c r="H13" s="54">
        <v>-75.00722417</v>
      </c>
      <c r="I13" s="34">
        <v>1054</v>
      </c>
      <c r="J13" s="25">
        <f t="shared" si="0"/>
        <v>1013.59</v>
      </c>
      <c r="K13" s="24">
        <f t="shared" si="1"/>
        <v>-2.785955963927116</v>
      </c>
      <c r="L13" s="33">
        <f t="shared" si="2"/>
        <v>36.41404403607289</v>
      </c>
      <c r="M13" s="33">
        <f t="shared" si="3"/>
        <v>31.414044036072887</v>
      </c>
      <c r="N13" s="28">
        <f t="shared" si="4"/>
        <v>33.91404403607289</v>
      </c>
      <c r="O13" s="25">
        <v>27.7</v>
      </c>
      <c r="P13" s="25">
        <v>83.5</v>
      </c>
      <c r="Q13"/>
      <c r="Z13" s="26"/>
      <c r="AF13" s="29">
        <v>0</v>
      </c>
      <c r="AG13" s="28">
        <v>33.91404403607289</v>
      </c>
    </row>
    <row r="14" spans="1:33" ht="12.75">
      <c r="A14" s="19">
        <f t="shared" si="5"/>
        <v>37097</v>
      </c>
      <c r="B14" s="26">
        <f>206</f>
        <v>206</v>
      </c>
      <c r="C14" s="22">
        <v>0.510763884</v>
      </c>
      <c r="D14" s="27">
        <v>0.510763884</v>
      </c>
      <c r="E14" s="23">
        <v>48</v>
      </c>
      <c r="F14" s="30">
        <v>0</v>
      </c>
      <c r="G14" s="54">
        <v>40.09006083</v>
      </c>
      <c r="H14" s="54">
        <v>-75.00722417</v>
      </c>
      <c r="I14" s="34">
        <v>1054</v>
      </c>
      <c r="J14" s="25">
        <f t="shared" si="0"/>
        <v>1013.59</v>
      </c>
      <c r="K14" s="24">
        <f t="shared" si="1"/>
        <v>-2.785955963927116</v>
      </c>
      <c r="L14" s="33">
        <f t="shared" si="2"/>
        <v>36.41404403607289</v>
      </c>
      <c r="M14" s="33">
        <f t="shared" si="3"/>
        <v>31.414044036072887</v>
      </c>
      <c r="N14" s="28">
        <f t="shared" si="4"/>
        <v>33.91404403607289</v>
      </c>
      <c r="O14" s="25">
        <v>27.5</v>
      </c>
      <c r="P14" s="25">
        <v>84.3</v>
      </c>
      <c r="Q14"/>
      <c r="Z14" s="26"/>
      <c r="AF14" s="29">
        <v>0</v>
      </c>
      <c r="AG14" s="28">
        <v>33.91404403607289</v>
      </c>
    </row>
    <row r="15" spans="1:33" ht="12.75">
      <c r="A15" s="19">
        <f t="shared" si="5"/>
        <v>37097</v>
      </c>
      <c r="B15" s="26">
        <f>206</f>
        <v>206</v>
      </c>
      <c r="C15" s="22">
        <v>0.510879636</v>
      </c>
      <c r="D15" s="27">
        <v>0.510879636</v>
      </c>
      <c r="E15" s="23">
        <v>58</v>
      </c>
      <c r="F15" s="30">
        <v>0</v>
      </c>
      <c r="G15" s="54">
        <v>40.09006083</v>
      </c>
      <c r="H15" s="54">
        <v>-75.00722417</v>
      </c>
      <c r="I15" s="34">
        <v>1054</v>
      </c>
      <c r="J15" s="25">
        <f t="shared" si="0"/>
        <v>1013.59</v>
      </c>
      <c r="K15" s="24">
        <f t="shared" si="1"/>
        <v>-2.785955963927116</v>
      </c>
      <c r="L15" s="33">
        <f t="shared" si="2"/>
        <v>36.41404403607289</v>
      </c>
      <c r="M15" s="33">
        <f t="shared" si="3"/>
        <v>31.414044036072887</v>
      </c>
      <c r="N15" s="28">
        <f t="shared" si="4"/>
        <v>33.91404403607289</v>
      </c>
      <c r="O15" s="25">
        <v>27.9</v>
      </c>
      <c r="P15" s="25">
        <v>85.3</v>
      </c>
      <c r="Q15"/>
      <c r="Z15" s="26"/>
      <c r="AF15" s="29">
        <v>0</v>
      </c>
      <c r="AG15" s="28">
        <v>33.91404403607289</v>
      </c>
    </row>
    <row r="16" spans="1:33" ht="12.75">
      <c r="A16" s="19">
        <f aca="true" t="shared" si="6" ref="A16:A79">A15</f>
        <v>37097</v>
      </c>
      <c r="B16" s="26">
        <f>206</f>
        <v>206</v>
      </c>
      <c r="C16" s="22">
        <v>0.510995388</v>
      </c>
      <c r="D16" s="27">
        <v>0.510995388</v>
      </c>
      <c r="E16" s="23">
        <v>68</v>
      </c>
      <c r="F16" s="30">
        <v>0</v>
      </c>
      <c r="G16" s="54">
        <v>40.09006083</v>
      </c>
      <c r="H16" s="54">
        <v>-75.00722417</v>
      </c>
      <c r="I16" s="34">
        <v>1054</v>
      </c>
      <c r="J16" s="25">
        <f t="shared" si="0"/>
        <v>1013.59</v>
      </c>
      <c r="K16" s="24">
        <f t="shared" si="1"/>
        <v>-2.785955963927116</v>
      </c>
      <c r="L16" s="33">
        <f t="shared" si="2"/>
        <v>36.41404403607289</v>
      </c>
      <c r="M16" s="33">
        <f t="shared" si="3"/>
        <v>31.414044036072887</v>
      </c>
      <c r="N16" s="28">
        <f t="shared" si="4"/>
        <v>33.91404403607289</v>
      </c>
      <c r="O16" s="25">
        <v>28.6</v>
      </c>
      <c r="P16" s="25">
        <v>85.8</v>
      </c>
      <c r="Q16"/>
      <c r="Z16" s="26"/>
      <c r="AF16" s="29">
        <v>0</v>
      </c>
      <c r="AG16" s="28">
        <v>33.91404403607289</v>
      </c>
    </row>
    <row r="17" spans="1:33" ht="12.75">
      <c r="A17" s="19">
        <f t="shared" si="6"/>
        <v>37097</v>
      </c>
      <c r="B17" s="26">
        <f>206</f>
        <v>206</v>
      </c>
      <c r="C17" s="22">
        <v>0.51111114</v>
      </c>
      <c r="D17" s="27">
        <v>0.51111114</v>
      </c>
      <c r="E17" s="23">
        <v>78</v>
      </c>
      <c r="F17" s="30">
        <v>0</v>
      </c>
      <c r="G17" s="54">
        <v>40.09006083</v>
      </c>
      <c r="H17" s="54">
        <v>-75.00722417</v>
      </c>
      <c r="I17" s="34">
        <v>1054.2</v>
      </c>
      <c r="J17" s="25">
        <f t="shared" si="0"/>
        <v>1013.7900000000001</v>
      </c>
      <c r="K17" s="24">
        <f t="shared" si="1"/>
        <v>-4.424317080035653</v>
      </c>
      <c r="L17" s="33">
        <f t="shared" si="2"/>
        <v>34.77568291996435</v>
      </c>
      <c r="M17" s="33">
        <f t="shared" si="3"/>
        <v>29.77568291996435</v>
      </c>
      <c r="N17" s="28">
        <f t="shared" si="4"/>
        <v>32.27568291996435</v>
      </c>
      <c r="O17" s="25">
        <v>29.1</v>
      </c>
      <c r="P17" s="25">
        <v>85.3</v>
      </c>
      <c r="Q17"/>
      <c r="Z17" s="26"/>
      <c r="AF17" s="29">
        <v>0</v>
      </c>
      <c r="AG17" s="28">
        <v>32.27568291996435</v>
      </c>
    </row>
    <row r="18" spans="1:33" ht="12.75">
      <c r="A18" s="19">
        <f t="shared" si="6"/>
        <v>37097</v>
      </c>
      <c r="B18" s="26">
        <f>206</f>
        <v>206</v>
      </c>
      <c r="C18" s="22">
        <v>0.511226833</v>
      </c>
      <c r="D18" s="27">
        <v>0.511226833</v>
      </c>
      <c r="E18" s="23">
        <v>88</v>
      </c>
      <c r="F18" s="30">
        <v>0</v>
      </c>
      <c r="G18" s="54">
        <v>40.09006083</v>
      </c>
      <c r="H18" s="54">
        <v>-75.00722417</v>
      </c>
      <c r="I18" s="34">
        <v>1054.3</v>
      </c>
      <c r="J18" s="25">
        <f t="shared" si="0"/>
        <v>1013.89</v>
      </c>
      <c r="K18" s="24">
        <f t="shared" si="1"/>
        <v>-5.243376436415188</v>
      </c>
      <c r="L18" s="33">
        <f t="shared" si="2"/>
        <v>33.95662356358481</v>
      </c>
      <c r="M18" s="33">
        <f t="shared" si="3"/>
        <v>28.956623563584813</v>
      </c>
      <c r="N18" s="28">
        <f t="shared" si="4"/>
        <v>31.456623563584813</v>
      </c>
      <c r="O18" s="25">
        <v>29.2</v>
      </c>
      <c r="P18" s="25">
        <v>84.4</v>
      </c>
      <c r="Q18"/>
      <c r="Z18" s="26"/>
      <c r="AF18" s="29">
        <v>0</v>
      </c>
      <c r="AG18" s="28">
        <v>31.456623563584813</v>
      </c>
    </row>
    <row r="19" spans="1:33" ht="12.75">
      <c r="A19" s="19">
        <f t="shared" si="6"/>
        <v>37097</v>
      </c>
      <c r="B19" s="26">
        <f>206</f>
        <v>206</v>
      </c>
      <c r="C19" s="22">
        <v>0.511342585</v>
      </c>
      <c r="D19" s="27">
        <v>0.511342585</v>
      </c>
      <c r="E19" s="23">
        <v>98</v>
      </c>
      <c r="F19" s="30">
        <v>0</v>
      </c>
      <c r="G19" s="54">
        <v>40.09006083</v>
      </c>
      <c r="H19" s="54">
        <v>-75.00722417</v>
      </c>
      <c r="I19" s="34">
        <v>1054</v>
      </c>
      <c r="J19" s="25">
        <f t="shared" si="0"/>
        <v>1013.59</v>
      </c>
      <c r="K19" s="24">
        <f t="shared" si="1"/>
        <v>-2.785955963927116</v>
      </c>
      <c r="L19" s="33">
        <f t="shared" si="2"/>
        <v>36.41404403607289</v>
      </c>
      <c r="M19" s="33">
        <f t="shared" si="3"/>
        <v>31.414044036072887</v>
      </c>
      <c r="N19" s="28">
        <f t="shared" si="4"/>
        <v>33.91404403607289</v>
      </c>
      <c r="O19" s="25">
        <v>29.2</v>
      </c>
      <c r="P19" s="25">
        <v>84.4</v>
      </c>
      <c r="Q19"/>
      <c r="Z19" s="26"/>
      <c r="AF19" s="29">
        <v>0</v>
      </c>
      <c r="AG19" s="28">
        <v>33.91404403607289</v>
      </c>
    </row>
    <row r="20" spans="1:33" ht="12.75">
      <c r="A20" s="19">
        <f t="shared" si="6"/>
        <v>37097</v>
      </c>
      <c r="B20" s="26">
        <f>206</f>
        <v>206</v>
      </c>
      <c r="C20" s="22">
        <v>0.511458337</v>
      </c>
      <c r="D20" s="27">
        <v>0.511458337</v>
      </c>
      <c r="E20" s="23">
        <v>108</v>
      </c>
      <c r="F20" s="30">
        <v>0</v>
      </c>
      <c r="G20" s="54">
        <v>40.09006083</v>
      </c>
      <c r="H20" s="54">
        <v>-75.00722417</v>
      </c>
      <c r="I20" s="34">
        <v>1053.8</v>
      </c>
      <c r="J20" s="25">
        <f t="shared" si="0"/>
        <v>1013.39</v>
      </c>
      <c r="K20" s="24">
        <f t="shared" si="1"/>
        <v>-1.1472715370552558</v>
      </c>
      <c r="L20" s="33">
        <f t="shared" si="2"/>
        <v>38.05272846294475</v>
      </c>
      <c r="M20" s="33">
        <f t="shared" si="3"/>
        <v>33.05272846294475</v>
      </c>
      <c r="N20" s="28">
        <f t="shared" si="4"/>
        <v>35.55272846294475</v>
      </c>
      <c r="O20" s="25">
        <v>29</v>
      </c>
      <c r="P20" s="25">
        <v>83.7</v>
      </c>
      <c r="Q20"/>
      <c r="Z20" s="26"/>
      <c r="AF20" s="29">
        <v>0</v>
      </c>
      <c r="AG20" s="28">
        <v>35.55272846294475</v>
      </c>
    </row>
    <row r="21" spans="1:33" ht="12.75">
      <c r="A21" s="19">
        <f t="shared" si="6"/>
        <v>37097</v>
      </c>
      <c r="B21" s="26">
        <f>206</f>
        <v>206</v>
      </c>
      <c r="C21" s="22">
        <v>0.51157409</v>
      </c>
      <c r="D21" s="27">
        <v>0.51157409</v>
      </c>
      <c r="E21" s="23">
        <v>118</v>
      </c>
      <c r="F21" s="30">
        <v>0</v>
      </c>
      <c r="G21" s="54">
        <v>40.09006083</v>
      </c>
      <c r="H21" s="54">
        <v>-75.00722417</v>
      </c>
      <c r="I21" s="34">
        <v>1053.8</v>
      </c>
      <c r="J21" s="25">
        <f t="shared" si="0"/>
        <v>1013.39</v>
      </c>
      <c r="K21" s="24">
        <f t="shared" si="1"/>
        <v>-1.1472715370552558</v>
      </c>
      <c r="L21" s="33">
        <f t="shared" si="2"/>
        <v>38.05272846294475</v>
      </c>
      <c r="M21" s="33">
        <f t="shared" si="3"/>
        <v>33.05272846294475</v>
      </c>
      <c r="N21" s="28">
        <f t="shared" si="4"/>
        <v>35.55272846294475</v>
      </c>
      <c r="O21" s="25">
        <v>29</v>
      </c>
      <c r="P21" s="25">
        <v>83.5</v>
      </c>
      <c r="Q21"/>
      <c r="Z21" s="26"/>
      <c r="AF21" s="29">
        <v>0</v>
      </c>
      <c r="AG21" s="28">
        <v>35.55272846294475</v>
      </c>
    </row>
    <row r="22" spans="1:33" ht="12.75">
      <c r="A22" s="19">
        <f t="shared" si="6"/>
        <v>37097</v>
      </c>
      <c r="B22" s="26">
        <f>206</f>
        <v>206</v>
      </c>
      <c r="C22" s="22">
        <v>0.511689842</v>
      </c>
      <c r="D22" s="27">
        <v>0.511689842</v>
      </c>
      <c r="E22" s="23">
        <v>128</v>
      </c>
      <c r="F22" s="30">
        <v>0</v>
      </c>
      <c r="G22" s="54">
        <v>40.09006083</v>
      </c>
      <c r="H22" s="54">
        <v>-75.00722417</v>
      </c>
      <c r="I22" s="34">
        <v>1054</v>
      </c>
      <c r="J22" s="25">
        <f t="shared" si="0"/>
        <v>1013.59</v>
      </c>
      <c r="K22" s="24">
        <f t="shared" si="1"/>
        <v>-2.785955963927116</v>
      </c>
      <c r="L22" s="33">
        <f t="shared" si="2"/>
        <v>36.41404403607289</v>
      </c>
      <c r="M22" s="33">
        <f t="shared" si="3"/>
        <v>31.414044036072887</v>
      </c>
      <c r="N22" s="28">
        <f t="shared" si="4"/>
        <v>33.91404403607289</v>
      </c>
      <c r="O22" s="25">
        <v>29.2</v>
      </c>
      <c r="P22" s="25">
        <v>83.6</v>
      </c>
      <c r="Q22"/>
      <c r="Z22" s="26"/>
      <c r="AF22" s="29">
        <v>0</v>
      </c>
      <c r="AG22" s="28">
        <v>33.91404403607289</v>
      </c>
    </row>
    <row r="23" spans="1:33" ht="12.75">
      <c r="A23" s="19">
        <f t="shared" si="6"/>
        <v>37097</v>
      </c>
      <c r="B23" s="26">
        <f>206</f>
        <v>206</v>
      </c>
      <c r="C23" s="22">
        <v>0.511805534</v>
      </c>
      <c r="D23" s="27">
        <v>0.511805534</v>
      </c>
      <c r="E23" s="23">
        <v>138</v>
      </c>
      <c r="F23" s="30">
        <v>0</v>
      </c>
      <c r="G23" s="54">
        <v>40.09006083</v>
      </c>
      <c r="H23" s="54">
        <v>-75.00722417</v>
      </c>
      <c r="I23" s="34">
        <v>1054</v>
      </c>
      <c r="J23" s="25">
        <f t="shared" si="0"/>
        <v>1013.59</v>
      </c>
      <c r="K23" s="24">
        <f t="shared" si="1"/>
        <v>-2.785955963927116</v>
      </c>
      <c r="L23" s="33">
        <f t="shared" si="2"/>
        <v>36.41404403607289</v>
      </c>
      <c r="M23" s="33">
        <f t="shared" si="3"/>
        <v>31.414044036072887</v>
      </c>
      <c r="N23" s="28">
        <f t="shared" si="4"/>
        <v>33.91404403607289</v>
      </c>
      <c r="O23" s="25">
        <v>29.5</v>
      </c>
      <c r="P23" s="25">
        <v>82.8</v>
      </c>
      <c r="Q23"/>
      <c r="Z23" s="26"/>
      <c r="AF23" s="29">
        <v>0</v>
      </c>
      <c r="AG23" s="28">
        <v>33.91404403607289</v>
      </c>
    </row>
    <row r="24" spans="1:33" ht="12.75">
      <c r="A24" s="19">
        <f t="shared" si="6"/>
        <v>37097</v>
      </c>
      <c r="B24" s="26">
        <f>206</f>
        <v>206</v>
      </c>
      <c r="C24" s="22">
        <v>0.511921287</v>
      </c>
      <c r="D24" s="27">
        <v>0.511921287</v>
      </c>
      <c r="E24" s="23">
        <v>148</v>
      </c>
      <c r="F24" s="30">
        <v>0</v>
      </c>
      <c r="G24" s="54">
        <v>40.09006083</v>
      </c>
      <c r="H24" s="54">
        <v>-75.00722417</v>
      </c>
      <c r="I24" s="34">
        <v>1054.1</v>
      </c>
      <c r="J24" s="25">
        <f t="shared" si="0"/>
        <v>1013.6899999999999</v>
      </c>
      <c r="K24" s="24">
        <f t="shared" si="1"/>
        <v>-3.6051769278519026</v>
      </c>
      <c r="L24" s="33">
        <f t="shared" si="2"/>
        <v>35.5948230721481</v>
      </c>
      <c r="M24" s="33">
        <f t="shared" si="3"/>
        <v>30.5948230721481</v>
      </c>
      <c r="N24" s="28">
        <f t="shared" si="4"/>
        <v>33.0948230721481</v>
      </c>
      <c r="O24" s="25">
        <v>29.2</v>
      </c>
      <c r="P24" s="25">
        <v>82.6</v>
      </c>
      <c r="Q24"/>
      <c r="Z24" s="26"/>
      <c r="AF24" s="29">
        <v>0</v>
      </c>
      <c r="AG24" s="28">
        <v>33.0948230721481</v>
      </c>
    </row>
    <row r="25" spans="1:33" ht="12.75">
      <c r="A25" s="19">
        <f t="shared" si="6"/>
        <v>37097</v>
      </c>
      <c r="B25" s="26">
        <f>206</f>
        <v>206</v>
      </c>
      <c r="C25" s="22">
        <v>0.512037039</v>
      </c>
      <c r="D25" s="27">
        <v>0.512037039</v>
      </c>
      <c r="E25" s="23">
        <v>158</v>
      </c>
      <c r="F25" s="30">
        <v>0</v>
      </c>
      <c r="G25" s="54">
        <v>40.09006083</v>
      </c>
      <c r="H25" s="54">
        <v>-75.00722417</v>
      </c>
      <c r="I25" s="34">
        <v>1054</v>
      </c>
      <c r="J25" s="25">
        <f t="shared" si="0"/>
        <v>1013.59</v>
      </c>
      <c r="K25" s="24">
        <f t="shared" si="1"/>
        <v>-2.785955963927116</v>
      </c>
      <c r="L25" s="33">
        <f t="shared" si="2"/>
        <v>36.41404403607289</v>
      </c>
      <c r="M25" s="33">
        <f t="shared" si="3"/>
        <v>31.414044036072887</v>
      </c>
      <c r="N25" s="28">
        <f t="shared" si="4"/>
        <v>33.91404403607289</v>
      </c>
      <c r="O25" s="25">
        <v>29.2</v>
      </c>
      <c r="P25" s="25">
        <v>82.3</v>
      </c>
      <c r="Q25"/>
      <c r="Z25" s="26"/>
      <c r="AF25" s="29">
        <v>0</v>
      </c>
      <c r="AG25" s="28">
        <v>33.91404403607289</v>
      </c>
    </row>
    <row r="26" spans="1:33" ht="12.75">
      <c r="A26" s="19">
        <f t="shared" si="6"/>
        <v>37097</v>
      </c>
      <c r="B26" s="26">
        <f>206</f>
        <v>206</v>
      </c>
      <c r="C26" s="22">
        <v>0.512152791</v>
      </c>
      <c r="D26" s="27">
        <v>0.512152791</v>
      </c>
      <c r="E26" s="23">
        <v>168</v>
      </c>
      <c r="F26" s="30">
        <v>0</v>
      </c>
      <c r="G26" s="54">
        <v>40.09006083</v>
      </c>
      <c r="H26" s="54">
        <v>-75.00722417</v>
      </c>
      <c r="I26" s="34">
        <v>1054.1</v>
      </c>
      <c r="J26" s="25">
        <f t="shared" si="0"/>
        <v>1013.6899999999999</v>
      </c>
      <c r="K26" s="24">
        <f t="shared" si="1"/>
        <v>-3.6051769278519026</v>
      </c>
      <c r="L26" s="33">
        <f t="shared" si="2"/>
        <v>35.5948230721481</v>
      </c>
      <c r="M26" s="33">
        <f t="shared" si="3"/>
        <v>30.5948230721481</v>
      </c>
      <c r="N26" s="28">
        <f t="shared" si="4"/>
        <v>33.0948230721481</v>
      </c>
      <c r="O26" s="25">
        <v>29.3</v>
      </c>
      <c r="P26" s="25">
        <v>82.3</v>
      </c>
      <c r="Q26"/>
      <c r="Z26" s="26"/>
      <c r="AF26" s="29">
        <v>0</v>
      </c>
      <c r="AG26" s="28">
        <v>33.0948230721481</v>
      </c>
    </row>
    <row r="27" spans="1:33" ht="12.75">
      <c r="A27" s="19">
        <f t="shared" si="6"/>
        <v>37097</v>
      </c>
      <c r="B27" s="26">
        <f>206</f>
        <v>206</v>
      </c>
      <c r="C27" s="22">
        <v>0.512268543</v>
      </c>
      <c r="D27" s="27">
        <v>0.512268543</v>
      </c>
      <c r="E27" s="23">
        <v>178</v>
      </c>
      <c r="F27" s="30">
        <v>0</v>
      </c>
      <c r="G27" s="54">
        <v>40.09006083</v>
      </c>
      <c r="H27" s="54">
        <v>-75.00722417</v>
      </c>
      <c r="I27" s="34">
        <v>1053.9</v>
      </c>
      <c r="J27" s="25">
        <f t="shared" si="0"/>
        <v>1013.4900000000001</v>
      </c>
      <c r="K27" s="24">
        <f t="shared" si="1"/>
        <v>-1.966654172312799</v>
      </c>
      <c r="L27" s="33">
        <f>K27+39.2</f>
        <v>37.2333458276872</v>
      </c>
      <c r="M27" s="33">
        <f t="shared" si="3"/>
        <v>32.2333458276872</v>
      </c>
      <c r="N27" s="28">
        <f t="shared" si="4"/>
        <v>34.7333458276872</v>
      </c>
      <c r="O27" s="25">
        <v>29.6</v>
      </c>
      <c r="P27" s="25">
        <v>82.2</v>
      </c>
      <c r="Q27"/>
      <c r="Z27" s="26"/>
      <c r="AF27" s="29">
        <v>0</v>
      </c>
      <c r="AG27" s="28">
        <v>34.7333458276872</v>
      </c>
    </row>
    <row r="28" spans="1:33" ht="12.75">
      <c r="A28" s="19">
        <f t="shared" si="6"/>
        <v>37097</v>
      </c>
      <c r="B28" s="26">
        <f>206</f>
        <v>206</v>
      </c>
      <c r="C28" s="22">
        <v>0.512384236</v>
      </c>
      <c r="D28" s="27">
        <v>0.512384236</v>
      </c>
      <c r="E28" s="23">
        <v>188</v>
      </c>
      <c r="F28" s="30">
        <v>0</v>
      </c>
      <c r="G28" s="54">
        <v>40.09006083</v>
      </c>
      <c r="H28" s="54">
        <v>-75.00722417</v>
      </c>
      <c r="I28" s="34">
        <v>1053.8</v>
      </c>
      <c r="J28" s="25">
        <f t="shared" si="0"/>
        <v>1013.39</v>
      </c>
      <c r="K28" s="24">
        <f t="shared" si="1"/>
        <v>-1.1472715370552558</v>
      </c>
      <c r="L28" s="33">
        <f t="shared" si="2"/>
        <v>38.05272846294475</v>
      </c>
      <c r="M28" s="33">
        <f t="shared" si="3"/>
        <v>33.05272846294475</v>
      </c>
      <c r="N28" s="28">
        <f t="shared" si="4"/>
        <v>35.55272846294475</v>
      </c>
      <c r="O28" s="25">
        <v>29.3</v>
      </c>
      <c r="P28" s="25">
        <v>81.1</v>
      </c>
      <c r="Q28"/>
      <c r="Z28" s="26"/>
      <c r="AF28" s="29">
        <v>0</v>
      </c>
      <c r="AG28" s="28">
        <v>35.55272846294475</v>
      </c>
    </row>
    <row r="29" spans="1:33" ht="12.75">
      <c r="A29" s="19">
        <f t="shared" si="6"/>
        <v>37097</v>
      </c>
      <c r="B29" s="26">
        <f>206</f>
        <v>206</v>
      </c>
      <c r="C29" s="22">
        <v>0.512499988</v>
      </c>
      <c r="D29" s="27">
        <v>0.512499988</v>
      </c>
      <c r="E29" s="23">
        <v>198</v>
      </c>
      <c r="F29" s="30">
        <v>0</v>
      </c>
      <c r="G29" s="54">
        <v>40.09006083</v>
      </c>
      <c r="H29" s="54">
        <v>-75.00722417</v>
      </c>
      <c r="I29" s="34">
        <v>1053.8</v>
      </c>
      <c r="J29" s="25">
        <f t="shared" si="0"/>
        <v>1013.39</v>
      </c>
      <c r="K29" s="24">
        <f t="shared" si="1"/>
        <v>-1.1472715370552558</v>
      </c>
      <c r="L29" s="33">
        <f t="shared" si="2"/>
        <v>38.05272846294475</v>
      </c>
      <c r="M29" s="33">
        <f t="shared" si="3"/>
        <v>33.05272846294475</v>
      </c>
      <c r="N29" s="28">
        <f t="shared" si="4"/>
        <v>35.55272846294475</v>
      </c>
      <c r="O29" s="25">
        <v>28.8</v>
      </c>
      <c r="P29" s="25">
        <v>81.1</v>
      </c>
      <c r="Q29"/>
      <c r="Z29" s="26"/>
      <c r="AF29" s="29">
        <v>0</v>
      </c>
      <c r="AG29" s="28">
        <v>35.55272846294475</v>
      </c>
    </row>
    <row r="30" spans="1:33" ht="12.75">
      <c r="A30" s="19">
        <f t="shared" si="6"/>
        <v>37097</v>
      </c>
      <c r="B30" s="26">
        <f>206</f>
        <v>206</v>
      </c>
      <c r="C30" s="22">
        <v>0.51261574</v>
      </c>
      <c r="D30" s="27">
        <v>0.51261574</v>
      </c>
      <c r="E30" s="23">
        <v>208</v>
      </c>
      <c r="F30" s="30">
        <v>0</v>
      </c>
      <c r="G30" s="54">
        <v>40.09006083</v>
      </c>
      <c r="H30" s="54">
        <v>-75.00722417</v>
      </c>
      <c r="I30" s="34">
        <v>1054</v>
      </c>
      <c r="J30" s="25">
        <f t="shared" si="0"/>
        <v>1013.59</v>
      </c>
      <c r="K30" s="24">
        <f t="shared" si="1"/>
        <v>-2.785955963927116</v>
      </c>
      <c r="L30" s="33">
        <f t="shared" si="2"/>
        <v>36.41404403607289</v>
      </c>
      <c r="M30" s="33">
        <f t="shared" si="3"/>
        <v>31.414044036072887</v>
      </c>
      <c r="N30" s="28">
        <f t="shared" si="4"/>
        <v>33.91404403607289</v>
      </c>
      <c r="O30" s="25">
        <v>28.7</v>
      </c>
      <c r="P30" s="25">
        <v>81.6</v>
      </c>
      <c r="Q30"/>
      <c r="Z30" s="26"/>
      <c r="AF30" s="29">
        <v>0</v>
      </c>
      <c r="AG30" s="28">
        <v>33.91404403607289</v>
      </c>
    </row>
    <row r="31" spans="1:33" ht="12.75">
      <c r="A31" s="19">
        <f t="shared" si="6"/>
        <v>37097</v>
      </c>
      <c r="B31" s="26">
        <f>206</f>
        <v>206</v>
      </c>
      <c r="C31" s="22">
        <v>0.512731493</v>
      </c>
      <c r="D31" s="27">
        <v>0.512731493</v>
      </c>
      <c r="E31" s="23">
        <v>218</v>
      </c>
      <c r="F31" s="30">
        <v>0</v>
      </c>
      <c r="G31" s="54">
        <v>40.09006083</v>
      </c>
      <c r="H31" s="54">
        <v>-75.00722417</v>
      </c>
      <c r="I31" s="34">
        <v>1054.2</v>
      </c>
      <c r="J31" s="25">
        <f t="shared" si="0"/>
        <v>1013.7900000000001</v>
      </c>
      <c r="K31" s="24">
        <f t="shared" si="1"/>
        <v>-4.424317080035653</v>
      </c>
      <c r="L31" s="33">
        <f t="shared" si="2"/>
        <v>34.77568291996435</v>
      </c>
      <c r="M31" s="33">
        <f t="shared" si="3"/>
        <v>29.77568291996435</v>
      </c>
      <c r="N31" s="28">
        <f t="shared" si="4"/>
        <v>32.27568291996435</v>
      </c>
      <c r="O31" s="25">
        <v>29.2</v>
      </c>
      <c r="P31" s="25">
        <v>81.8</v>
      </c>
      <c r="Q31"/>
      <c r="Z31" s="26"/>
      <c r="AF31" s="29">
        <v>0</v>
      </c>
      <c r="AG31" s="28">
        <v>32.27568291996435</v>
      </c>
    </row>
    <row r="32" spans="1:33" ht="12.75">
      <c r="A32" s="19">
        <f t="shared" si="6"/>
        <v>37097</v>
      </c>
      <c r="B32" s="26">
        <f>206</f>
        <v>206</v>
      </c>
      <c r="C32" s="22">
        <v>0.512847245</v>
      </c>
      <c r="D32" s="27">
        <v>0.512847245</v>
      </c>
      <c r="E32" s="23">
        <v>228</v>
      </c>
      <c r="F32" s="30">
        <v>0</v>
      </c>
      <c r="G32" s="54">
        <v>40.09006083</v>
      </c>
      <c r="H32" s="54">
        <v>-75.00722417</v>
      </c>
      <c r="I32" s="34">
        <v>1054.1</v>
      </c>
      <c r="J32" s="25">
        <f t="shared" si="0"/>
        <v>1013.6899999999999</v>
      </c>
      <c r="K32" s="24">
        <f t="shared" si="1"/>
        <v>-3.6051769278519026</v>
      </c>
      <c r="L32" s="33">
        <f t="shared" si="2"/>
        <v>35.5948230721481</v>
      </c>
      <c r="M32" s="33">
        <f t="shared" si="3"/>
        <v>30.5948230721481</v>
      </c>
      <c r="N32" s="28">
        <f t="shared" si="4"/>
        <v>33.0948230721481</v>
      </c>
      <c r="O32" s="25">
        <v>29.5</v>
      </c>
      <c r="P32" s="25">
        <v>81.6</v>
      </c>
      <c r="Q32"/>
      <c r="Z32" s="26"/>
      <c r="AF32" s="29">
        <v>0</v>
      </c>
      <c r="AG32" s="28">
        <v>33.0948230721481</v>
      </c>
    </row>
    <row r="33" spans="1:33" ht="12.75">
      <c r="A33" s="19">
        <f t="shared" si="6"/>
        <v>37097</v>
      </c>
      <c r="B33" s="26">
        <f>206</f>
        <v>206</v>
      </c>
      <c r="C33" s="22">
        <v>0.512962937</v>
      </c>
      <c r="D33" s="27">
        <v>0.512962937</v>
      </c>
      <c r="E33" s="23">
        <v>238</v>
      </c>
      <c r="F33" s="30">
        <v>0</v>
      </c>
      <c r="G33" s="54">
        <v>40.09006083</v>
      </c>
      <c r="H33" s="54">
        <v>-75.00722417</v>
      </c>
      <c r="I33" s="34">
        <v>1053.9</v>
      </c>
      <c r="J33" s="25">
        <f t="shared" si="0"/>
        <v>1013.4900000000001</v>
      </c>
      <c r="K33" s="24">
        <f t="shared" si="1"/>
        <v>-1.966654172312799</v>
      </c>
      <c r="L33" s="33">
        <f t="shared" si="2"/>
        <v>37.2333458276872</v>
      </c>
      <c r="M33" s="33">
        <f t="shared" si="3"/>
        <v>32.2333458276872</v>
      </c>
      <c r="N33" s="28">
        <f t="shared" si="4"/>
        <v>34.7333458276872</v>
      </c>
      <c r="O33" s="25">
        <v>29.4</v>
      </c>
      <c r="P33" s="25">
        <v>81.4</v>
      </c>
      <c r="Q33"/>
      <c r="Z33" s="26"/>
      <c r="AF33" s="29">
        <v>0</v>
      </c>
      <c r="AG33" s="28">
        <v>34.7333458276872</v>
      </c>
    </row>
    <row r="34" spans="1:33" ht="12.75">
      <c r="A34" s="19">
        <f t="shared" si="6"/>
        <v>37097</v>
      </c>
      <c r="B34" s="26">
        <f>206</f>
        <v>206</v>
      </c>
      <c r="C34" s="22">
        <v>0.51307869</v>
      </c>
      <c r="D34" s="27">
        <v>0.51307869</v>
      </c>
      <c r="E34" s="23">
        <v>248</v>
      </c>
      <c r="F34" s="30">
        <v>0</v>
      </c>
      <c r="G34" s="54">
        <v>40.09006083</v>
      </c>
      <c r="H34" s="54">
        <v>-75.00722417</v>
      </c>
      <c r="I34" s="34">
        <v>1053.8</v>
      </c>
      <c r="J34" s="25">
        <f t="shared" si="0"/>
        <v>1013.39</v>
      </c>
      <c r="K34" s="24">
        <f t="shared" si="1"/>
        <v>-1.1472715370552558</v>
      </c>
      <c r="L34" s="33">
        <f t="shared" si="2"/>
        <v>38.05272846294475</v>
      </c>
      <c r="M34" s="33">
        <f t="shared" si="3"/>
        <v>33.05272846294475</v>
      </c>
      <c r="N34" s="28">
        <f t="shared" si="4"/>
        <v>35.55272846294475</v>
      </c>
      <c r="O34" s="25">
        <v>29.1</v>
      </c>
      <c r="P34" s="25">
        <v>81.1</v>
      </c>
      <c r="Q34"/>
      <c r="Z34" s="26"/>
      <c r="AF34" s="29">
        <v>0</v>
      </c>
      <c r="AG34" s="28">
        <v>35.55272846294475</v>
      </c>
    </row>
    <row r="35" spans="1:33" ht="12.75">
      <c r="A35" s="19">
        <f t="shared" si="6"/>
        <v>37097</v>
      </c>
      <c r="B35" s="26">
        <f>206</f>
        <v>206</v>
      </c>
      <c r="C35" s="22">
        <v>0.513194442</v>
      </c>
      <c r="D35" s="27">
        <v>0.513194442</v>
      </c>
      <c r="E35" s="23">
        <v>258</v>
      </c>
      <c r="F35" s="30">
        <v>0</v>
      </c>
      <c r="G35" s="54">
        <v>40.09006083</v>
      </c>
      <c r="H35" s="54">
        <v>-75.00722417</v>
      </c>
      <c r="I35" s="34">
        <v>1053.9</v>
      </c>
      <c r="J35" s="25">
        <f t="shared" si="0"/>
        <v>1013.4900000000001</v>
      </c>
      <c r="K35" s="24">
        <f t="shared" si="1"/>
        <v>-1.966654172312799</v>
      </c>
      <c r="L35" s="33">
        <f t="shared" si="2"/>
        <v>37.2333458276872</v>
      </c>
      <c r="M35" s="33">
        <f t="shared" si="3"/>
        <v>32.2333458276872</v>
      </c>
      <c r="N35" s="28">
        <f t="shared" si="4"/>
        <v>34.7333458276872</v>
      </c>
      <c r="O35" s="25">
        <v>29.6</v>
      </c>
      <c r="P35" s="25">
        <v>81.2</v>
      </c>
      <c r="Q35"/>
      <c r="Z35" s="26"/>
      <c r="AF35" s="29">
        <v>0</v>
      </c>
      <c r="AG35" s="28">
        <v>34.7333458276872</v>
      </c>
    </row>
    <row r="36" spans="1:33" ht="12.75">
      <c r="A36" s="19">
        <f t="shared" si="6"/>
        <v>37097</v>
      </c>
      <c r="B36" s="26">
        <f>206</f>
        <v>206</v>
      </c>
      <c r="C36" s="22">
        <v>0.513310194</v>
      </c>
      <c r="D36" s="27">
        <v>0.513310194</v>
      </c>
      <c r="E36" s="23">
        <v>268</v>
      </c>
      <c r="F36" s="30">
        <v>0</v>
      </c>
      <c r="G36" s="54">
        <v>40.09006083</v>
      </c>
      <c r="H36" s="54">
        <v>-75.00722417</v>
      </c>
      <c r="I36" s="34">
        <v>1053.9</v>
      </c>
      <c r="J36" s="25">
        <f t="shared" si="0"/>
        <v>1013.4900000000001</v>
      </c>
      <c r="K36" s="24">
        <f t="shared" si="1"/>
        <v>-1.966654172312799</v>
      </c>
      <c r="L36" s="33">
        <f t="shared" si="2"/>
        <v>37.2333458276872</v>
      </c>
      <c r="M36" s="33">
        <f t="shared" si="3"/>
        <v>32.2333458276872</v>
      </c>
      <c r="N36" s="28">
        <f t="shared" si="4"/>
        <v>34.7333458276872</v>
      </c>
      <c r="O36" s="25">
        <v>29.6</v>
      </c>
      <c r="P36" s="25">
        <v>80.9</v>
      </c>
      <c r="Q36"/>
      <c r="Z36" s="26"/>
      <c r="AF36" s="29">
        <v>0</v>
      </c>
      <c r="AG36" s="28">
        <v>34.7333458276872</v>
      </c>
    </row>
    <row r="37" spans="1:33" ht="12.75">
      <c r="A37" s="19">
        <f t="shared" si="6"/>
        <v>37097</v>
      </c>
      <c r="B37" s="26">
        <f>206</f>
        <v>206</v>
      </c>
      <c r="C37" s="22">
        <v>0.513425946</v>
      </c>
      <c r="D37" s="27">
        <v>0.513425946</v>
      </c>
      <c r="E37" s="23">
        <v>278</v>
      </c>
      <c r="F37" s="30">
        <v>0</v>
      </c>
      <c r="G37" s="54">
        <v>40.09006083</v>
      </c>
      <c r="H37" s="54">
        <v>-75.00722417</v>
      </c>
      <c r="I37" s="34">
        <v>1054.1</v>
      </c>
      <c r="J37" s="25">
        <f t="shared" si="0"/>
        <v>1013.6899999999999</v>
      </c>
      <c r="K37" s="24">
        <f t="shared" si="1"/>
        <v>-3.6051769278519026</v>
      </c>
      <c r="L37" s="33">
        <f t="shared" si="2"/>
        <v>35.5948230721481</v>
      </c>
      <c r="M37" s="33">
        <f t="shared" si="3"/>
        <v>30.5948230721481</v>
      </c>
      <c r="N37" s="28">
        <f t="shared" si="4"/>
        <v>33.0948230721481</v>
      </c>
      <c r="O37" s="25">
        <v>29.7</v>
      </c>
      <c r="P37" s="25">
        <v>80.7</v>
      </c>
      <c r="Q37"/>
      <c r="Z37" s="26"/>
      <c r="AF37" s="29">
        <v>0</v>
      </c>
      <c r="AG37" s="28">
        <v>33.0948230721481</v>
      </c>
    </row>
    <row r="38" spans="1:33" ht="12.75">
      <c r="A38" s="19">
        <f t="shared" si="6"/>
        <v>37097</v>
      </c>
      <c r="B38" s="26">
        <f>206</f>
        <v>206</v>
      </c>
      <c r="C38" s="22">
        <v>0.513541639</v>
      </c>
      <c r="D38" s="27">
        <v>0.513541639</v>
      </c>
      <c r="E38" s="23">
        <v>288</v>
      </c>
      <c r="F38" s="30">
        <v>0</v>
      </c>
      <c r="G38" s="54">
        <v>40.09006083</v>
      </c>
      <c r="H38" s="54">
        <v>-75.00722417</v>
      </c>
      <c r="I38" s="34">
        <v>1054.1</v>
      </c>
      <c r="J38" s="25">
        <f t="shared" si="0"/>
        <v>1013.6899999999999</v>
      </c>
      <c r="K38" s="24">
        <f t="shared" si="1"/>
        <v>-3.6051769278519026</v>
      </c>
      <c r="L38" s="33">
        <f t="shared" si="2"/>
        <v>35.5948230721481</v>
      </c>
      <c r="M38" s="33">
        <f t="shared" si="3"/>
        <v>30.5948230721481</v>
      </c>
      <c r="N38" s="28">
        <f t="shared" si="4"/>
        <v>33.0948230721481</v>
      </c>
      <c r="O38" s="25">
        <v>29.9</v>
      </c>
      <c r="P38" s="25">
        <v>80.7</v>
      </c>
      <c r="Q38"/>
      <c r="Z38" s="26"/>
      <c r="AF38" s="29">
        <v>0</v>
      </c>
      <c r="AG38" s="28">
        <v>33.0948230721481</v>
      </c>
    </row>
    <row r="39" spans="1:33" ht="12.75">
      <c r="A39" s="19">
        <f t="shared" si="6"/>
        <v>37097</v>
      </c>
      <c r="B39" s="26">
        <f>206</f>
        <v>206</v>
      </c>
      <c r="C39" s="22">
        <v>0.513657391</v>
      </c>
      <c r="D39" s="27">
        <v>0.513657391</v>
      </c>
      <c r="E39" s="23">
        <v>298</v>
      </c>
      <c r="F39" s="30">
        <v>0</v>
      </c>
      <c r="G39" s="54">
        <v>40.09006083</v>
      </c>
      <c r="H39" s="54">
        <v>-75.00722417</v>
      </c>
      <c r="I39" s="34">
        <v>1054</v>
      </c>
      <c r="J39" s="25">
        <f t="shared" si="0"/>
        <v>1013.59</v>
      </c>
      <c r="K39" s="24">
        <f t="shared" si="1"/>
        <v>-2.785955963927116</v>
      </c>
      <c r="L39" s="33">
        <f t="shared" si="2"/>
        <v>36.41404403607289</v>
      </c>
      <c r="M39" s="33">
        <f t="shared" si="3"/>
        <v>31.414044036072887</v>
      </c>
      <c r="N39" s="28">
        <f t="shared" si="4"/>
        <v>33.91404403607289</v>
      </c>
      <c r="O39" s="25">
        <v>30.1</v>
      </c>
      <c r="P39" s="25">
        <v>80.1</v>
      </c>
      <c r="Q39"/>
      <c r="Z39" s="26"/>
      <c r="AF39" s="29">
        <v>0</v>
      </c>
      <c r="AG39" s="28">
        <v>33.91404403607289</v>
      </c>
    </row>
    <row r="40" spans="1:33" ht="12.75">
      <c r="A40" s="19">
        <f t="shared" si="6"/>
        <v>37097</v>
      </c>
      <c r="B40" s="26">
        <f>206</f>
        <v>206</v>
      </c>
      <c r="C40" s="22">
        <v>0.513773143</v>
      </c>
      <c r="D40" s="27">
        <v>0.513773143</v>
      </c>
      <c r="E40" s="23">
        <v>308</v>
      </c>
      <c r="F40" s="30">
        <v>0</v>
      </c>
      <c r="G40" s="54">
        <v>40.09006083</v>
      </c>
      <c r="H40" s="54">
        <v>-75.00722417</v>
      </c>
      <c r="I40" s="34">
        <v>1053.8</v>
      </c>
      <c r="J40" s="25">
        <f t="shared" si="0"/>
        <v>1013.39</v>
      </c>
      <c r="K40" s="24">
        <f t="shared" si="1"/>
        <v>-1.1472715370552558</v>
      </c>
      <c r="L40" s="33">
        <f t="shared" si="2"/>
        <v>38.05272846294475</v>
      </c>
      <c r="M40" s="33">
        <f t="shared" si="3"/>
        <v>33.05272846294475</v>
      </c>
      <c r="N40" s="28">
        <f t="shared" si="4"/>
        <v>35.55272846294475</v>
      </c>
      <c r="O40" s="25">
        <v>30</v>
      </c>
      <c r="P40" s="25">
        <v>79.8</v>
      </c>
      <c r="Q40"/>
      <c r="Z40" s="26"/>
      <c r="AF40" s="29">
        <v>0</v>
      </c>
      <c r="AG40" s="28">
        <v>35.55272846294475</v>
      </c>
    </row>
    <row r="41" spans="1:33" ht="12.75">
      <c r="A41" s="19">
        <f t="shared" si="6"/>
        <v>37097</v>
      </c>
      <c r="B41" s="26">
        <f>206</f>
        <v>206</v>
      </c>
      <c r="C41" s="22">
        <v>0.513888896</v>
      </c>
      <c r="D41" s="27">
        <v>0.513888896</v>
      </c>
      <c r="E41" s="23">
        <v>318</v>
      </c>
      <c r="F41" s="30">
        <v>0</v>
      </c>
      <c r="G41" s="54">
        <v>40.09006083</v>
      </c>
      <c r="H41" s="54">
        <v>-75.00722417</v>
      </c>
      <c r="I41" s="34">
        <v>1053.9</v>
      </c>
      <c r="J41" s="25">
        <f t="shared" si="0"/>
        <v>1013.4900000000001</v>
      </c>
      <c r="K41" s="24">
        <f t="shared" si="1"/>
        <v>-1.966654172312799</v>
      </c>
      <c r="L41" s="33">
        <f t="shared" si="2"/>
        <v>37.2333458276872</v>
      </c>
      <c r="M41" s="33">
        <f t="shared" si="3"/>
        <v>32.2333458276872</v>
      </c>
      <c r="N41" s="28">
        <f t="shared" si="4"/>
        <v>34.7333458276872</v>
      </c>
      <c r="O41" s="25">
        <v>30</v>
      </c>
      <c r="P41" s="25">
        <v>79.6</v>
      </c>
      <c r="Q41"/>
      <c r="Z41" s="26"/>
      <c r="AF41" s="29">
        <v>0</v>
      </c>
      <c r="AG41" s="28">
        <v>34.7333458276872</v>
      </c>
    </row>
    <row r="42" spans="1:33" ht="12.75">
      <c r="A42" s="19">
        <f t="shared" si="6"/>
        <v>37097</v>
      </c>
      <c r="B42" s="26">
        <f>206</f>
        <v>206</v>
      </c>
      <c r="C42" s="22">
        <v>0.514004648</v>
      </c>
      <c r="D42" s="27">
        <v>0.514004648</v>
      </c>
      <c r="E42" s="23">
        <v>328</v>
      </c>
      <c r="F42" s="30">
        <v>0</v>
      </c>
      <c r="G42" s="54">
        <v>40.09006083</v>
      </c>
      <c r="H42" s="54">
        <v>-75.00722417</v>
      </c>
      <c r="I42" s="34">
        <v>1053.8</v>
      </c>
      <c r="J42" s="25">
        <f t="shared" si="0"/>
        <v>1013.39</v>
      </c>
      <c r="K42" s="24">
        <f t="shared" si="1"/>
        <v>-1.1472715370552558</v>
      </c>
      <c r="L42" s="33">
        <f t="shared" si="2"/>
        <v>38.05272846294475</v>
      </c>
      <c r="M42" s="33">
        <f t="shared" si="3"/>
        <v>33.05272846294475</v>
      </c>
      <c r="N42" s="28">
        <f t="shared" si="4"/>
        <v>35.55272846294475</v>
      </c>
      <c r="O42" s="25">
        <v>29.4</v>
      </c>
      <c r="P42" s="25">
        <v>79</v>
      </c>
      <c r="Q42"/>
      <c r="Z42" s="26"/>
      <c r="AF42" s="29">
        <v>0</v>
      </c>
      <c r="AG42" s="28">
        <v>35.55272846294475</v>
      </c>
    </row>
    <row r="43" spans="1:33" ht="12.75">
      <c r="A43" s="19">
        <f t="shared" si="6"/>
        <v>37097</v>
      </c>
      <c r="B43" s="26">
        <f>206</f>
        <v>206</v>
      </c>
      <c r="C43" s="22">
        <v>0.5141204</v>
      </c>
      <c r="D43" s="27">
        <v>0.5141204</v>
      </c>
      <c r="E43" s="23">
        <v>338</v>
      </c>
      <c r="F43" s="30">
        <v>0</v>
      </c>
      <c r="G43" s="54">
        <v>40.09006083</v>
      </c>
      <c r="H43" s="54">
        <v>-75.00722417</v>
      </c>
      <c r="I43" s="34">
        <v>1054</v>
      </c>
      <c r="J43" s="25">
        <f t="shared" si="0"/>
        <v>1013.59</v>
      </c>
      <c r="K43" s="24">
        <f t="shared" si="1"/>
        <v>-2.785955963927116</v>
      </c>
      <c r="L43" s="33">
        <f t="shared" si="2"/>
        <v>36.41404403607289</v>
      </c>
      <c r="M43" s="33">
        <f t="shared" si="3"/>
        <v>31.414044036072887</v>
      </c>
      <c r="N43" s="28">
        <f t="shared" si="4"/>
        <v>33.91404403607289</v>
      </c>
      <c r="O43" s="25">
        <v>29.6</v>
      </c>
      <c r="P43" s="25">
        <v>79.5</v>
      </c>
      <c r="Q43"/>
      <c r="Z43" s="26"/>
      <c r="AF43" s="29">
        <v>0</v>
      </c>
      <c r="AG43" s="28">
        <v>33.91404403607289</v>
      </c>
    </row>
    <row r="44" spans="1:33" ht="12.75">
      <c r="A44" s="19">
        <f t="shared" si="6"/>
        <v>37097</v>
      </c>
      <c r="B44" s="26">
        <f>206</f>
        <v>206</v>
      </c>
      <c r="C44" s="22">
        <v>0.514236093</v>
      </c>
      <c r="D44" s="27">
        <v>0.514236093</v>
      </c>
      <c r="E44" s="23">
        <v>348</v>
      </c>
      <c r="F44" s="30">
        <v>0</v>
      </c>
      <c r="G44" s="54">
        <v>40.09006083</v>
      </c>
      <c r="H44" s="54">
        <v>-75.00722417</v>
      </c>
      <c r="I44" s="34">
        <v>1054.1</v>
      </c>
      <c r="J44" s="25">
        <f t="shared" si="0"/>
        <v>1013.6899999999999</v>
      </c>
      <c r="K44" s="24">
        <f t="shared" si="1"/>
        <v>-3.6051769278519026</v>
      </c>
      <c r="L44" s="33">
        <f t="shared" si="2"/>
        <v>35.5948230721481</v>
      </c>
      <c r="M44" s="33">
        <f t="shared" si="3"/>
        <v>30.5948230721481</v>
      </c>
      <c r="N44" s="28">
        <f t="shared" si="4"/>
        <v>33.0948230721481</v>
      </c>
      <c r="O44" s="25">
        <v>29</v>
      </c>
      <c r="P44" s="25">
        <v>79</v>
      </c>
      <c r="Q44"/>
      <c r="Z44" s="26"/>
      <c r="AF44" s="29">
        <v>0</v>
      </c>
      <c r="AG44" s="28">
        <v>33.0948230721481</v>
      </c>
    </row>
    <row r="45" spans="1:33" ht="12.75">
      <c r="A45" s="19">
        <f t="shared" si="6"/>
        <v>37097</v>
      </c>
      <c r="B45" s="26">
        <f>206</f>
        <v>206</v>
      </c>
      <c r="C45" s="22">
        <v>0.514351845</v>
      </c>
      <c r="D45" s="27">
        <v>0.514351845</v>
      </c>
      <c r="E45" s="23">
        <v>358</v>
      </c>
      <c r="F45" s="30">
        <v>0</v>
      </c>
      <c r="G45" s="54">
        <v>40.09006083</v>
      </c>
      <c r="H45" s="54">
        <v>-75.00722417</v>
      </c>
      <c r="I45" s="34">
        <v>1054.1</v>
      </c>
      <c r="J45" s="25">
        <f t="shared" si="0"/>
        <v>1013.6899999999999</v>
      </c>
      <c r="K45" s="24">
        <f t="shared" si="1"/>
        <v>-3.6051769278519026</v>
      </c>
      <c r="L45" s="33">
        <f t="shared" si="2"/>
        <v>35.5948230721481</v>
      </c>
      <c r="M45" s="33">
        <f t="shared" si="3"/>
        <v>30.5948230721481</v>
      </c>
      <c r="N45" s="28">
        <f t="shared" si="4"/>
        <v>33.0948230721481</v>
      </c>
      <c r="O45" s="25">
        <v>29.1</v>
      </c>
      <c r="P45" s="25">
        <v>79.5</v>
      </c>
      <c r="Q45"/>
      <c r="Z45" s="26"/>
      <c r="AF45" s="29">
        <v>0</v>
      </c>
      <c r="AG45" s="28">
        <v>33.0948230721481</v>
      </c>
    </row>
    <row r="46" spans="1:33" ht="12.75">
      <c r="A46" s="19">
        <f t="shared" si="6"/>
        <v>37097</v>
      </c>
      <c r="B46" s="26">
        <f>206</f>
        <v>206</v>
      </c>
      <c r="C46" s="22">
        <v>0.514467597</v>
      </c>
      <c r="D46" s="27">
        <v>0.514467597</v>
      </c>
      <c r="E46" s="23">
        <v>368</v>
      </c>
      <c r="F46" s="30">
        <v>0</v>
      </c>
      <c r="G46" s="54">
        <v>40.09006083</v>
      </c>
      <c r="H46" s="54">
        <v>-75.00722417</v>
      </c>
      <c r="I46" s="34">
        <v>1054.1</v>
      </c>
      <c r="J46" s="25">
        <f t="shared" si="0"/>
        <v>1013.6899999999999</v>
      </c>
      <c r="K46" s="24">
        <f t="shared" si="1"/>
        <v>-3.6051769278519026</v>
      </c>
      <c r="L46" s="33">
        <f t="shared" si="2"/>
        <v>35.5948230721481</v>
      </c>
      <c r="M46" s="33">
        <f t="shared" si="3"/>
        <v>30.5948230721481</v>
      </c>
      <c r="N46" s="28">
        <f t="shared" si="4"/>
        <v>33.0948230721481</v>
      </c>
      <c r="O46" s="25">
        <v>29</v>
      </c>
      <c r="P46" s="25">
        <v>79.8</v>
      </c>
      <c r="Q46"/>
      <c r="Z46" s="26"/>
      <c r="AF46" s="29">
        <v>0</v>
      </c>
      <c r="AG46" s="28">
        <v>33.0948230721481</v>
      </c>
    </row>
    <row r="47" spans="1:33" ht="12.75">
      <c r="A47" s="19">
        <f t="shared" si="6"/>
        <v>37097</v>
      </c>
      <c r="B47" s="26">
        <f>206</f>
        <v>206</v>
      </c>
      <c r="C47" s="22">
        <v>0.514583349</v>
      </c>
      <c r="D47" s="27">
        <v>0.514583349</v>
      </c>
      <c r="E47" s="23">
        <v>378</v>
      </c>
      <c r="F47" s="30">
        <v>0</v>
      </c>
      <c r="G47" s="54">
        <v>40.09006083</v>
      </c>
      <c r="H47" s="54">
        <v>-75.00722417</v>
      </c>
      <c r="I47" s="34">
        <v>1053.8</v>
      </c>
      <c r="J47" s="25">
        <f t="shared" si="0"/>
        <v>1013.39</v>
      </c>
      <c r="K47" s="24">
        <f t="shared" si="1"/>
        <v>-1.1472715370552558</v>
      </c>
      <c r="L47" s="33">
        <f t="shared" si="2"/>
        <v>38.05272846294475</v>
      </c>
      <c r="M47" s="33">
        <f t="shared" si="3"/>
        <v>33.05272846294475</v>
      </c>
      <c r="N47" s="28">
        <f t="shared" si="4"/>
        <v>35.55272846294475</v>
      </c>
      <c r="O47" s="25">
        <v>28.8</v>
      </c>
      <c r="P47" s="25">
        <v>80.1</v>
      </c>
      <c r="Q47"/>
      <c r="Z47" s="26"/>
      <c r="AF47" s="29">
        <v>0</v>
      </c>
      <c r="AG47" s="28">
        <v>35.55272846294475</v>
      </c>
    </row>
    <row r="48" spans="1:33" ht="12.75">
      <c r="A48" s="19">
        <f t="shared" si="6"/>
        <v>37097</v>
      </c>
      <c r="B48" s="26">
        <f>206</f>
        <v>206</v>
      </c>
      <c r="C48" s="22">
        <v>0.514699101</v>
      </c>
      <c r="D48" s="27">
        <v>0.514699101</v>
      </c>
      <c r="E48" s="23">
        <v>388</v>
      </c>
      <c r="F48" s="30">
        <v>0</v>
      </c>
      <c r="G48" s="54">
        <v>40.09006083</v>
      </c>
      <c r="H48" s="54">
        <v>-75.00722417</v>
      </c>
      <c r="I48" s="34">
        <v>1054</v>
      </c>
      <c r="J48" s="25">
        <f t="shared" si="0"/>
        <v>1013.59</v>
      </c>
      <c r="K48" s="24">
        <f t="shared" si="1"/>
        <v>-2.785955963927116</v>
      </c>
      <c r="L48" s="33">
        <f t="shared" si="2"/>
        <v>36.41404403607289</v>
      </c>
      <c r="M48" s="33">
        <f t="shared" si="3"/>
        <v>31.414044036072887</v>
      </c>
      <c r="N48" s="28">
        <f t="shared" si="4"/>
        <v>33.91404403607289</v>
      </c>
      <c r="O48" s="25">
        <v>28.9</v>
      </c>
      <c r="P48" s="25">
        <v>80.5</v>
      </c>
      <c r="Q48"/>
      <c r="Z48" s="26"/>
      <c r="AF48" s="29">
        <v>0</v>
      </c>
      <c r="AG48" s="28">
        <v>33.91404403607289</v>
      </c>
    </row>
    <row r="49" spans="1:33" ht="12.75">
      <c r="A49" s="19">
        <f t="shared" si="6"/>
        <v>37097</v>
      </c>
      <c r="B49" s="26">
        <f>206</f>
        <v>206</v>
      </c>
      <c r="C49" s="22">
        <v>0.514814794</v>
      </c>
      <c r="D49" s="27">
        <v>0.514814794</v>
      </c>
      <c r="E49" s="23">
        <v>398</v>
      </c>
      <c r="F49" s="30">
        <v>0</v>
      </c>
      <c r="G49" s="54">
        <v>40.09006083</v>
      </c>
      <c r="H49" s="54">
        <v>-75.00722417</v>
      </c>
      <c r="I49" s="34">
        <v>1054.2</v>
      </c>
      <c r="J49" s="25">
        <f t="shared" si="0"/>
        <v>1013.7900000000001</v>
      </c>
      <c r="K49" s="24">
        <f t="shared" si="1"/>
        <v>-4.424317080035653</v>
      </c>
      <c r="L49" s="33">
        <f t="shared" si="2"/>
        <v>34.77568291996435</v>
      </c>
      <c r="M49" s="33">
        <f t="shared" si="3"/>
        <v>29.77568291996435</v>
      </c>
      <c r="N49" s="28">
        <f t="shared" si="4"/>
        <v>32.27568291996435</v>
      </c>
      <c r="O49" s="25">
        <v>28.6</v>
      </c>
      <c r="P49" s="25">
        <v>80.8</v>
      </c>
      <c r="Q49"/>
      <c r="Z49" s="26"/>
      <c r="AF49" s="29">
        <v>0</v>
      </c>
      <c r="AG49" s="28">
        <v>32.27568291996435</v>
      </c>
    </row>
    <row r="50" spans="1:33" ht="12.75">
      <c r="A50" s="19">
        <f t="shared" si="6"/>
        <v>37097</v>
      </c>
      <c r="B50" s="26">
        <f>206</f>
        <v>206</v>
      </c>
      <c r="C50" s="22">
        <v>0.514930546</v>
      </c>
      <c r="D50" s="27">
        <v>0.514930546</v>
      </c>
      <c r="E50" s="23">
        <v>408</v>
      </c>
      <c r="F50" s="30">
        <v>0</v>
      </c>
      <c r="G50" s="54">
        <v>40.09006083</v>
      </c>
      <c r="H50" s="54">
        <v>-75.00722417</v>
      </c>
      <c r="I50" s="34">
        <v>1054.1</v>
      </c>
      <c r="J50" s="25">
        <f t="shared" si="0"/>
        <v>1013.6899999999999</v>
      </c>
      <c r="K50" s="24">
        <f t="shared" si="1"/>
        <v>-3.6051769278519026</v>
      </c>
      <c r="L50" s="33">
        <f t="shared" si="2"/>
        <v>35.5948230721481</v>
      </c>
      <c r="M50" s="33">
        <f t="shared" si="3"/>
        <v>30.5948230721481</v>
      </c>
      <c r="N50" s="28">
        <f t="shared" si="4"/>
        <v>33.0948230721481</v>
      </c>
      <c r="O50" s="25">
        <v>28.9</v>
      </c>
      <c r="P50" s="25">
        <v>81.4</v>
      </c>
      <c r="Q50"/>
      <c r="Z50" s="26"/>
      <c r="AF50" s="29">
        <v>0</v>
      </c>
      <c r="AG50" s="28">
        <v>33.0948230721481</v>
      </c>
    </row>
    <row r="51" spans="1:33" ht="12.75">
      <c r="A51" s="19">
        <f t="shared" si="6"/>
        <v>37097</v>
      </c>
      <c r="B51" s="26">
        <f>206</f>
        <v>206</v>
      </c>
      <c r="C51" s="22">
        <v>0.515046299</v>
      </c>
      <c r="D51" s="27">
        <v>0.515046299</v>
      </c>
      <c r="E51" s="23">
        <v>418</v>
      </c>
      <c r="F51" s="30">
        <v>0</v>
      </c>
      <c r="G51" s="54">
        <v>40.09006083</v>
      </c>
      <c r="H51" s="54">
        <v>-75.00722417</v>
      </c>
      <c r="I51" s="34">
        <v>1054.3</v>
      </c>
      <c r="J51" s="25">
        <f t="shared" si="0"/>
        <v>1013.89</v>
      </c>
      <c r="K51" s="24">
        <f t="shared" si="1"/>
        <v>-5.243376436415188</v>
      </c>
      <c r="L51" s="33">
        <f t="shared" si="2"/>
        <v>33.95662356358481</v>
      </c>
      <c r="M51" s="33">
        <f t="shared" si="3"/>
        <v>28.956623563584813</v>
      </c>
      <c r="N51" s="28">
        <f t="shared" si="4"/>
        <v>31.456623563584813</v>
      </c>
      <c r="O51" s="25">
        <v>29.1</v>
      </c>
      <c r="P51" s="25">
        <v>81.5</v>
      </c>
      <c r="Q51"/>
      <c r="Z51" s="26"/>
      <c r="AF51" s="29">
        <v>0</v>
      </c>
      <c r="AG51" s="28">
        <v>31.456623563584813</v>
      </c>
    </row>
    <row r="52" spans="1:33" ht="12.75">
      <c r="A52" s="19">
        <f t="shared" si="6"/>
        <v>37097</v>
      </c>
      <c r="B52" s="26">
        <f>206</f>
        <v>206</v>
      </c>
      <c r="C52" s="22">
        <v>0.515162051</v>
      </c>
      <c r="D52" s="27">
        <v>0.515162051</v>
      </c>
      <c r="E52" s="23">
        <v>428</v>
      </c>
      <c r="F52" s="30">
        <v>0</v>
      </c>
      <c r="G52" s="54">
        <v>40.09006083</v>
      </c>
      <c r="H52" s="54">
        <v>-75.00722417</v>
      </c>
      <c r="I52" s="34">
        <v>1054.1</v>
      </c>
      <c r="J52" s="25">
        <f t="shared" si="0"/>
        <v>1013.6899999999999</v>
      </c>
      <c r="K52" s="24">
        <f t="shared" si="1"/>
        <v>-3.6051769278519026</v>
      </c>
      <c r="L52" s="33">
        <f t="shared" si="2"/>
        <v>35.5948230721481</v>
      </c>
      <c r="M52" s="33">
        <f t="shared" si="3"/>
        <v>30.5948230721481</v>
      </c>
      <c r="N52" s="28">
        <f t="shared" si="4"/>
        <v>33.0948230721481</v>
      </c>
      <c r="O52" s="25">
        <v>29.4</v>
      </c>
      <c r="P52" s="25">
        <v>81.3</v>
      </c>
      <c r="Q52"/>
      <c r="Z52" s="26"/>
      <c r="AF52" s="29">
        <v>0</v>
      </c>
      <c r="AG52" s="28">
        <v>33.0948230721481</v>
      </c>
    </row>
    <row r="53" spans="1:33" ht="12.75">
      <c r="A53" s="19">
        <f t="shared" si="6"/>
        <v>37097</v>
      </c>
      <c r="B53" s="26">
        <f>206</f>
        <v>206</v>
      </c>
      <c r="C53" s="22">
        <v>0.515277803</v>
      </c>
      <c r="D53" s="27">
        <v>0.515277803</v>
      </c>
      <c r="E53" s="23">
        <v>438</v>
      </c>
      <c r="F53" s="30">
        <v>0</v>
      </c>
      <c r="G53" s="54">
        <v>40.09006083</v>
      </c>
      <c r="H53" s="54">
        <v>-75.00722417</v>
      </c>
      <c r="I53" s="34">
        <v>1054</v>
      </c>
      <c r="J53" s="25">
        <f t="shared" si="0"/>
        <v>1013.59</v>
      </c>
      <c r="K53" s="24">
        <f t="shared" si="1"/>
        <v>-2.785955963927116</v>
      </c>
      <c r="L53" s="33">
        <f t="shared" si="2"/>
        <v>36.41404403607289</v>
      </c>
      <c r="M53" s="33">
        <f t="shared" si="3"/>
        <v>31.414044036072887</v>
      </c>
      <c r="N53" s="28">
        <f t="shared" si="4"/>
        <v>33.91404403607289</v>
      </c>
      <c r="O53" s="25">
        <v>29.5</v>
      </c>
      <c r="P53" s="25">
        <v>81.4</v>
      </c>
      <c r="Q53"/>
      <c r="Z53" s="26"/>
      <c r="AF53" s="29">
        <v>0</v>
      </c>
      <c r="AG53" s="28">
        <v>33.91404403607289</v>
      </c>
    </row>
    <row r="54" spans="1:33" ht="12.75">
      <c r="A54" s="19">
        <f t="shared" si="6"/>
        <v>37097</v>
      </c>
      <c r="B54" s="26">
        <f>206</f>
        <v>206</v>
      </c>
      <c r="C54" s="22">
        <v>0.515393496</v>
      </c>
      <c r="D54" s="27">
        <v>0.515393496</v>
      </c>
      <c r="E54" s="23">
        <v>448</v>
      </c>
      <c r="F54" s="30">
        <v>0</v>
      </c>
      <c r="G54" s="54">
        <v>40.09006083</v>
      </c>
      <c r="H54" s="54">
        <v>-75.00722417</v>
      </c>
      <c r="I54" s="34">
        <v>1054</v>
      </c>
      <c r="J54" s="25">
        <f t="shared" si="0"/>
        <v>1013.59</v>
      </c>
      <c r="K54" s="24">
        <f t="shared" si="1"/>
        <v>-2.785955963927116</v>
      </c>
      <c r="L54" s="33">
        <f t="shared" si="2"/>
        <v>36.41404403607289</v>
      </c>
      <c r="M54" s="33">
        <f t="shared" si="3"/>
        <v>31.414044036072887</v>
      </c>
      <c r="N54" s="28">
        <f t="shared" si="4"/>
        <v>33.91404403607289</v>
      </c>
      <c r="O54" s="25">
        <v>29.7</v>
      </c>
      <c r="P54" s="25">
        <v>81.1</v>
      </c>
      <c r="Q54"/>
      <c r="Z54" s="26"/>
      <c r="AF54" s="29">
        <v>0</v>
      </c>
      <c r="AG54" s="28">
        <v>33.91404403607289</v>
      </c>
    </row>
    <row r="55" spans="1:33" ht="12.75">
      <c r="A55" s="19">
        <f t="shared" si="6"/>
        <v>37097</v>
      </c>
      <c r="B55" s="26">
        <f>206</f>
        <v>206</v>
      </c>
      <c r="C55" s="22">
        <v>0.515509248</v>
      </c>
      <c r="D55" s="27">
        <v>0.515509248</v>
      </c>
      <c r="E55" s="23">
        <v>458</v>
      </c>
      <c r="F55" s="30">
        <v>0</v>
      </c>
      <c r="G55" s="54">
        <v>40.09006083</v>
      </c>
      <c r="H55" s="54">
        <v>-75.00722417</v>
      </c>
      <c r="I55" s="34">
        <v>1054</v>
      </c>
      <c r="J55" s="25">
        <f t="shared" si="0"/>
        <v>1013.59</v>
      </c>
      <c r="K55" s="24">
        <f t="shared" si="1"/>
        <v>-2.785955963927116</v>
      </c>
      <c r="L55" s="33">
        <f t="shared" si="2"/>
        <v>36.41404403607289</v>
      </c>
      <c r="M55" s="33">
        <f t="shared" si="3"/>
        <v>31.414044036072887</v>
      </c>
      <c r="N55" s="28">
        <f t="shared" si="4"/>
        <v>33.91404403607289</v>
      </c>
      <c r="O55" s="25">
        <v>29.8</v>
      </c>
      <c r="P55" s="25">
        <v>80.8</v>
      </c>
      <c r="Q55"/>
      <c r="Z55" s="26"/>
      <c r="AF55" s="29">
        <v>0</v>
      </c>
      <c r="AG55" s="28">
        <v>33.91404403607289</v>
      </c>
    </row>
    <row r="56" spans="1:33" ht="12.75">
      <c r="A56" s="19">
        <f t="shared" si="6"/>
        <v>37097</v>
      </c>
      <c r="B56" s="26">
        <f>206</f>
        <v>206</v>
      </c>
      <c r="C56" s="22">
        <v>0.515625</v>
      </c>
      <c r="D56" s="27">
        <v>0.515625</v>
      </c>
      <c r="E56" s="23">
        <v>468</v>
      </c>
      <c r="F56" s="30">
        <v>0</v>
      </c>
      <c r="G56" s="54">
        <v>40.09006083</v>
      </c>
      <c r="H56" s="54">
        <v>-75.00722417</v>
      </c>
      <c r="I56" s="34">
        <v>1054.1</v>
      </c>
      <c r="J56" s="25">
        <f t="shared" si="0"/>
        <v>1013.6899999999999</v>
      </c>
      <c r="K56" s="24">
        <f t="shared" si="1"/>
        <v>-3.6051769278519026</v>
      </c>
      <c r="L56" s="33">
        <f t="shared" si="2"/>
        <v>35.5948230721481</v>
      </c>
      <c r="M56" s="33">
        <f t="shared" si="3"/>
        <v>30.5948230721481</v>
      </c>
      <c r="N56" s="28">
        <f t="shared" si="4"/>
        <v>33.0948230721481</v>
      </c>
      <c r="O56" s="25">
        <v>29.9</v>
      </c>
      <c r="P56" s="25">
        <v>80.5</v>
      </c>
      <c r="Q56"/>
      <c r="Z56" s="26"/>
      <c r="AF56" s="29">
        <v>0</v>
      </c>
      <c r="AG56" s="28">
        <v>33.0948230721481</v>
      </c>
    </row>
    <row r="57" spans="1:33" ht="12.75">
      <c r="A57" s="19">
        <f t="shared" si="6"/>
        <v>37097</v>
      </c>
      <c r="B57" s="26">
        <f>206</f>
        <v>206</v>
      </c>
      <c r="C57" s="22">
        <v>0.515740752</v>
      </c>
      <c r="D57" s="27">
        <v>0.515740752</v>
      </c>
      <c r="E57" s="23">
        <v>478</v>
      </c>
      <c r="F57" s="30">
        <v>0</v>
      </c>
      <c r="G57" s="54">
        <v>40.09006083</v>
      </c>
      <c r="H57" s="54">
        <v>-75.00722417</v>
      </c>
      <c r="I57" s="34">
        <v>1054</v>
      </c>
      <c r="J57" s="25">
        <f t="shared" si="0"/>
        <v>1013.59</v>
      </c>
      <c r="K57" s="24">
        <f t="shared" si="1"/>
        <v>-2.785955963927116</v>
      </c>
      <c r="L57" s="33">
        <f t="shared" si="2"/>
        <v>36.41404403607289</v>
      </c>
      <c r="M57" s="33">
        <f t="shared" si="3"/>
        <v>31.414044036072887</v>
      </c>
      <c r="N57" s="28">
        <f t="shared" si="4"/>
        <v>33.91404403607289</v>
      </c>
      <c r="O57" s="25">
        <v>29.5</v>
      </c>
      <c r="P57" s="25">
        <v>80.2</v>
      </c>
      <c r="Q57"/>
      <c r="Z57" s="26"/>
      <c r="AF57" s="29">
        <v>0</v>
      </c>
      <c r="AG57" s="28">
        <v>33.91404403607289</v>
      </c>
    </row>
    <row r="58" spans="1:33" ht="12.75">
      <c r="A58" s="19">
        <f t="shared" si="6"/>
        <v>37097</v>
      </c>
      <c r="B58" s="26">
        <f>206</f>
        <v>206</v>
      </c>
      <c r="C58" s="22">
        <v>0.515856504</v>
      </c>
      <c r="D58" s="27">
        <v>0.515856504</v>
      </c>
      <c r="E58" s="23">
        <v>488</v>
      </c>
      <c r="F58" s="30">
        <v>0</v>
      </c>
      <c r="G58" s="54">
        <v>40.09006083</v>
      </c>
      <c r="H58" s="54">
        <v>-75.00722417</v>
      </c>
      <c r="I58" s="34">
        <v>1054</v>
      </c>
      <c r="J58" s="25">
        <f t="shared" si="0"/>
        <v>1013.59</v>
      </c>
      <c r="K58" s="24">
        <f t="shared" si="1"/>
        <v>-2.785955963927116</v>
      </c>
      <c r="L58" s="33">
        <f t="shared" si="2"/>
        <v>36.41404403607289</v>
      </c>
      <c r="M58" s="33">
        <f t="shared" si="3"/>
        <v>31.414044036072887</v>
      </c>
      <c r="N58" s="28">
        <f t="shared" si="4"/>
        <v>33.91404403607289</v>
      </c>
      <c r="O58" s="25">
        <v>29.5</v>
      </c>
      <c r="P58" s="25">
        <v>80.4</v>
      </c>
      <c r="Q58"/>
      <c r="Z58" s="26"/>
      <c r="AF58" s="29">
        <v>0</v>
      </c>
      <c r="AG58" s="28">
        <v>33.91404403607289</v>
      </c>
    </row>
    <row r="59" spans="1:33" ht="12.75">
      <c r="A59" s="19">
        <f t="shared" si="6"/>
        <v>37097</v>
      </c>
      <c r="B59" s="26">
        <f>206</f>
        <v>206</v>
      </c>
      <c r="C59" s="22">
        <v>0.515972197</v>
      </c>
      <c r="D59" s="27">
        <v>0.515972197</v>
      </c>
      <c r="E59" s="23">
        <v>498</v>
      </c>
      <c r="F59" s="30">
        <v>0</v>
      </c>
      <c r="G59" s="54">
        <v>40.09006083</v>
      </c>
      <c r="H59" s="54">
        <v>-75.00722417</v>
      </c>
      <c r="I59" s="34">
        <v>1054.1</v>
      </c>
      <c r="J59" s="25">
        <f t="shared" si="0"/>
        <v>1013.6899999999999</v>
      </c>
      <c r="K59" s="24">
        <f t="shared" si="1"/>
        <v>-3.6051769278519026</v>
      </c>
      <c r="L59" s="33">
        <f t="shared" si="2"/>
        <v>35.5948230721481</v>
      </c>
      <c r="M59" s="33">
        <f t="shared" si="3"/>
        <v>30.5948230721481</v>
      </c>
      <c r="N59" s="28">
        <f t="shared" si="4"/>
        <v>33.0948230721481</v>
      </c>
      <c r="O59" s="25">
        <v>29.7</v>
      </c>
      <c r="P59" s="25">
        <v>80.7</v>
      </c>
      <c r="Q59"/>
      <c r="Z59" s="26"/>
      <c r="AF59" s="29">
        <v>0</v>
      </c>
      <c r="AG59" s="28">
        <v>33.0948230721481</v>
      </c>
    </row>
    <row r="60" spans="1:33" ht="12.75">
      <c r="A60" s="19">
        <f t="shared" si="6"/>
        <v>37097</v>
      </c>
      <c r="B60" s="26">
        <f>206</f>
        <v>206</v>
      </c>
      <c r="C60" s="22">
        <v>0.516087949</v>
      </c>
      <c r="D60" s="27">
        <v>0.516087949</v>
      </c>
      <c r="E60" s="23">
        <v>508</v>
      </c>
      <c r="F60" s="30">
        <v>0</v>
      </c>
      <c r="G60" s="54">
        <v>40.09006083</v>
      </c>
      <c r="H60" s="54">
        <v>-75.00722417</v>
      </c>
      <c r="I60" s="34">
        <v>1053.9</v>
      </c>
      <c r="J60" s="25">
        <f t="shared" si="0"/>
        <v>1013.4900000000001</v>
      </c>
      <c r="K60" s="24">
        <f t="shared" si="1"/>
        <v>-1.966654172312799</v>
      </c>
      <c r="L60" s="33">
        <f t="shared" si="2"/>
        <v>37.2333458276872</v>
      </c>
      <c r="M60" s="33">
        <f t="shared" si="3"/>
        <v>32.2333458276872</v>
      </c>
      <c r="N60" s="28">
        <f t="shared" si="4"/>
        <v>34.7333458276872</v>
      </c>
      <c r="O60" s="25">
        <v>29.8</v>
      </c>
      <c r="P60" s="25">
        <v>80.3</v>
      </c>
      <c r="Q60"/>
      <c r="Z60" s="26"/>
      <c r="AF60" s="29">
        <v>0</v>
      </c>
      <c r="AG60" s="28">
        <v>34.7333458276872</v>
      </c>
    </row>
    <row r="61" spans="1:33" ht="12.75">
      <c r="A61" s="19">
        <f t="shared" si="6"/>
        <v>37097</v>
      </c>
      <c r="B61" s="26">
        <f>206</f>
        <v>206</v>
      </c>
      <c r="C61" s="22">
        <v>0.516203701</v>
      </c>
      <c r="D61" s="27">
        <v>0.516203701</v>
      </c>
      <c r="E61" s="23">
        <v>518</v>
      </c>
      <c r="F61" s="30">
        <v>0</v>
      </c>
      <c r="G61" s="54">
        <v>40.09006083</v>
      </c>
      <c r="H61" s="54">
        <v>-75.00722417</v>
      </c>
      <c r="I61" s="34">
        <v>1054</v>
      </c>
      <c r="J61" s="25">
        <f t="shared" si="0"/>
        <v>1013.59</v>
      </c>
      <c r="K61" s="24">
        <f t="shared" si="1"/>
        <v>-2.785955963927116</v>
      </c>
      <c r="L61" s="33">
        <f t="shared" si="2"/>
        <v>36.41404403607289</v>
      </c>
      <c r="M61" s="33">
        <f t="shared" si="3"/>
        <v>31.414044036072887</v>
      </c>
      <c r="N61" s="28">
        <f t="shared" si="4"/>
        <v>33.91404403607289</v>
      </c>
      <c r="O61" s="25">
        <v>30</v>
      </c>
      <c r="P61" s="25">
        <v>80.3</v>
      </c>
      <c r="Q61"/>
      <c r="Z61" s="26"/>
      <c r="AF61" s="29">
        <v>0</v>
      </c>
      <c r="AG61" s="28">
        <v>33.91404403607289</v>
      </c>
    </row>
    <row r="62" spans="1:33" ht="12.75">
      <c r="A62" s="19">
        <f t="shared" si="6"/>
        <v>37097</v>
      </c>
      <c r="B62" s="26">
        <f>206</f>
        <v>206</v>
      </c>
      <c r="C62" s="22">
        <v>0.516319454</v>
      </c>
      <c r="D62" s="27">
        <v>0.516319454</v>
      </c>
      <c r="E62" s="23">
        <v>528</v>
      </c>
      <c r="F62" s="30">
        <v>0</v>
      </c>
      <c r="G62" s="54">
        <v>40.09006083</v>
      </c>
      <c r="H62" s="54">
        <v>-75.00722417</v>
      </c>
      <c r="I62" s="34">
        <v>1054</v>
      </c>
      <c r="J62" s="25">
        <f t="shared" si="0"/>
        <v>1013.59</v>
      </c>
      <c r="K62" s="24">
        <f t="shared" si="1"/>
        <v>-2.785955963927116</v>
      </c>
      <c r="L62" s="33">
        <f t="shared" si="2"/>
        <v>36.41404403607289</v>
      </c>
      <c r="M62" s="33">
        <f t="shared" si="3"/>
        <v>31.414044036072887</v>
      </c>
      <c r="N62" s="28">
        <f t="shared" si="4"/>
        <v>33.91404403607289</v>
      </c>
      <c r="O62" s="25">
        <v>30.2</v>
      </c>
      <c r="P62" s="25">
        <v>80.1</v>
      </c>
      <c r="Q62"/>
      <c r="Z62" s="26"/>
      <c r="AF62" s="29">
        <v>0</v>
      </c>
      <c r="AG62" s="28">
        <v>33.91404403607289</v>
      </c>
    </row>
    <row r="63" spans="1:33" ht="12.75">
      <c r="A63" s="19">
        <f t="shared" si="6"/>
        <v>37097</v>
      </c>
      <c r="B63" s="26">
        <f>206</f>
        <v>206</v>
      </c>
      <c r="C63" s="22">
        <v>0.516435206</v>
      </c>
      <c r="D63" s="27">
        <v>0.516435206</v>
      </c>
      <c r="E63" s="23">
        <v>538</v>
      </c>
      <c r="F63" s="30">
        <v>0</v>
      </c>
      <c r="G63" s="54">
        <v>40.09006083</v>
      </c>
      <c r="H63" s="54">
        <v>-75.00722417</v>
      </c>
      <c r="I63" s="34">
        <v>1053.8</v>
      </c>
      <c r="J63" s="25">
        <f t="shared" si="0"/>
        <v>1013.39</v>
      </c>
      <c r="K63" s="24">
        <f t="shared" si="1"/>
        <v>-1.1472715370552558</v>
      </c>
      <c r="L63" s="33">
        <f t="shared" si="2"/>
        <v>38.05272846294475</v>
      </c>
      <c r="M63" s="33">
        <f t="shared" si="3"/>
        <v>33.05272846294475</v>
      </c>
      <c r="N63" s="28">
        <f t="shared" si="4"/>
        <v>35.55272846294475</v>
      </c>
      <c r="O63" s="25">
        <v>30.3</v>
      </c>
      <c r="P63" s="25">
        <v>79.6</v>
      </c>
      <c r="Q63"/>
      <c r="Z63" s="26"/>
      <c r="AF63" s="29">
        <v>0</v>
      </c>
      <c r="AG63" s="28">
        <v>35.55272846294475</v>
      </c>
    </row>
    <row r="64" spans="1:33" ht="12.75">
      <c r="A64" s="19">
        <f t="shared" si="6"/>
        <v>37097</v>
      </c>
      <c r="B64" s="26">
        <f>206</f>
        <v>206</v>
      </c>
      <c r="C64" s="22">
        <v>0.516550899</v>
      </c>
      <c r="D64" s="27">
        <v>0.516550899</v>
      </c>
      <c r="E64" s="23">
        <v>548</v>
      </c>
      <c r="F64" s="30">
        <v>0</v>
      </c>
      <c r="G64" s="54">
        <v>40.09006083</v>
      </c>
      <c r="H64" s="54">
        <v>-75.00722417</v>
      </c>
      <c r="I64" s="34">
        <v>1054.2</v>
      </c>
      <c r="J64" s="25">
        <f t="shared" si="0"/>
        <v>1013.7900000000001</v>
      </c>
      <c r="K64" s="24">
        <f t="shared" si="1"/>
        <v>-4.424317080035653</v>
      </c>
      <c r="L64" s="33">
        <f t="shared" si="2"/>
        <v>34.77568291996435</v>
      </c>
      <c r="M64" s="33">
        <f t="shared" si="3"/>
        <v>29.77568291996435</v>
      </c>
      <c r="N64" s="28">
        <f t="shared" si="4"/>
        <v>32.27568291996435</v>
      </c>
      <c r="O64" s="25">
        <v>29.9</v>
      </c>
      <c r="P64" s="25">
        <v>79.4</v>
      </c>
      <c r="Q64"/>
      <c r="Z64" s="26"/>
      <c r="AF64" s="29">
        <v>0</v>
      </c>
      <c r="AG64" s="28">
        <v>32.27568291996435</v>
      </c>
    </row>
    <row r="65" spans="1:33" ht="12.75">
      <c r="A65" s="19">
        <f t="shared" si="6"/>
        <v>37097</v>
      </c>
      <c r="B65" s="26">
        <f>206</f>
        <v>206</v>
      </c>
      <c r="C65" s="22">
        <v>0.516666651</v>
      </c>
      <c r="D65" s="27">
        <v>0.516666651</v>
      </c>
      <c r="E65" s="23">
        <v>558</v>
      </c>
      <c r="F65" s="30">
        <v>0</v>
      </c>
      <c r="G65" s="54">
        <v>40.09006083</v>
      </c>
      <c r="H65" s="54">
        <v>-75.00722417</v>
      </c>
      <c r="I65" s="34">
        <v>1054</v>
      </c>
      <c r="J65" s="25">
        <f t="shared" si="0"/>
        <v>1013.59</v>
      </c>
      <c r="K65" s="24">
        <f t="shared" si="1"/>
        <v>-2.785955963927116</v>
      </c>
      <c r="L65" s="33">
        <f t="shared" si="2"/>
        <v>36.41404403607289</v>
      </c>
      <c r="M65" s="33">
        <f t="shared" si="3"/>
        <v>31.414044036072887</v>
      </c>
      <c r="N65" s="28">
        <f t="shared" si="4"/>
        <v>33.91404403607289</v>
      </c>
      <c r="O65" s="25">
        <v>29.8</v>
      </c>
      <c r="P65" s="25">
        <v>78.8</v>
      </c>
      <c r="Q65"/>
      <c r="Z65" s="26"/>
      <c r="AF65" s="29">
        <v>0</v>
      </c>
      <c r="AG65" s="28">
        <v>33.91404403607289</v>
      </c>
    </row>
    <row r="66" spans="1:33" ht="12.75">
      <c r="A66" s="19">
        <f t="shared" si="6"/>
        <v>37097</v>
      </c>
      <c r="B66" s="26">
        <f>206</f>
        <v>206</v>
      </c>
      <c r="C66" s="22">
        <v>0.516782403</v>
      </c>
      <c r="D66" s="27">
        <v>0.516782403</v>
      </c>
      <c r="E66" s="23">
        <v>568</v>
      </c>
      <c r="F66" s="30">
        <v>0</v>
      </c>
      <c r="G66" s="54">
        <v>40.09006083</v>
      </c>
      <c r="H66" s="54">
        <v>-75.00722417</v>
      </c>
      <c r="I66" s="34">
        <v>1054.3</v>
      </c>
      <c r="J66" s="25">
        <f t="shared" si="0"/>
        <v>1013.89</v>
      </c>
      <c r="K66" s="24">
        <f t="shared" si="1"/>
        <v>-5.243376436415188</v>
      </c>
      <c r="L66" s="33">
        <f t="shared" si="2"/>
        <v>33.95662356358481</v>
      </c>
      <c r="M66" s="33">
        <f t="shared" si="3"/>
        <v>28.956623563584813</v>
      </c>
      <c r="N66" s="28">
        <f t="shared" si="4"/>
        <v>31.456623563584813</v>
      </c>
      <c r="O66" s="25">
        <v>29.6</v>
      </c>
      <c r="P66" s="25">
        <v>78.7</v>
      </c>
      <c r="Q66"/>
      <c r="Z66" s="26"/>
      <c r="AF66" s="29">
        <v>0</v>
      </c>
      <c r="AG66" s="28">
        <v>31.456623563584813</v>
      </c>
    </row>
    <row r="67" spans="1:33" ht="12.75">
      <c r="A67" s="19">
        <f t="shared" si="6"/>
        <v>37097</v>
      </c>
      <c r="B67" s="26">
        <f>206</f>
        <v>206</v>
      </c>
      <c r="C67" s="22">
        <v>0.516898155</v>
      </c>
      <c r="D67" s="27">
        <v>0.516898155</v>
      </c>
      <c r="E67" s="23">
        <v>578</v>
      </c>
      <c r="F67" s="30">
        <v>0</v>
      </c>
      <c r="G67" s="54">
        <v>40.09006083</v>
      </c>
      <c r="H67" s="54">
        <v>-75.00722417</v>
      </c>
      <c r="I67" s="34">
        <v>1054.2</v>
      </c>
      <c r="J67" s="25">
        <f t="shared" si="0"/>
        <v>1013.7900000000001</v>
      </c>
      <c r="K67" s="24">
        <f t="shared" si="1"/>
        <v>-4.424317080035653</v>
      </c>
      <c r="L67" s="33">
        <f t="shared" si="2"/>
        <v>34.77568291996435</v>
      </c>
      <c r="M67" s="33">
        <f t="shared" si="3"/>
        <v>29.77568291996435</v>
      </c>
      <c r="N67" s="28">
        <f t="shared" si="4"/>
        <v>32.27568291996435</v>
      </c>
      <c r="O67" s="25">
        <v>28.5</v>
      </c>
      <c r="P67" s="25">
        <v>79.4</v>
      </c>
      <c r="Q67"/>
      <c r="Z67" s="26"/>
      <c r="AF67" s="29">
        <v>0</v>
      </c>
      <c r="AG67" s="28">
        <v>32.27568291996435</v>
      </c>
    </row>
    <row r="68" spans="1:33" ht="12.75">
      <c r="A68" s="19">
        <f t="shared" si="6"/>
        <v>37097</v>
      </c>
      <c r="B68" s="26">
        <f>206</f>
        <v>206</v>
      </c>
      <c r="C68" s="22">
        <v>0.517013907</v>
      </c>
      <c r="D68" s="27">
        <v>0.517013907</v>
      </c>
      <c r="E68" s="23">
        <v>588</v>
      </c>
      <c r="F68" s="30">
        <v>0</v>
      </c>
      <c r="G68" s="54">
        <v>40.09006083</v>
      </c>
      <c r="H68" s="54">
        <v>-75.00722417</v>
      </c>
      <c r="I68" s="34">
        <v>1053.8</v>
      </c>
      <c r="J68" s="25">
        <f t="shared" si="0"/>
        <v>1013.39</v>
      </c>
      <c r="K68" s="24">
        <f t="shared" si="1"/>
        <v>-1.1472715370552558</v>
      </c>
      <c r="L68" s="33">
        <f t="shared" si="2"/>
        <v>38.05272846294475</v>
      </c>
      <c r="M68" s="33">
        <f t="shared" si="3"/>
        <v>33.05272846294475</v>
      </c>
      <c r="N68" s="28">
        <f t="shared" si="4"/>
        <v>35.55272846294475</v>
      </c>
      <c r="O68" s="25">
        <v>28.9</v>
      </c>
      <c r="P68" s="25">
        <v>79.9</v>
      </c>
      <c r="Q68"/>
      <c r="Z68" s="26"/>
      <c r="AF68" s="29">
        <v>0</v>
      </c>
      <c r="AG68" s="28">
        <v>35.55272846294475</v>
      </c>
    </row>
    <row r="69" spans="1:33" ht="12.75">
      <c r="A69" s="19">
        <f t="shared" si="6"/>
        <v>37097</v>
      </c>
      <c r="B69" s="26">
        <f>206</f>
        <v>206</v>
      </c>
      <c r="C69" s="22">
        <v>0.5171296</v>
      </c>
      <c r="D69" s="27">
        <v>0.5171296</v>
      </c>
      <c r="E69" s="23">
        <v>598</v>
      </c>
      <c r="F69" s="30">
        <v>0</v>
      </c>
      <c r="G69" s="54">
        <v>40.09006083</v>
      </c>
      <c r="H69" s="54">
        <v>-75.00722417</v>
      </c>
      <c r="I69" s="34">
        <v>1054.2</v>
      </c>
      <c r="J69" s="25">
        <f t="shared" si="0"/>
        <v>1013.7900000000001</v>
      </c>
      <c r="K69" s="24">
        <f t="shared" si="1"/>
        <v>-4.424317080035653</v>
      </c>
      <c r="L69" s="33">
        <f t="shared" si="2"/>
        <v>34.77568291996435</v>
      </c>
      <c r="M69" s="33">
        <f t="shared" si="3"/>
        <v>29.77568291996435</v>
      </c>
      <c r="N69" s="28">
        <f t="shared" si="4"/>
        <v>32.27568291996435</v>
      </c>
      <c r="O69" s="25">
        <v>28.5</v>
      </c>
      <c r="P69" s="25">
        <v>80.4</v>
      </c>
      <c r="Q69"/>
      <c r="Z69" s="26"/>
      <c r="AF69" s="29">
        <v>0</v>
      </c>
      <c r="AG69" s="28">
        <v>32.27568291996435</v>
      </c>
    </row>
    <row r="70" spans="1:33" ht="12.75">
      <c r="A70" s="19">
        <f t="shared" si="6"/>
        <v>37097</v>
      </c>
      <c r="B70" s="26">
        <f>206</f>
        <v>206</v>
      </c>
      <c r="C70" s="22">
        <v>0.517245352</v>
      </c>
      <c r="D70" s="27">
        <v>0.517245352</v>
      </c>
      <c r="E70" s="23">
        <v>608</v>
      </c>
      <c r="F70" s="30">
        <v>0</v>
      </c>
      <c r="G70" s="54">
        <v>40.09006083</v>
      </c>
      <c r="H70" s="54">
        <v>-75.00722417</v>
      </c>
      <c r="I70" s="34">
        <v>1054</v>
      </c>
      <c r="J70" s="25">
        <f t="shared" si="0"/>
        <v>1013.59</v>
      </c>
      <c r="K70" s="24">
        <f t="shared" si="1"/>
        <v>-2.785955963927116</v>
      </c>
      <c r="L70" s="33">
        <f t="shared" si="2"/>
        <v>36.41404403607289</v>
      </c>
      <c r="M70" s="33">
        <f t="shared" si="3"/>
        <v>31.414044036072887</v>
      </c>
      <c r="N70" s="28">
        <f t="shared" si="4"/>
        <v>33.91404403607289</v>
      </c>
      <c r="O70" s="25">
        <v>28.7</v>
      </c>
      <c r="P70" s="25">
        <v>81</v>
      </c>
      <c r="Q70"/>
      <c r="Z70" s="26"/>
      <c r="AF70" s="29">
        <v>0</v>
      </c>
      <c r="AG70" s="28">
        <v>33.91404403607289</v>
      </c>
    </row>
    <row r="71" spans="1:33" ht="12.75">
      <c r="A71" s="19">
        <f t="shared" si="6"/>
        <v>37097</v>
      </c>
      <c r="B71" s="26">
        <f>206</f>
        <v>206</v>
      </c>
      <c r="C71" s="22">
        <v>0.517361104</v>
      </c>
      <c r="D71" s="27">
        <v>0.517361104</v>
      </c>
      <c r="E71" s="23">
        <v>618</v>
      </c>
      <c r="F71" s="30">
        <v>0</v>
      </c>
      <c r="G71" s="54">
        <v>40.09006083</v>
      </c>
      <c r="H71" s="54">
        <v>-75.00722417</v>
      </c>
      <c r="I71" s="34">
        <v>1054.2</v>
      </c>
      <c r="J71" s="25">
        <f t="shared" si="0"/>
        <v>1013.7900000000001</v>
      </c>
      <c r="K71" s="24">
        <f t="shared" si="1"/>
        <v>-4.424317080035653</v>
      </c>
      <c r="L71" s="33">
        <f t="shared" si="2"/>
        <v>34.77568291996435</v>
      </c>
      <c r="M71" s="33">
        <f t="shared" si="3"/>
        <v>29.77568291996435</v>
      </c>
      <c r="N71" s="28">
        <f t="shared" si="4"/>
        <v>32.27568291996435</v>
      </c>
      <c r="O71" s="25">
        <v>28.9</v>
      </c>
      <c r="P71" s="25">
        <v>81.3</v>
      </c>
      <c r="Q71"/>
      <c r="Z71" s="26"/>
      <c r="AF71" s="29">
        <v>0</v>
      </c>
      <c r="AG71" s="28">
        <v>32.27568291996435</v>
      </c>
    </row>
    <row r="72" spans="1:33" ht="12.75">
      <c r="A72" s="19">
        <f t="shared" si="6"/>
        <v>37097</v>
      </c>
      <c r="B72" s="26">
        <f>206</f>
        <v>206</v>
      </c>
      <c r="C72" s="22">
        <v>0.517476857</v>
      </c>
      <c r="D72" s="27">
        <v>0.517476857</v>
      </c>
      <c r="E72" s="23">
        <v>628</v>
      </c>
      <c r="F72" s="30">
        <v>0</v>
      </c>
      <c r="G72" s="54">
        <v>40.09006083</v>
      </c>
      <c r="H72" s="54">
        <v>-75.00722417</v>
      </c>
      <c r="I72" s="34">
        <v>1054.1</v>
      </c>
      <c r="J72" s="25">
        <f t="shared" si="0"/>
        <v>1013.6899999999999</v>
      </c>
      <c r="K72" s="24">
        <f t="shared" si="1"/>
        <v>-3.6051769278519026</v>
      </c>
      <c r="L72" s="33">
        <f t="shared" si="2"/>
        <v>35.5948230721481</v>
      </c>
      <c r="M72" s="33">
        <f t="shared" si="3"/>
        <v>30.5948230721481</v>
      </c>
      <c r="N72" s="28">
        <f t="shared" si="4"/>
        <v>33.0948230721481</v>
      </c>
      <c r="O72" s="25">
        <v>29.1</v>
      </c>
      <c r="P72" s="25">
        <v>81.4</v>
      </c>
      <c r="Q72"/>
      <c r="Z72" s="26"/>
      <c r="AF72" s="29">
        <v>0</v>
      </c>
      <c r="AG72" s="28">
        <v>33.0948230721481</v>
      </c>
    </row>
    <row r="73" spans="1:33" ht="12.75">
      <c r="A73" s="19">
        <f t="shared" si="6"/>
        <v>37097</v>
      </c>
      <c r="B73" s="26">
        <f>206</f>
        <v>206</v>
      </c>
      <c r="C73" s="22">
        <v>0.517592609</v>
      </c>
      <c r="D73" s="27">
        <v>0.517592609</v>
      </c>
      <c r="E73" s="23">
        <v>638</v>
      </c>
      <c r="F73" s="30">
        <v>0</v>
      </c>
      <c r="G73" s="54">
        <v>40.09006083</v>
      </c>
      <c r="H73" s="54">
        <v>-75.00722417</v>
      </c>
      <c r="I73" s="34">
        <v>1054.1</v>
      </c>
      <c r="J73" s="25">
        <f aca="true" t="shared" si="7" ref="J73:J136">I73-40.41</f>
        <v>1013.6899999999999</v>
      </c>
      <c r="K73" s="24">
        <f aca="true" t="shared" si="8" ref="K73:K136">(8303.951372*(LN(1013.25/J73)))</f>
        <v>-3.6051769278519026</v>
      </c>
      <c r="L73" s="33">
        <f aca="true" t="shared" si="9" ref="L73:L136">K73+39.2</f>
        <v>35.5948230721481</v>
      </c>
      <c r="M73" s="33">
        <f aca="true" t="shared" si="10" ref="M73:M136">K73+34.2</f>
        <v>30.5948230721481</v>
      </c>
      <c r="N73" s="28">
        <f aca="true" t="shared" si="11" ref="N73:N136">AVERAGE(L73:M73)</f>
        <v>33.0948230721481</v>
      </c>
      <c r="O73" s="25">
        <v>29.3</v>
      </c>
      <c r="P73" s="25">
        <v>81.7</v>
      </c>
      <c r="Q73"/>
      <c r="Z73" s="26"/>
      <c r="AF73" s="29">
        <v>0</v>
      </c>
      <c r="AG73" s="28">
        <v>33.0948230721481</v>
      </c>
    </row>
    <row r="74" spans="1:33" ht="12.75">
      <c r="A74" s="19">
        <f t="shared" si="6"/>
        <v>37097</v>
      </c>
      <c r="B74" s="26">
        <f>206</f>
        <v>206</v>
      </c>
      <c r="C74" s="22">
        <v>0.517708361</v>
      </c>
      <c r="D74" s="27">
        <v>0.517708361</v>
      </c>
      <c r="E74" s="23">
        <v>648</v>
      </c>
      <c r="F74" s="30">
        <v>0</v>
      </c>
      <c r="G74" s="54">
        <v>40.09006083</v>
      </c>
      <c r="H74" s="54">
        <v>-75.00722417</v>
      </c>
      <c r="I74" s="34">
        <v>1054</v>
      </c>
      <c r="J74" s="25">
        <f t="shared" si="7"/>
        <v>1013.59</v>
      </c>
      <c r="K74" s="24">
        <f t="shared" si="8"/>
        <v>-2.785955963927116</v>
      </c>
      <c r="L74" s="33">
        <f t="shared" si="9"/>
        <v>36.41404403607289</v>
      </c>
      <c r="M74" s="33">
        <f t="shared" si="10"/>
        <v>31.414044036072887</v>
      </c>
      <c r="N74" s="28">
        <f t="shared" si="11"/>
        <v>33.91404403607289</v>
      </c>
      <c r="O74" s="25">
        <v>29.1</v>
      </c>
      <c r="P74" s="25">
        <v>81.3</v>
      </c>
      <c r="Q74"/>
      <c r="Z74" s="26"/>
      <c r="AF74" s="29">
        <v>0</v>
      </c>
      <c r="AG74" s="28">
        <v>33.91404403607289</v>
      </c>
    </row>
    <row r="75" spans="1:33" ht="12.75">
      <c r="A75" s="19">
        <f t="shared" si="6"/>
        <v>37097</v>
      </c>
      <c r="B75" s="26">
        <f>206</f>
        <v>206</v>
      </c>
      <c r="C75" s="22">
        <v>0.517824054</v>
      </c>
      <c r="D75" s="27">
        <v>0.517824054</v>
      </c>
      <c r="E75" s="23">
        <v>658</v>
      </c>
      <c r="F75" s="30">
        <v>0</v>
      </c>
      <c r="G75" s="54">
        <v>40.09006083</v>
      </c>
      <c r="H75" s="54">
        <v>-75.00722417</v>
      </c>
      <c r="I75" s="34">
        <v>1054</v>
      </c>
      <c r="J75" s="25">
        <f t="shared" si="7"/>
        <v>1013.59</v>
      </c>
      <c r="K75" s="24">
        <f t="shared" si="8"/>
        <v>-2.785955963927116</v>
      </c>
      <c r="L75" s="33">
        <f t="shared" si="9"/>
        <v>36.41404403607289</v>
      </c>
      <c r="M75" s="33">
        <f t="shared" si="10"/>
        <v>31.414044036072887</v>
      </c>
      <c r="N75" s="28">
        <f t="shared" si="11"/>
        <v>33.91404403607289</v>
      </c>
      <c r="O75" s="25">
        <v>29.5</v>
      </c>
      <c r="P75" s="25">
        <v>81.8</v>
      </c>
      <c r="Q75"/>
      <c r="Z75" s="26"/>
      <c r="AF75" s="29">
        <v>0</v>
      </c>
      <c r="AG75" s="28">
        <v>33.91404403607289</v>
      </c>
    </row>
    <row r="76" spans="1:33" ht="12.75">
      <c r="A76" s="19">
        <f t="shared" si="6"/>
        <v>37097</v>
      </c>
      <c r="B76" s="26">
        <f>206</f>
        <v>206</v>
      </c>
      <c r="C76" s="22">
        <v>0.517939806</v>
      </c>
      <c r="D76" s="27">
        <v>0.517939806</v>
      </c>
      <c r="E76" s="23">
        <v>668</v>
      </c>
      <c r="F76" s="30">
        <v>0</v>
      </c>
      <c r="G76" s="54">
        <v>40.09006083</v>
      </c>
      <c r="H76" s="54">
        <v>-75.00722417</v>
      </c>
      <c r="I76" s="34">
        <v>1053.9</v>
      </c>
      <c r="J76" s="25">
        <f t="shared" si="7"/>
        <v>1013.4900000000001</v>
      </c>
      <c r="K76" s="24">
        <f t="shared" si="8"/>
        <v>-1.966654172312799</v>
      </c>
      <c r="L76" s="33">
        <f t="shared" si="9"/>
        <v>37.2333458276872</v>
      </c>
      <c r="M76" s="33">
        <f t="shared" si="10"/>
        <v>32.2333458276872</v>
      </c>
      <c r="N76" s="28">
        <f t="shared" si="11"/>
        <v>34.7333458276872</v>
      </c>
      <c r="O76" s="25">
        <v>29.4</v>
      </c>
      <c r="P76" s="25">
        <v>81.5</v>
      </c>
      <c r="Q76"/>
      <c r="Z76" s="26"/>
      <c r="AF76" s="29">
        <v>0</v>
      </c>
      <c r="AG76" s="28">
        <v>34.7333458276872</v>
      </c>
    </row>
    <row r="77" spans="1:33" ht="12.75">
      <c r="A77" s="19">
        <f t="shared" si="6"/>
        <v>37097</v>
      </c>
      <c r="B77" s="26">
        <f>206</f>
        <v>206</v>
      </c>
      <c r="C77" s="22">
        <v>0.518055558</v>
      </c>
      <c r="D77" s="27">
        <v>0.518055558</v>
      </c>
      <c r="E77" s="23">
        <v>678</v>
      </c>
      <c r="F77" s="30">
        <v>0</v>
      </c>
      <c r="G77" s="54">
        <v>40.09006083</v>
      </c>
      <c r="H77" s="54">
        <v>-75.00722417</v>
      </c>
      <c r="I77" s="34">
        <v>1054.2</v>
      </c>
      <c r="J77" s="25">
        <f t="shared" si="7"/>
        <v>1013.7900000000001</v>
      </c>
      <c r="K77" s="24">
        <f t="shared" si="8"/>
        <v>-4.424317080035653</v>
      </c>
      <c r="L77" s="33">
        <f t="shared" si="9"/>
        <v>34.77568291996435</v>
      </c>
      <c r="M77" s="33">
        <f t="shared" si="10"/>
        <v>29.77568291996435</v>
      </c>
      <c r="N77" s="28">
        <f t="shared" si="11"/>
        <v>32.27568291996435</v>
      </c>
      <c r="O77" s="25">
        <v>29.4</v>
      </c>
      <c r="P77" s="25">
        <v>81.3</v>
      </c>
      <c r="Q77"/>
      <c r="Z77" s="26"/>
      <c r="AF77" s="29">
        <v>0</v>
      </c>
      <c r="AG77" s="28">
        <v>32.27568291996435</v>
      </c>
    </row>
    <row r="78" spans="1:33" ht="12.75">
      <c r="A78" s="19">
        <f t="shared" si="6"/>
        <v>37097</v>
      </c>
      <c r="B78" s="26">
        <f>206</f>
        <v>206</v>
      </c>
      <c r="C78" s="22">
        <v>0.51817131</v>
      </c>
      <c r="D78" s="27">
        <v>0.51817131</v>
      </c>
      <c r="E78" s="23">
        <v>688</v>
      </c>
      <c r="F78" s="30">
        <v>0</v>
      </c>
      <c r="G78" s="54">
        <v>40.09006083</v>
      </c>
      <c r="H78" s="54">
        <v>-75.00722417</v>
      </c>
      <c r="I78" s="34">
        <v>1054.1</v>
      </c>
      <c r="J78" s="25">
        <f t="shared" si="7"/>
        <v>1013.6899999999999</v>
      </c>
      <c r="K78" s="24">
        <f t="shared" si="8"/>
        <v>-3.6051769278519026</v>
      </c>
      <c r="L78" s="33">
        <f t="shared" si="9"/>
        <v>35.5948230721481</v>
      </c>
      <c r="M78" s="33">
        <f t="shared" si="10"/>
        <v>30.5948230721481</v>
      </c>
      <c r="N78" s="28">
        <f t="shared" si="11"/>
        <v>33.0948230721481</v>
      </c>
      <c r="O78" s="25">
        <v>29.5</v>
      </c>
      <c r="P78" s="25">
        <v>81.2</v>
      </c>
      <c r="Q78"/>
      <c r="Z78" s="26"/>
      <c r="AF78" s="29">
        <v>0</v>
      </c>
      <c r="AG78" s="28">
        <v>33.0948230721481</v>
      </c>
    </row>
    <row r="79" spans="1:33" ht="12.75">
      <c r="A79" s="19">
        <f t="shared" si="6"/>
        <v>37097</v>
      </c>
      <c r="B79" s="26">
        <f>206</f>
        <v>206</v>
      </c>
      <c r="C79" s="22">
        <v>0.518287063</v>
      </c>
      <c r="D79" s="27">
        <v>0.518287063</v>
      </c>
      <c r="E79" s="23">
        <v>698</v>
      </c>
      <c r="F79" s="30">
        <v>0</v>
      </c>
      <c r="G79" s="54">
        <v>40.09006083</v>
      </c>
      <c r="H79" s="54">
        <v>-75.00722417</v>
      </c>
      <c r="I79" s="34">
        <v>1054.2</v>
      </c>
      <c r="J79" s="25">
        <f t="shared" si="7"/>
        <v>1013.7900000000001</v>
      </c>
      <c r="K79" s="24">
        <f t="shared" si="8"/>
        <v>-4.424317080035653</v>
      </c>
      <c r="L79" s="33">
        <f t="shared" si="9"/>
        <v>34.77568291996435</v>
      </c>
      <c r="M79" s="33">
        <f t="shared" si="10"/>
        <v>29.77568291996435</v>
      </c>
      <c r="N79" s="28">
        <f t="shared" si="11"/>
        <v>32.27568291996435</v>
      </c>
      <c r="O79" s="25">
        <v>29.8</v>
      </c>
      <c r="P79" s="25">
        <v>81.3</v>
      </c>
      <c r="Q79"/>
      <c r="Z79" s="26"/>
      <c r="AF79" s="29">
        <v>0</v>
      </c>
      <c r="AG79" s="28">
        <v>32.27568291996435</v>
      </c>
    </row>
    <row r="80" spans="1:33" ht="12.75">
      <c r="A80" s="19">
        <f aca="true" t="shared" si="12" ref="A80:A143">A79</f>
        <v>37097</v>
      </c>
      <c r="B80" s="26">
        <f>206</f>
        <v>206</v>
      </c>
      <c r="C80" s="22">
        <v>0.518402755</v>
      </c>
      <c r="D80" s="27">
        <v>0.518402755</v>
      </c>
      <c r="E80" s="23">
        <v>708</v>
      </c>
      <c r="F80" s="30">
        <v>0</v>
      </c>
      <c r="G80" s="54">
        <v>40.09006083</v>
      </c>
      <c r="H80" s="54">
        <v>-75.00722417</v>
      </c>
      <c r="I80" s="34">
        <v>1054</v>
      </c>
      <c r="J80" s="25">
        <f t="shared" si="7"/>
        <v>1013.59</v>
      </c>
      <c r="K80" s="24">
        <f t="shared" si="8"/>
        <v>-2.785955963927116</v>
      </c>
      <c r="L80" s="33">
        <f t="shared" si="9"/>
        <v>36.41404403607289</v>
      </c>
      <c r="M80" s="33">
        <f t="shared" si="10"/>
        <v>31.414044036072887</v>
      </c>
      <c r="N80" s="28">
        <f t="shared" si="11"/>
        <v>33.91404403607289</v>
      </c>
      <c r="O80" s="25">
        <v>29.8</v>
      </c>
      <c r="P80" s="25">
        <v>80.5</v>
      </c>
      <c r="Q80"/>
      <c r="Z80" s="26"/>
      <c r="AF80" s="29">
        <v>0</v>
      </c>
      <c r="AG80" s="28">
        <v>33.91404403607289</v>
      </c>
    </row>
    <row r="81" spans="1:33" ht="12.75">
      <c r="A81" s="19">
        <f t="shared" si="12"/>
        <v>37097</v>
      </c>
      <c r="B81" s="26">
        <f>206</f>
        <v>206</v>
      </c>
      <c r="C81" s="22">
        <v>0.518518507</v>
      </c>
      <c r="D81" s="27">
        <v>0.518518507</v>
      </c>
      <c r="E81" s="23">
        <v>718</v>
      </c>
      <c r="F81" s="30">
        <v>0</v>
      </c>
      <c r="G81" s="54">
        <v>40.09006083</v>
      </c>
      <c r="H81" s="54">
        <v>-75.00722417</v>
      </c>
      <c r="I81" s="34">
        <v>1054</v>
      </c>
      <c r="J81" s="25">
        <f t="shared" si="7"/>
        <v>1013.59</v>
      </c>
      <c r="K81" s="24">
        <f t="shared" si="8"/>
        <v>-2.785955963927116</v>
      </c>
      <c r="L81" s="33">
        <f t="shared" si="9"/>
        <v>36.41404403607289</v>
      </c>
      <c r="M81" s="33">
        <f t="shared" si="10"/>
        <v>31.414044036072887</v>
      </c>
      <c r="N81" s="28">
        <f t="shared" si="11"/>
        <v>33.91404403607289</v>
      </c>
      <c r="O81" s="25">
        <v>29.5</v>
      </c>
      <c r="P81" s="25">
        <v>79.7</v>
      </c>
      <c r="Q81"/>
      <c r="Z81" s="26"/>
      <c r="AF81" s="29">
        <v>0</v>
      </c>
      <c r="AG81" s="28">
        <v>33.91404403607289</v>
      </c>
    </row>
    <row r="82" spans="1:33" ht="12.75">
      <c r="A82" s="19">
        <f t="shared" si="12"/>
        <v>37097</v>
      </c>
      <c r="B82" s="26">
        <f>206</f>
        <v>206</v>
      </c>
      <c r="C82" s="22">
        <v>0.51863426</v>
      </c>
      <c r="D82" s="27">
        <v>0.51863426</v>
      </c>
      <c r="E82" s="23">
        <v>728</v>
      </c>
      <c r="F82" s="30">
        <v>0</v>
      </c>
      <c r="G82" s="54">
        <v>40.09006083</v>
      </c>
      <c r="H82" s="54">
        <v>-75.00722417</v>
      </c>
      <c r="I82" s="34">
        <v>1054.1</v>
      </c>
      <c r="J82" s="25">
        <f t="shared" si="7"/>
        <v>1013.6899999999999</v>
      </c>
      <c r="K82" s="24">
        <f t="shared" si="8"/>
        <v>-3.6051769278519026</v>
      </c>
      <c r="L82" s="33">
        <f t="shared" si="9"/>
        <v>35.5948230721481</v>
      </c>
      <c r="M82" s="33">
        <f t="shared" si="10"/>
        <v>30.5948230721481</v>
      </c>
      <c r="N82" s="28">
        <f t="shared" si="11"/>
        <v>33.0948230721481</v>
      </c>
      <c r="O82" s="25">
        <v>29.2</v>
      </c>
      <c r="P82" s="25">
        <v>80.1</v>
      </c>
      <c r="Q82"/>
      <c r="Z82" s="26"/>
      <c r="AF82" s="29">
        <v>0</v>
      </c>
      <c r="AG82" s="28">
        <v>33.0948230721481</v>
      </c>
    </row>
    <row r="83" spans="1:33" ht="12.75">
      <c r="A83" s="19">
        <f t="shared" si="12"/>
        <v>37097</v>
      </c>
      <c r="B83" s="26">
        <f>206</f>
        <v>206</v>
      </c>
      <c r="C83" s="22">
        <v>0.518750012</v>
      </c>
      <c r="D83" s="27">
        <v>0.518750012</v>
      </c>
      <c r="E83" s="23">
        <v>738</v>
      </c>
      <c r="F83" s="30">
        <v>0</v>
      </c>
      <c r="G83" s="54">
        <v>40.09006083</v>
      </c>
      <c r="H83" s="54">
        <v>-75.00722417</v>
      </c>
      <c r="I83" s="34">
        <v>1054.2</v>
      </c>
      <c r="J83" s="25">
        <f t="shared" si="7"/>
        <v>1013.7900000000001</v>
      </c>
      <c r="K83" s="24">
        <f t="shared" si="8"/>
        <v>-4.424317080035653</v>
      </c>
      <c r="L83" s="33">
        <f t="shared" si="9"/>
        <v>34.77568291996435</v>
      </c>
      <c r="M83" s="33">
        <f t="shared" si="10"/>
        <v>29.77568291996435</v>
      </c>
      <c r="N83" s="28">
        <f t="shared" si="11"/>
        <v>32.27568291996435</v>
      </c>
      <c r="O83" s="25">
        <v>29.3</v>
      </c>
      <c r="P83" s="25">
        <v>80.6</v>
      </c>
      <c r="Q83"/>
      <c r="Z83" s="26"/>
      <c r="AF83" s="29">
        <v>0</v>
      </c>
      <c r="AG83" s="28">
        <v>32.27568291996435</v>
      </c>
    </row>
    <row r="84" spans="1:33" ht="12.75">
      <c r="A84" s="19">
        <f t="shared" si="12"/>
        <v>37097</v>
      </c>
      <c r="B84" s="26">
        <f>206</f>
        <v>206</v>
      </c>
      <c r="C84" s="22">
        <v>0.518865764</v>
      </c>
      <c r="D84" s="27">
        <v>0.518865764</v>
      </c>
      <c r="E84" s="23">
        <v>748</v>
      </c>
      <c r="F84" s="30">
        <v>0</v>
      </c>
      <c r="G84" s="54">
        <v>40.09006083</v>
      </c>
      <c r="H84" s="54">
        <v>-75.00722417</v>
      </c>
      <c r="I84" s="34">
        <v>1054</v>
      </c>
      <c r="J84" s="25">
        <f t="shared" si="7"/>
        <v>1013.59</v>
      </c>
      <c r="K84" s="24">
        <f t="shared" si="8"/>
        <v>-2.785955963927116</v>
      </c>
      <c r="L84" s="33">
        <f t="shared" si="9"/>
        <v>36.41404403607289</v>
      </c>
      <c r="M84" s="33">
        <f t="shared" si="10"/>
        <v>31.414044036072887</v>
      </c>
      <c r="N84" s="28">
        <f t="shared" si="11"/>
        <v>33.91404403607289</v>
      </c>
      <c r="O84" s="25">
        <v>29.6</v>
      </c>
      <c r="P84" s="25">
        <v>80.3</v>
      </c>
      <c r="Q84"/>
      <c r="Z84" s="26"/>
      <c r="AF84" s="29">
        <v>0</v>
      </c>
      <c r="AG84" s="28">
        <v>33.91404403607289</v>
      </c>
    </row>
    <row r="85" spans="1:33" ht="12.75">
      <c r="A85" s="19">
        <f t="shared" si="12"/>
        <v>37097</v>
      </c>
      <c r="B85" s="26">
        <f>206</f>
        <v>206</v>
      </c>
      <c r="C85" s="22">
        <v>0.518981457</v>
      </c>
      <c r="D85" s="27">
        <v>0.518981457</v>
      </c>
      <c r="E85" s="23">
        <v>758</v>
      </c>
      <c r="F85" s="30">
        <v>0</v>
      </c>
      <c r="G85" s="54">
        <v>40.09006083</v>
      </c>
      <c r="H85" s="54">
        <v>-75.00722417</v>
      </c>
      <c r="I85" s="34">
        <v>1054.3</v>
      </c>
      <c r="J85" s="25">
        <f t="shared" si="7"/>
        <v>1013.89</v>
      </c>
      <c r="K85" s="24">
        <f t="shared" si="8"/>
        <v>-5.243376436415188</v>
      </c>
      <c r="L85" s="33">
        <f t="shared" si="9"/>
        <v>33.95662356358481</v>
      </c>
      <c r="M85" s="33">
        <f t="shared" si="10"/>
        <v>28.956623563584813</v>
      </c>
      <c r="N85" s="28">
        <f t="shared" si="11"/>
        <v>31.456623563584813</v>
      </c>
      <c r="O85" s="25">
        <v>29.6</v>
      </c>
      <c r="P85" s="25">
        <v>80.6</v>
      </c>
      <c r="Q85"/>
      <c r="Z85" s="26"/>
      <c r="AF85" s="29">
        <v>0</v>
      </c>
      <c r="AG85" s="28">
        <v>31.456623563584813</v>
      </c>
    </row>
    <row r="86" spans="1:33" ht="12.75">
      <c r="A86" s="19">
        <f t="shared" si="12"/>
        <v>37097</v>
      </c>
      <c r="B86" s="26">
        <f>206</f>
        <v>206</v>
      </c>
      <c r="C86" s="22">
        <v>0.519097209</v>
      </c>
      <c r="D86" s="27">
        <v>0.519097209</v>
      </c>
      <c r="E86" s="23">
        <v>768</v>
      </c>
      <c r="F86" s="30">
        <v>0</v>
      </c>
      <c r="G86" s="54">
        <v>40.09006083</v>
      </c>
      <c r="H86" s="54">
        <v>-75.00722417</v>
      </c>
      <c r="I86" s="34">
        <v>1054.1</v>
      </c>
      <c r="J86" s="25">
        <f t="shared" si="7"/>
        <v>1013.6899999999999</v>
      </c>
      <c r="K86" s="24">
        <f t="shared" si="8"/>
        <v>-3.6051769278519026</v>
      </c>
      <c r="L86" s="33">
        <f t="shared" si="9"/>
        <v>35.5948230721481</v>
      </c>
      <c r="M86" s="33">
        <f t="shared" si="10"/>
        <v>30.5948230721481</v>
      </c>
      <c r="N86" s="28">
        <f t="shared" si="11"/>
        <v>33.0948230721481</v>
      </c>
      <c r="O86" s="25">
        <v>29.9</v>
      </c>
      <c r="P86" s="25">
        <v>80.3</v>
      </c>
      <c r="Q86"/>
      <c r="Z86" s="26"/>
      <c r="AF86" s="29">
        <v>0</v>
      </c>
      <c r="AG86" s="28">
        <v>33.0948230721481</v>
      </c>
    </row>
    <row r="87" spans="1:33" ht="12.75">
      <c r="A87" s="19">
        <f t="shared" si="12"/>
        <v>37097</v>
      </c>
      <c r="B87" s="26">
        <f>206</f>
        <v>206</v>
      </c>
      <c r="C87" s="22">
        <v>0.519212961</v>
      </c>
      <c r="D87" s="27">
        <v>0.519212961</v>
      </c>
      <c r="E87" s="23">
        <v>778</v>
      </c>
      <c r="F87" s="30">
        <v>0</v>
      </c>
      <c r="G87" s="54">
        <v>40.09006083</v>
      </c>
      <c r="H87" s="54">
        <v>-75.00722417</v>
      </c>
      <c r="I87" s="34">
        <v>1054.1</v>
      </c>
      <c r="J87" s="25">
        <f t="shared" si="7"/>
        <v>1013.6899999999999</v>
      </c>
      <c r="K87" s="24">
        <f t="shared" si="8"/>
        <v>-3.6051769278519026</v>
      </c>
      <c r="L87" s="33">
        <f t="shared" si="9"/>
        <v>35.5948230721481</v>
      </c>
      <c r="M87" s="33">
        <f t="shared" si="10"/>
        <v>30.5948230721481</v>
      </c>
      <c r="N87" s="28">
        <f t="shared" si="11"/>
        <v>33.0948230721481</v>
      </c>
      <c r="O87" s="25">
        <v>29.8</v>
      </c>
      <c r="P87" s="25">
        <v>80.5</v>
      </c>
      <c r="Q87"/>
      <c r="Z87" s="26"/>
      <c r="AF87" s="29">
        <v>0</v>
      </c>
      <c r="AG87" s="28">
        <v>33.0948230721481</v>
      </c>
    </row>
    <row r="88" spans="1:33" ht="12.75">
      <c r="A88" s="19">
        <f t="shared" si="12"/>
        <v>37097</v>
      </c>
      <c r="B88" s="26">
        <f>206</f>
        <v>206</v>
      </c>
      <c r="C88" s="22">
        <v>0.519328713</v>
      </c>
      <c r="D88" s="27">
        <v>0.519328713</v>
      </c>
      <c r="E88" s="23">
        <v>788</v>
      </c>
      <c r="F88" s="30">
        <v>0</v>
      </c>
      <c r="G88" s="54">
        <v>40.09006083</v>
      </c>
      <c r="H88" s="54">
        <v>-75.00722417</v>
      </c>
      <c r="I88" s="34">
        <v>1053.8</v>
      </c>
      <c r="J88" s="25">
        <f t="shared" si="7"/>
        <v>1013.39</v>
      </c>
      <c r="K88" s="24">
        <f t="shared" si="8"/>
        <v>-1.1472715370552558</v>
      </c>
      <c r="L88" s="33">
        <f t="shared" si="9"/>
        <v>38.05272846294475</v>
      </c>
      <c r="M88" s="33">
        <f t="shared" si="10"/>
        <v>33.05272846294475</v>
      </c>
      <c r="N88" s="28">
        <f t="shared" si="11"/>
        <v>35.55272846294475</v>
      </c>
      <c r="O88" s="25">
        <v>30</v>
      </c>
      <c r="P88" s="25">
        <v>80.1</v>
      </c>
      <c r="Q88"/>
      <c r="Z88" s="26"/>
      <c r="AF88" s="29">
        <v>0</v>
      </c>
      <c r="AG88" s="28">
        <v>35.55272846294475</v>
      </c>
    </row>
    <row r="89" spans="1:33" ht="12.75">
      <c r="A89" s="19">
        <f t="shared" si="12"/>
        <v>37097</v>
      </c>
      <c r="B89" s="26">
        <f>206</f>
        <v>206</v>
      </c>
      <c r="C89" s="22">
        <v>0.519444466</v>
      </c>
      <c r="D89" s="27">
        <v>0.519444466</v>
      </c>
      <c r="E89" s="23">
        <v>798</v>
      </c>
      <c r="F89" s="30">
        <v>0</v>
      </c>
      <c r="G89" s="54">
        <v>40.09006083</v>
      </c>
      <c r="H89" s="54">
        <v>-75.00722417</v>
      </c>
      <c r="I89" s="34">
        <v>1053.9</v>
      </c>
      <c r="J89" s="25">
        <f t="shared" si="7"/>
        <v>1013.4900000000001</v>
      </c>
      <c r="K89" s="24">
        <f t="shared" si="8"/>
        <v>-1.966654172312799</v>
      </c>
      <c r="L89" s="33">
        <f t="shared" si="9"/>
        <v>37.2333458276872</v>
      </c>
      <c r="M89" s="33">
        <f t="shared" si="10"/>
        <v>32.2333458276872</v>
      </c>
      <c r="N89" s="28">
        <f t="shared" si="11"/>
        <v>34.7333458276872</v>
      </c>
      <c r="O89" s="25">
        <v>30.1</v>
      </c>
      <c r="P89" s="25">
        <v>79.7</v>
      </c>
      <c r="Q89"/>
      <c r="Z89" s="26"/>
      <c r="AF89" s="29">
        <v>0</v>
      </c>
      <c r="AG89" s="28">
        <v>34.7333458276872</v>
      </c>
    </row>
    <row r="90" spans="1:33" ht="12.75">
      <c r="A90" s="19">
        <f t="shared" si="12"/>
        <v>37097</v>
      </c>
      <c r="B90" s="26">
        <f>206</f>
        <v>206</v>
      </c>
      <c r="C90" s="22">
        <v>0.519560158</v>
      </c>
      <c r="D90" s="27">
        <v>0.519560158</v>
      </c>
      <c r="E90" s="23">
        <v>808</v>
      </c>
      <c r="F90" s="30">
        <v>0</v>
      </c>
      <c r="G90" s="54">
        <v>40.09006083</v>
      </c>
      <c r="H90" s="54">
        <v>-75.00722417</v>
      </c>
      <c r="I90" s="34">
        <v>1054.2</v>
      </c>
      <c r="J90" s="25">
        <f t="shared" si="7"/>
        <v>1013.7900000000001</v>
      </c>
      <c r="K90" s="24">
        <f t="shared" si="8"/>
        <v>-4.424317080035653</v>
      </c>
      <c r="L90" s="33">
        <f t="shared" si="9"/>
        <v>34.77568291996435</v>
      </c>
      <c r="M90" s="33">
        <f t="shared" si="10"/>
        <v>29.77568291996435</v>
      </c>
      <c r="N90" s="28">
        <f t="shared" si="11"/>
        <v>32.27568291996435</v>
      </c>
      <c r="O90" s="25">
        <v>30.1</v>
      </c>
      <c r="P90" s="25">
        <v>79.9</v>
      </c>
      <c r="Q90"/>
      <c r="Z90" s="26"/>
      <c r="AF90" s="29">
        <v>0</v>
      </c>
      <c r="AG90" s="28">
        <v>32.27568291996435</v>
      </c>
    </row>
    <row r="91" spans="1:33" ht="12.75">
      <c r="A91" s="19">
        <f t="shared" si="12"/>
        <v>37097</v>
      </c>
      <c r="B91" s="26">
        <f>206</f>
        <v>206</v>
      </c>
      <c r="C91" s="22">
        <v>0.51967591</v>
      </c>
      <c r="D91" s="27">
        <v>0.51967591</v>
      </c>
      <c r="E91" s="23">
        <v>818</v>
      </c>
      <c r="F91" s="30">
        <v>0</v>
      </c>
      <c r="G91" s="54">
        <v>40.09006083</v>
      </c>
      <c r="H91" s="54">
        <v>-75.00722417</v>
      </c>
      <c r="I91" s="34">
        <v>1054.1</v>
      </c>
      <c r="J91" s="25">
        <f t="shared" si="7"/>
        <v>1013.6899999999999</v>
      </c>
      <c r="K91" s="24">
        <f t="shared" si="8"/>
        <v>-3.6051769278519026</v>
      </c>
      <c r="L91" s="33">
        <f t="shared" si="9"/>
        <v>35.5948230721481</v>
      </c>
      <c r="M91" s="33">
        <f t="shared" si="10"/>
        <v>30.5948230721481</v>
      </c>
      <c r="N91" s="28">
        <f t="shared" si="11"/>
        <v>33.0948230721481</v>
      </c>
      <c r="O91" s="25">
        <v>29.9</v>
      </c>
      <c r="P91" s="25">
        <v>79.2</v>
      </c>
      <c r="Q91"/>
      <c r="Z91" s="26"/>
      <c r="AF91" s="29">
        <v>0</v>
      </c>
      <c r="AG91" s="28">
        <v>33.0948230721481</v>
      </c>
    </row>
    <row r="92" spans="1:33" ht="12.75">
      <c r="A92" s="19">
        <f t="shared" si="12"/>
        <v>37097</v>
      </c>
      <c r="B92" s="26">
        <f>206</f>
        <v>206</v>
      </c>
      <c r="C92" s="22">
        <v>0.519791663</v>
      </c>
      <c r="D92" s="27">
        <v>0.519791663</v>
      </c>
      <c r="E92" s="23">
        <v>828</v>
      </c>
      <c r="F92" s="30">
        <v>0</v>
      </c>
      <c r="G92" s="54">
        <v>40.09006083</v>
      </c>
      <c r="H92" s="54">
        <v>-75.00722417</v>
      </c>
      <c r="I92" s="34">
        <v>1054</v>
      </c>
      <c r="J92" s="25">
        <f t="shared" si="7"/>
        <v>1013.59</v>
      </c>
      <c r="K92" s="24">
        <f t="shared" si="8"/>
        <v>-2.785955963927116</v>
      </c>
      <c r="L92" s="33">
        <f t="shared" si="9"/>
        <v>36.41404403607289</v>
      </c>
      <c r="M92" s="33">
        <f t="shared" si="10"/>
        <v>31.414044036072887</v>
      </c>
      <c r="N92" s="28">
        <f t="shared" si="11"/>
        <v>33.91404403607289</v>
      </c>
      <c r="O92" s="25">
        <v>29.3</v>
      </c>
      <c r="P92" s="25">
        <v>79.2</v>
      </c>
      <c r="Q92"/>
      <c r="Z92" s="26"/>
      <c r="AF92" s="29">
        <v>0</v>
      </c>
      <c r="AG92" s="28">
        <v>33.91404403607289</v>
      </c>
    </row>
    <row r="93" spans="1:33" ht="12.75">
      <c r="A93" s="19">
        <f t="shared" si="12"/>
        <v>37097</v>
      </c>
      <c r="B93" s="26">
        <f>206</f>
        <v>206</v>
      </c>
      <c r="C93" s="22">
        <v>0.519907415</v>
      </c>
      <c r="D93" s="27">
        <v>0.519907415</v>
      </c>
      <c r="E93" s="23">
        <v>838</v>
      </c>
      <c r="F93" s="30">
        <v>0</v>
      </c>
      <c r="G93" s="54">
        <v>40.09006083</v>
      </c>
      <c r="H93" s="54">
        <v>-75.00722417</v>
      </c>
      <c r="I93" s="34">
        <v>1054.2</v>
      </c>
      <c r="J93" s="25">
        <f t="shared" si="7"/>
        <v>1013.7900000000001</v>
      </c>
      <c r="K93" s="24">
        <f t="shared" si="8"/>
        <v>-4.424317080035653</v>
      </c>
      <c r="L93" s="33">
        <f t="shared" si="9"/>
        <v>34.77568291996435</v>
      </c>
      <c r="M93" s="33">
        <f t="shared" si="10"/>
        <v>29.77568291996435</v>
      </c>
      <c r="N93" s="28">
        <f t="shared" si="11"/>
        <v>32.27568291996435</v>
      </c>
      <c r="O93" s="25">
        <v>29.7</v>
      </c>
      <c r="P93" s="25">
        <v>80.2</v>
      </c>
      <c r="Q93"/>
      <c r="Z93" s="26"/>
      <c r="AF93" s="29">
        <v>0</v>
      </c>
      <c r="AG93" s="28">
        <v>32.27568291996435</v>
      </c>
    </row>
    <row r="94" spans="1:33" ht="12.75">
      <c r="A94" s="19">
        <f t="shared" si="12"/>
        <v>37097</v>
      </c>
      <c r="B94" s="26">
        <f>206</f>
        <v>206</v>
      </c>
      <c r="C94" s="22">
        <v>0.520023167</v>
      </c>
      <c r="D94" s="27">
        <v>0.520023167</v>
      </c>
      <c r="E94" s="23">
        <v>848</v>
      </c>
      <c r="F94" s="30">
        <v>0</v>
      </c>
      <c r="G94" s="54">
        <v>40.09006083</v>
      </c>
      <c r="H94" s="54">
        <v>-75.00722417</v>
      </c>
      <c r="I94" s="34">
        <v>1054</v>
      </c>
      <c r="J94" s="25">
        <f t="shared" si="7"/>
        <v>1013.59</v>
      </c>
      <c r="K94" s="24">
        <f t="shared" si="8"/>
        <v>-2.785955963927116</v>
      </c>
      <c r="L94" s="33">
        <f t="shared" si="9"/>
        <v>36.41404403607289</v>
      </c>
      <c r="M94" s="33">
        <f t="shared" si="10"/>
        <v>31.414044036072887</v>
      </c>
      <c r="N94" s="28">
        <f t="shared" si="11"/>
        <v>33.91404403607289</v>
      </c>
      <c r="O94" s="25">
        <v>30</v>
      </c>
      <c r="P94" s="25">
        <v>80.2</v>
      </c>
      <c r="Q94"/>
      <c r="Z94" s="26"/>
      <c r="AF94" s="29">
        <v>0</v>
      </c>
      <c r="AG94" s="28">
        <v>33.91404403607289</v>
      </c>
    </row>
    <row r="95" spans="1:33" ht="12.75">
      <c r="A95" s="19">
        <f t="shared" si="12"/>
        <v>37097</v>
      </c>
      <c r="B95" s="26">
        <f>206</f>
        <v>206</v>
      </c>
      <c r="C95" s="22">
        <v>0.52013886</v>
      </c>
      <c r="D95" s="27">
        <v>0.52013886</v>
      </c>
      <c r="E95" s="23">
        <v>858</v>
      </c>
      <c r="F95" s="30">
        <v>0</v>
      </c>
      <c r="G95" s="54">
        <v>40.09006083</v>
      </c>
      <c r="H95" s="54">
        <v>-75.00722417</v>
      </c>
      <c r="I95" s="34">
        <v>1054</v>
      </c>
      <c r="J95" s="25">
        <f t="shared" si="7"/>
        <v>1013.59</v>
      </c>
      <c r="K95" s="24">
        <f t="shared" si="8"/>
        <v>-2.785955963927116</v>
      </c>
      <c r="L95" s="33">
        <f t="shared" si="9"/>
        <v>36.41404403607289</v>
      </c>
      <c r="M95" s="33">
        <f t="shared" si="10"/>
        <v>31.414044036072887</v>
      </c>
      <c r="N95" s="28">
        <f t="shared" si="11"/>
        <v>33.91404403607289</v>
      </c>
      <c r="O95" s="25">
        <v>30.2</v>
      </c>
      <c r="P95" s="25">
        <v>79.9</v>
      </c>
      <c r="Q95"/>
      <c r="Z95" s="26"/>
      <c r="AF95" s="29">
        <v>0</v>
      </c>
      <c r="AG95" s="28">
        <v>33.91404403607289</v>
      </c>
    </row>
    <row r="96" spans="1:33" ht="12.75">
      <c r="A96" s="19">
        <f t="shared" si="12"/>
        <v>37097</v>
      </c>
      <c r="B96" s="26">
        <f>206</f>
        <v>206</v>
      </c>
      <c r="C96" s="22">
        <v>0.520254612</v>
      </c>
      <c r="D96" s="27">
        <v>0.520254612</v>
      </c>
      <c r="E96" s="23">
        <v>868</v>
      </c>
      <c r="F96" s="30">
        <v>0</v>
      </c>
      <c r="G96" s="54">
        <v>40.09006083</v>
      </c>
      <c r="H96" s="54">
        <v>-75.00722417</v>
      </c>
      <c r="I96" s="34">
        <v>1054</v>
      </c>
      <c r="J96" s="25">
        <f t="shared" si="7"/>
        <v>1013.59</v>
      </c>
      <c r="K96" s="24">
        <f t="shared" si="8"/>
        <v>-2.785955963927116</v>
      </c>
      <c r="L96" s="33">
        <f t="shared" si="9"/>
        <v>36.41404403607289</v>
      </c>
      <c r="M96" s="33">
        <f t="shared" si="10"/>
        <v>31.414044036072887</v>
      </c>
      <c r="N96" s="28">
        <f t="shared" si="11"/>
        <v>33.91404403607289</v>
      </c>
      <c r="O96" s="25">
        <v>30.3</v>
      </c>
      <c r="P96" s="25">
        <v>79.7</v>
      </c>
      <c r="Q96"/>
      <c r="Z96" s="26"/>
      <c r="AF96" s="29">
        <v>0</v>
      </c>
      <c r="AG96" s="28">
        <v>33.91404403607289</v>
      </c>
    </row>
    <row r="97" spans="1:33" ht="12.75">
      <c r="A97" s="19">
        <f t="shared" si="12"/>
        <v>37097</v>
      </c>
      <c r="B97" s="26">
        <f>206</f>
        <v>206</v>
      </c>
      <c r="C97" s="22">
        <v>0.520370364</v>
      </c>
      <c r="D97" s="27">
        <v>0.520370364</v>
      </c>
      <c r="E97" s="23">
        <v>878</v>
      </c>
      <c r="F97" s="30">
        <v>0</v>
      </c>
      <c r="G97" s="54">
        <v>40.09006083</v>
      </c>
      <c r="H97" s="54">
        <v>-75.00722417</v>
      </c>
      <c r="I97" s="34">
        <v>1054.1</v>
      </c>
      <c r="J97" s="25">
        <f t="shared" si="7"/>
        <v>1013.6899999999999</v>
      </c>
      <c r="K97" s="24">
        <f t="shared" si="8"/>
        <v>-3.6051769278519026</v>
      </c>
      <c r="L97" s="33">
        <f t="shared" si="9"/>
        <v>35.5948230721481</v>
      </c>
      <c r="M97" s="33">
        <f t="shared" si="10"/>
        <v>30.5948230721481</v>
      </c>
      <c r="N97" s="28">
        <f t="shared" si="11"/>
        <v>33.0948230721481</v>
      </c>
      <c r="O97" s="25">
        <v>30.4</v>
      </c>
      <c r="P97" s="25">
        <v>79.5</v>
      </c>
      <c r="Q97"/>
      <c r="Z97" s="26"/>
      <c r="AF97" s="29">
        <v>0</v>
      </c>
      <c r="AG97" s="28">
        <v>33.0948230721481</v>
      </c>
    </row>
    <row r="98" spans="1:33" ht="12.75">
      <c r="A98" s="19">
        <f t="shared" si="12"/>
        <v>37097</v>
      </c>
      <c r="B98" s="26">
        <f>206</f>
        <v>206</v>
      </c>
      <c r="C98" s="22">
        <v>0.520486116</v>
      </c>
      <c r="D98" s="27">
        <v>0.520486116</v>
      </c>
      <c r="E98" s="23">
        <v>888</v>
      </c>
      <c r="F98" s="30">
        <v>0</v>
      </c>
      <c r="G98" s="54">
        <v>40.09006083</v>
      </c>
      <c r="H98" s="54">
        <v>-75.00722417</v>
      </c>
      <c r="I98" s="34">
        <v>1054.2</v>
      </c>
      <c r="J98" s="25">
        <f t="shared" si="7"/>
        <v>1013.7900000000001</v>
      </c>
      <c r="K98" s="24">
        <f t="shared" si="8"/>
        <v>-4.424317080035653</v>
      </c>
      <c r="L98" s="33">
        <f t="shared" si="9"/>
        <v>34.77568291996435</v>
      </c>
      <c r="M98" s="33">
        <f t="shared" si="10"/>
        <v>29.77568291996435</v>
      </c>
      <c r="N98" s="28">
        <f t="shared" si="11"/>
        <v>32.27568291996435</v>
      </c>
      <c r="O98" s="25">
        <v>30.4</v>
      </c>
      <c r="P98" s="25">
        <v>78.8</v>
      </c>
      <c r="Q98"/>
      <c r="Z98" s="26"/>
      <c r="AF98" s="29">
        <v>0</v>
      </c>
      <c r="AG98" s="28">
        <v>32.27568291996435</v>
      </c>
    </row>
    <row r="99" spans="1:33" ht="12.75">
      <c r="A99" s="19">
        <f t="shared" si="12"/>
        <v>37097</v>
      </c>
      <c r="B99" s="26">
        <f>206</f>
        <v>206</v>
      </c>
      <c r="C99" s="22">
        <v>0.520601869</v>
      </c>
      <c r="D99" s="27">
        <v>0.520601869</v>
      </c>
      <c r="E99" s="23">
        <v>898</v>
      </c>
      <c r="F99" s="30">
        <v>0</v>
      </c>
      <c r="G99" s="54">
        <v>40.09006083</v>
      </c>
      <c r="H99" s="54">
        <v>-75.00722417</v>
      </c>
      <c r="I99" s="34">
        <v>1054.1</v>
      </c>
      <c r="J99" s="25">
        <f t="shared" si="7"/>
        <v>1013.6899999999999</v>
      </c>
      <c r="K99" s="24">
        <f t="shared" si="8"/>
        <v>-3.6051769278519026</v>
      </c>
      <c r="L99" s="33">
        <f t="shared" si="9"/>
        <v>35.5948230721481</v>
      </c>
      <c r="M99" s="33">
        <f t="shared" si="10"/>
        <v>30.5948230721481</v>
      </c>
      <c r="N99" s="28">
        <f t="shared" si="11"/>
        <v>33.0948230721481</v>
      </c>
      <c r="O99" s="25">
        <v>30.4</v>
      </c>
      <c r="P99" s="25">
        <v>78.7</v>
      </c>
      <c r="Q99"/>
      <c r="Z99" s="26"/>
      <c r="AF99" s="29">
        <v>0</v>
      </c>
      <c r="AG99" s="28">
        <v>33.0948230721481</v>
      </c>
    </row>
    <row r="100" spans="1:33" ht="12.75">
      <c r="A100" s="19">
        <f t="shared" si="12"/>
        <v>37097</v>
      </c>
      <c r="B100" s="26">
        <f>206</f>
        <v>206</v>
      </c>
      <c r="C100" s="22">
        <v>0.520717621</v>
      </c>
      <c r="D100" s="27">
        <v>0.520717621</v>
      </c>
      <c r="E100" s="23">
        <v>908</v>
      </c>
      <c r="F100" s="30">
        <v>0</v>
      </c>
      <c r="G100" s="54">
        <v>40.09006083</v>
      </c>
      <c r="H100" s="54">
        <v>-75.00722417</v>
      </c>
      <c r="I100" s="34">
        <v>1054.1</v>
      </c>
      <c r="J100" s="25">
        <f t="shared" si="7"/>
        <v>1013.6899999999999</v>
      </c>
      <c r="K100" s="24">
        <f t="shared" si="8"/>
        <v>-3.6051769278519026</v>
      </c>
      <c r="L100" s="33">
        <f t="shared" si="9"/>
        <v>35.5948230721481</v>
      </c>
      <c r="M100" s="33">
        <f t="shared" si="10"/>
        <v>30.5948230721481</v>
      </c>
      <c r="N100" s="28">
        <f t="shared" si="11"/>
        <v>33.0948230721481</v>
      </c>
      <c r="O100" s="25">
        <v>29.8</v>
      </c>
      <c r="P100" s="25">
        <v>78.7</v>
      </c>
      <c r="Q100"/>
      <c r="Z100" s="26"/>
      <c r="AF100" s="29">
        <v>0</v>
      </c>
      <c r="AG100" s="28">
        <v>33.0948230721481</v>
      </c>
    </row>
    <row r="101" spans="1:33" ht="12.75">
      <c r="A101" s="19">
        <f t="shared" si="12"/>
        <v>37097</v>
      </c>
      <c r="B101" s="26">
        <f>206</f>
        <v>206</v>
      </c>
      <c r="C101" s="22">
        <v>0.520833313</v>
      </c>
      <c r="D101" s="27">
        <v>0.520833313</v>
      </c>
      <c r="E101" s="23">
        <v>918</v>
      </c>
      <c r="F101" s="30">
        <v>0</v>
      </c>
      <c r="G101" s="54">
        <v>40.09006083</v>
      </c>
      <c r="H101" s="54">
        <v>-75.00722417</v>
      </c>
      <c r="I101" s="34">
        <v>1054.2</v>
      </c>
      <c r="J101" s="25">
        <f t="shared" si="7"/>
        <v>1013.7900000000001</v>
      </c>
      <c r="K101" s="24">
        <f t="shared" si="8"/>
        <v>-4.424317080035653</v>
      </c>
      <c r="L101" s="33">
        <f t="shared" si="9"/>
        <v>34.77568291996435</v>
      </c>
      <c r="M101" s="33">
        <f t="shared" si="10"/>
        <v>29.77568291996435</v>
      </c>
      <c r="N101" s="28">
        <f t="shared" si="11"/>
        <v>32.27568291996435</v>
      </c>
      <c r="O101" s="25">
        <v>29.9</v>
      </c>
      <c r="P101" s="25">
        <v>79</v>
      </c>
      <c r="Q101"/>
      <c r="Z101" s="26"/>
      <c r="AF101" s="29">
        <v>0</v>
      </c>
      <c r="AG101" s="28">
        <v>32.27568291996435</v>
      </c>
    </row>
    <row r="102" spans="1:33" ht="12.75">
      <c r="A102" s="19">
        <f t="shared" si="12"/>
        <v>37097</v>
      </c>
      <c r="B102" s="26">
        <f>206</f>
        <v>206</v>
      </c>
      <c r="C102" s="22">
        <v>0.520949066</v>
      </c>
      <c r="D102" s="27">
        <v>0.520949066</v>
      </c>
      <c r="E102" s="23">
        <v>928</v>
      </c>
      <c r="F102" s="30">
        <v>0</v>
      </c>
      <c r="G102" s="54">
        <v>40.09006083</v>
      </c>
      <c r="H102" s="54">
        <v>-75.00722417</v>
      </c>
      <c r="I102" s="34">
        <v>1054</v>
      </c>
      <c r="J102" s="25">
        <f t="shared" si="7"/>
        <v>1013.59</v>
      </c>
      <c r="K102" s="24">
        <f t="shared" si="8"/>
        <v>-2.785955963927116</v>
      </c>
      <c r="L102" s="33">
        <f t="shared" si="9"/>
        <v>36.41404403607289</v>
      </c>
      <c r="M102" s="33">
        <f t="shared" si="10"/>
        <v>31.414044036072887</v>
      </c>
      <c r="N102" s="28">
        <f t="shared" si="11"/>
        <v>33.91404403607289</v>
      </c>
      <c r="O102" s="25">
        <v>30.2</v>
      </c>
      <c r="P102" s="25">
        <v>79.1</v>
      </c>
      <c r="Q102"/>
      <c r="Z102" s="26"/>
      <c r="AF102" s="29">
        <v>0</v>
      </c>
      <c r="AG102" s="28">
        <v>33.91404403607289</v>
      </c>
    </row>
    <row r="103" spans="1:33" ht="12.75">
      <c r="A103" s="19">
        <f t="shared" si="12"/>
        <v>37097</v>
      </c>
      <c r="B103" s="26">
        <f>206</f>
        <v>206</v>
      </c>
      <c r="C103" s="22">
        <v>0.521064818</v>
      </c>
      <c r="D103" s="27">
        <v>0.521064818</v>
      </c>
      <c r="E103" s="23">
        <v>938</v>
      </c>
      <c r="F103" s="30">
        <v>0</v>
      </c>
      <c r="G103" s="54">
        <v>40.09006083</v>
      </c>
      <c r="H103" s="54">
        <v>-75.00722417</v>
      </c>
      <c r="I103" s="34">
        <v>1054.1</v>
      </c>
      <c r="J103" s="25">
        <f t="shared" si="7"/>
        <v>1013.6899999999999</v>
      </c>
      <c r="K103" s="24">
        <f t="shared" si="8"/>
        <v>-3.6051769278519026</v>
      </c>
      <c r="L103" s="33">
        <f t="shared" si="9"/>
        <v>35.5948230721481</v>
      </c>
      <c r="M103" s="33">
        <f t="shared" si="10"/>
        <v>30.5948230721481</v>
      </c>
      <c r="N103" s="28">
        <f t="shared" si="11"/>
        <v>33.0948230721481</v>
      </c>
      <c r="O103" s="25">
        <v>30.1</v>
      </c>
      <c r="P103" s="25">
        <v>78.6</v>
      </c>
      <c r="Q103"/>
      <c r="Z103" s="26"/>
      <c r="AF103" s="29">
        <v>0</v>
      </c>
      <c r="AG103" s="28">
        <v>33.0948230721481</v>
      </c>
    </row>
    <row r="104" spans="1:33" ht="12.75">
      <c r="A104" s="19">
        <f t="shared" si="12"/>
        <v>37097</v>
      </c>
      <c r="B104" s="26">
        <f>206</f>
        <v>206</v>
      </c>
      <c r="C104" s="22">
        <v>0.52118057</v>
      </c>
      <c r="D104" s="27">
        <v>0.52118057</v>
      </c>
      <c r="E104" s="23">
        <v>948</v>
      </c>
      <c r="F104" s="30">
        <v>0</v>
      </c>
      <c r="G104" s="54">
        <v>40.09006083</v>
      </c>
      <c r="H104" s="54">
        <v>-75.00722417</v>
      </c>
      <c r="I104" s="34">
        <v>1054.1</v>
      </c>
      <c r="J104" s="25">
        <f t="shared" si="7"/>
        <v>1013.6899999999999</v>
      </c>
      <c r="K104" s="24">
        <f t="shared" si="8"/>
        <v>-3.6051769278519026</v>
      </c>
      <c r="L104" s="33">
        <f t="shared" si="9"/>
        <v>35.5948230721481</v>
      </c>
      <c r="M104" s="33">
        <f t="shared" si="10"/>
        <v>30.5948230721481</v>
      </c>
      <c r="N104" s="28">
        <f t="shared" si="11"/>
        <v>33.0948230721481</v>
      </c>
      <c r="O104" s="25">
        <v>29.5</v>
      </c>
      <c r="P104" s="25">
        <v>78.6</v>
      </c>
      <c r="Q104"/>
      <c r="Z104" s="26"/>
      <c r="AF104" s="29">
        <v>0</v>
      </c>
      <c r="AG104" s="28">
        <v>33.0948230721481</v>
      </c>
    </row>
    <row r="105" spans="1:33" ht="12.75">
      <c r="A105" s="19">
        <f t="shared" si="12"/>
        <v>37097</v>
      </c>
      <c r="B105" s="26">
        <f>206</f>
        <v>206</v>
      </c>
      <c r="C105" s="22">
        <v>0.521296322</v>
      </c>
      <c r="D105" s="27">
        <v>0.521296322</v>
      </c>
      <c r="E105" s="23">
        <v>958</v>
      </c>
      <c r="F105" s="30">
        <v>0</v>
      </c>
      <c r="G105" s="54">
        <v>40.09006083</v>
      </c>
      <c r="H105" s="54">
        <v>-75.00722417</v>
      </c>
      <c r="I105" s="34">
        <v>1054.2</v>
      </c>
      <c r="J105" s="25">
        <f t="shared" si="7"/>
        <v>1013.7900000000001</v>
      </c>
      <c r="K105" s="24">
        <f t="shared" si="8"/>
        <v>-4.424317080035653</v>
      </c>
      <c r="L105" s="33">
        <f t="shared" si="9"/>
        <v>34.77568291996435</v>
      </c>
      <c r="M105" s="33">
        <f t="shared" si="10"/>
        <v>29.77568291996435</v>
      </c>
      <c r="N105" s="28">
        <f t="shared" si="11"/>
        <v>32.27568291996435</v>
      </c>
      <c r="O105" s="25">
        <v>29.3</v>
      </c>
      <c r="P105" s="25">
        <v>79.2</v>
      </c>
      <c r="Q105"/>
      <c r="Z105" s="26"/>
      <c r="AF105" s="29">
        <v>0</v>
      </c>
      <c r="AG105" s="28">
        <v>32.27568291996435</v>
      </c>
    </row>
    <row r="106" spans="1:33" ht="12.75">
      <c r="A106" s="19">
        <f t="shared" si="12"/>
        <v>37097</v>
      </c>
      <c r="B106" s="26">
        <f>206</f>
        <v>206</v>
      </c>
      <c r="C106" s="22">
        <v>0.521412015</v>
      </c>
      <c r="D106" s="27">
        <v>0.521412015</v>
      </c>
      <c r="E106" s="23">
        <v>968</v>
      </c>
      <c r="F106" s="30">
        <v>0</v>
      </c>
      <c r="G106" s="54">
        <v>40.09006083</v>
      </c>
      <c r="H106" s="54">
        <v>-75.00722417</v>
      </c>
      <c r="I106" s="34">
        <v>1054.2</v>
      </c>
      <c r="J106" s="25">
        <f t="shared" si="7"/>
        <v>1013.7900000000001</v>
      </c>
      <c r="K106" s="24">
        <f t="shared" si="8"/>
        <v>-4.424317080035653</v>
      </c>
      <c r="L106" s="33">
        <f t="shared" si="9"/>
        <v>34.77568291996435</v>
      </c>
      <c r="M106" s="33">
        <f t="shared" si="10"/>
        <v>29.77568291996435</v>
      </c>
      <c r="N106" s="28">
        <f t="shared" si="11"/>
        <v>32.27568291996435</v>
      </c>
      <c r="O106" s="25">
        <v>29.1</v>
      </c>
      <c r="P106" s="25">
        <v>79.2</v>
      </c>
      <c r="Q106"/>
      <c r="Z106" s="26"/>
      <c r="AF106" s="29">
        <v>0</v>
      </c>
      <c r="AG106" s="28">
        <v>32.27568291996435</v>
      </c>
    </row>
    <row r="107" spans="1:33" ht="12.75">
      <c r="A107" s="19">
        <f t="shared" si="12"/>
        <v>37097</v>
      </c>
      <c r="B107" s="26">
        <f>206</f>
        <v>206</v>
      </c>
      <c r="C107" s="22">
        <v>0.521527767</v>
      </c>
      <c r="D107" s="27">
        <v>0.521527767</v>
      </c>
      <c r="E107" s="23">
        <v>978</v>
      </c>
      <c r="F107" s="30">
        <v>0</v>
      </c>
      <c r="G107" s="54">
        <v>40.09006083</v>
      </c>
      <c r="H107" s="54">
        <v>-75.00722417</v>
      </c>
      <c r="I107" s="34">
        <v>1054.1</v>
      </c>
      <c r="J107" s="25">
        <f t="shared" si="7"/>
        <v>1013.6899999999999</v>
      </c>
      <c r="K107" s="24">
        <f t="shared" si="8"/>
        <v>-3.6051769278519026</v>
      </c>
      <c r="L107" s="33">
        <f t="shared" si="9"/>
        <v>35.5948230721481</v>
      </c>
      <c r="M107" s="33">
        <f t="shared" si="10"/>
        <v>30.5948230721481</v>
      </c>
      <c r="N107" s="28">
        <f t="shared" si="11"/>
        <v>33.0948230721481</v>
      </c>
      <c r="O107" s="25">
        <v>28.6</v>
      </c>
      <c r="P107" s="25">
        <v>79.8</v>
      </c>
      <c r="Q107"/>
      <c r="Z107" s="26"/>
      <c r="AF107" s="29">
        <v>0</v>
      </c>
      <c r="AG107" s="28">
        <v>33.0948230721481</v>
      </c>
    </row>
    <row r="108" spans="1:33" ht="12.75">
      <c r="A108" s="19">
        <f t="shared" si="12"/>
        <v>37097</v>
      </c>
      <c r="B108" s="26">
        <f>206</f>
        <v>206</v>
      </c>
      <c r="C108" s="22">
        <v>0.521643519</v>
      </c>
      <c r="D108" s="27">
        <v>0.521643519</v>
      </c>
      <c r="E108" s="23">
        <v>988</v>
      </c>
      <c r="F108" s="30">
        <v>0</v>
      </c>
      <c r="G108" s="54">
        <v>40.09006083</v>
      </c>
      <c r="H108" s="54">
        <v>-75.00722417</v>
      </c>
      <c r="I108" s="34">
        <v>1053.3</v>
      </c>
      <c r="J108" s="25">
        <f t="shared" si="7"/>
        <v>1012.89</v>
      </c>
      <c r="K108" s="24">
        <f t="shared" si="8"/>
        <v>2.9508548524567875</v>
      </c>
      <c r="L108" s="33">
        <f t="shared" si="9"/>
        <v>42.15085485245679</v>
      </c>
      <c r="M108" s="33">
        <f t="shared" si="10"/>
        <v>37.15085485245679</v>
      </c>
      <c r="N108" s="28">
        <f t="shared" si="11"/>
        <v>39.65085485245679</v>
      </c>
      <c r="O108" s="25">
        <v>27.5</v>
      </c>
      <c r="P108" s="25">
        <v>81.6</v>
      </c>
      <c r="Q108"/>
      <c r="Z108" s="26"/>
      <c r="AF108" s="29">
        <v>0</v>
      </c>
      <c r="AG108" s="28">
        <v>39.65085485245679</v>
      </c>
    </row>
    <row r="109" spans="1:33" ht="12.75">
      <c r="A109" s="19">
        <f t="shared" si="12"/>
        <v>37097</v>
      </c>
      <c r="B109" s="26">
        <f>206</f>
        <v>206</v>
      </c>
      <c r="C109" s="22">
        <v>0.521759272</v>
      </c>
      <c r="D109" s="27">
        <v>0.521759272</v>
      </c>
      <c r="E109" s="23">
        <v>998</v>
      </c>
      <c r="F109" s="30">
        <v>0</v>
      </c>
      <c r="G109" s="54">
        <v>40.09006083</v>
      </c>
      <c r="H109" s="54">
        <v>-75.00722417</v>
      </c>
      <c r="I109" s="34">
        <v>1053.3</v>
      </c>
      <c r="J109" s="25">
        <f t="shared" si="7"/>
        <v>1012.89</v>
      </c>
      <c r="K109" s="24">
        <f t="shared" si="8"/>
        <v>2.9508548524567875</v>
      </c>
      <c r="L109" s="33">
        <f t="shared" si="9"/>
        <v>42.15085485245679</v>
      </c>
      <c r="M109" s="33">
        <f t="shared" si="10"/>
        <v>37.15085485245679</v>
      </c>
      <c r="N109" s="28">
        <f t="shared" si="11"/>
        <v>39.65085485245679</v>
      </c>
      <c r="O109" s="25">
        <v>27</v>
      </c>
      <c r="P109" s="25">
        <v>83.6</v>
      </c>
      <c r="Q109"/>
      <c r="Z109" s="26"/>
      <c r="AF109" s="29">
        <v>0</v>
      </c>
      <c r="AG109" s="28">
        <v>39.65085485245679</v>
      </c>
    </row>
    <row r="110" spans="1:33" ht="12.75">
      <c r="A110" s="19">
        <f t="shared" si="12"/>
        <v>37097</v>
      </c>
      <c r="B110" s="26">
        <f>206</f>
        <v>206</v>
      </c>
      <c r="C110" s="22">
        <v>0.521875024</v>
      </c>
      <c r="D110" s="27">
        <v>0.521875024</v>
      </c>
      <c r="E110" s="23">
        <v>1008</v>
      </c>
      <c r="F110" s="30">
        <v>0</v>
      </c>
      <c r="G110" s="54">
        <v>40.09006483</v>
      </c>
      <c r="H110" s="54">
        <v>-75.00722417</v>
      </c>
      <c r="I110" s="34">
        <v>1053.5</v>
      </c>
      <c r="J110" s="25">
        <f t="shared" si="7"/>
        <v>1013.09</v>
      </c>
      <c r="K110" s="24">
        <f t="shared" si="8"/>
        <v>1.3113615901381452</v>
      </c>
      <c r="L110" s="33">
        <f t="shared" si="9"/>
        <v>40.51136159013815</v>
      </c>
      <c r="M110" s="33">
        <f t="shared" si="10"/>
        <v>35.51136159013815</v>
      </c>
      <c r="N110" s="28">
        <f t="shared" si="11"/>
        <v>38.01136159013815</v>
      </c>
      <c r="O110" s="25">
        <v>27.1</v>
      </c>
      <c r="P110" s="25">
        <v>85</v>
      </c>
      <c r="Q110"/>
      <c r="Z110" s="26"/>
      <c r="AF110" s="29">
        <v>0</v>
      </c>
      <c r="AG110" s="28">
        <v>38.01136159013815</v>
      </c>
    </row>
    <row r="111" spans="1:33" ht="12.75">
      <c r="A111" s="19">
        <f t="shared" si="12"/>
        <v>37097</v>
      </c>
      <c r="B111" s="26">
        <f>206</f>
        <v>206</v>
      </c>
      <c r="C111" s="22">
        <v>0.521990716</v>
      </c>
      <c r="D111" s="27">
        <v>0.521990716</v>
      </c>
      <c r="E111" s="23">
        <v>1018</v>
      </c>
      <c r="F111" s="30">
        <v>0</v>
      </c>
      <c r="G111" s="54">
        <v>40.09004732</v>
      </c>
      <c r="H111" s="54">
        <v>-75.00719034</v>
      </c>
      <c r="I111" s="34">
        <v>1053.3</v>
      </c>
      <c r="J111" s="25">
        <f t="shared" si="7"/>
        <v>1012.89</v>
      </c>
      <c r="K111" s="24">
        <f t="shared" si="8"/>
        <v>2.9508548524567875</v>
      </c>
      <c r="L111" s="33">
        <f t="shared" si="9"/>
        <v>42.15085485245679</v>
      </c>
      <c r="M111" s="33">
        <f t="shared" si="10"/>
        <v>37.15085485245679</v>
      </c>
      <c r="N111" s="28">
        <f t="shared" si="11"/>
        <v>39.65085485245679</v>
      </c>
      <c r="O111" s="25">
        <v>27.2</v>
      </c>
      <c r="P111" s="25">
        <v>86.1</v>
      </c>
      <c r="Q111"/>
      <c r="Z111" s="26"/>
      <c r="AF111" s="29">
        <v>0</v>
      </c>
      <c r="AG111" s="28">
        <v>39.65085485245679</v>
      </c>
    </row>
    <row r="112" spans="1:33" ht="12.75">
      <c r="A112" s="19">
        <f t="shared" si="12"/>
        <v>37097</v>
      </c>
      <c r="B112" s="26">
        <f>206</f>
        <v>206</v>
      </c>
      <c r="C112" s="22">
        <v>0.522106469</v>
      </c>
      <c r="D112" s="27">
        <v>0.522106469</v>
      </c>
      <c r="E112" s="23">
        <v>1028</v>
      </c>
      <c r="F112" s="30">
        <v>0</v>
      </c>
      <c r="G112" s="54">
        <v>40.09002246</v>
      </c>
      <c r="H112" s="54">
        <v>-75.007176</v>
      </c>
      <c r="I112" s="34">
        <v>1054</v>
      </c>
      <c r="J112" s="25">
        <f t="shared" si="7"/>
        <v>1013.59</v>
      </c>
      <c r="K112" s="24">
        <f t="shared" si="8"/>
        <v>-2.785955963927116</v>
      </c>
      <c r="L112" s="33">
        <f t="shared" si="9"/>
        <v>36.41404403607289</v>
      </c>
      <c r="M112" s="33">
        <f t="shared" si="10"/>
        <v>31.414044036072887</v>
      </c>
      <c r="N112" s="28">
        <f t="shared" si="11"/>
        <v>33.91404403607289</v>
      </c>
      <c r="O112" s="25">
        <v>27.3</v>
      </c>
      <c r="P112" s="25">
        <v>86.9</v>
      </c>
      <c r="Q112"/>
      <c r="Z112" s="26"/>
      <c r="AF112" s="29">
        <v>0</v>
      </c>
      <c r="AG112" s="28">
        <v>33.91404403607289</v>
      </c>
    </row>
    <row r="113" spans="1:33" ht="12.75">
      <c r="A113" s="19">
        <f t="shared" si="12"/>
        <v>37097</v>
      </c>
      <c r="B113" s="26">
        <f>206</f>
        <v>206</v>
      </c>
      <c r="C113" s="22">
        <v>0.522222221</v>
      </c>
      <c r="D113" s="27">
        <v>0.522222221</v>
      </c>
      <c r="E113" s="23">
        <v>1038</v>
      </c>
      <c r="F113" s="30">
        <v>0</v>
      </c>
      <c r="G113" s="54">
        <v>40.090003</v>
      </c>
      <c r="H113" s="54">
        <v>-75.00717281</v>
      </c>
      <c r="I113" s="34">
        <v>1053.9</v>
      </c>
      <c r="J113" s="25">
        <f t="shared" si="7"/>
        <v>1013.4900000000001</v>
      </c>
      <c r="K113" s="24">
        <f t="shared" si="8"/>
        <v>-1.966654172312799</v>
      </c>
      <c r="L113" s="33">
        <f t="shared" si="9"/>
        <v>37.2333458276872</v>
      </c>
      <c r="M113" s="33">
        <f t="shared" si="10"/>
        <v>32.2333458276872</v>
      </c>
      <c r="N113" s="28">
        <f t="shared" si="11"/>
        <v>34.7333458276872</v>
      </c>
      <c r="O113" s="25">
        <v>27.8</v>
      </c>
      <c r="P113" s="25">
        <v>86.8</v>
      </c>
      <c r="Q113"/>
      <c r="Z113" s="26"/>
      <c r="AF113" s="29">
        <v>0</v>
      </c>
      <c r="AG113" s="28">
        <v>34.7333458276872</v>
      </c>
    </row>
    <row r="114" spans="1:33" ht="12.75">
      <c r="A114" s="19">
        <f t="shared" si="12"/>
        <v>37097</v>
      </c>
      <c r="B114" s="26">
        <f>206</f>
        <v>206</v>
      </c>
      <c r="C114" s="22">
        <v>0.522337973</v>
      </c>
      <c r="D114" s="27">
        <v>0.522337973</v>
      </c>
      <c r="E114" s="23">
        <v>1048</v>
      </c>
      <c r="F114" s="30">
        <v>0</v>
      </c>
      <c r="G114" s="54">
        <v>40.08998039</v>
      </c>
      <c r="H114" s="54">
        <v>-75.00718998</v>
      </c>
      <c r="I114" s="34">
        <v>1054</v>
      </c>
      <c r="J114" s="25">
        <f t="shared" si="7"/>
        <v>1013.59</v>
      </c>
      <c r="K114" s="24">
        <f t="shared" si="8"/>
        <v>-2.785955963927116</v>
      </c>
      <c r="L114" s="33">
        <f t="shared" si="9"/>
        <v>36.41404403607289</v>
      </c>
      <c r="M114" s="33">
        <f t="shared" si="10"/>
        <v>31.414044036072887</v>
      </c>
      <c r="N114" s="28">
        <f t="shared" si="11"/>
        <v>33.91404403607289</v>
      </c>
      <c r="O114" s="25">
        <v>28</v>
      </c>
      <c r="P114" s="25">
        <v>87.1</v>
      </c>
      <c r="Q114"/>
      <c r="Z114" s="26"/>
      <c r="AF114" s="29">
        <v>0</v>
      </c>
      <c r="AG114" s="28">
        <v>33.91404403607289</v>
      </c>
    </row>
    <row r="115" spans="1:33" ht="12.75">
      <c r="A115" s="19">
        <f t="shared" si="12"/>
        <v>37097</v>
      </c>
      <c r="B115" s="26">
        <f>206</f>
        <v>206</v>
      </c>
      <c r="C115" s="22">
        <v>0.522453725</v>
      </c>
      <c r="D115" s="27">
        <v>0.522453725</v>
      </c>
      <c r="E115" s="23">
        <v>1058</v>
      </c>
      <c r="F115" s="30">
        <v>0</v>
      </c>
      <c r="G115" s="54">
        <v>40.08996081</v>
      </c>
      <c r="H115" s="54">
        <v>-75.00722045</v>
      </c>
      <c r="I115" s="34">
        <v>1054.1</v>
      </c>
      <c r="J115" s="25">
        <f t="shared" si="7"/>
        <v>1013.6899999999999</v>
      </c>
      <c r="K115" s="24">
        <f t="shared" si="8"/>
        <v>-3.6051769278519026</v>
      </c>
      <c r="L115" s="33">
        <f t="shared" si="9"/>
        <v>35.5948230721481</v>
      </c>
      <c r="M115" s="33">
        <f t="shared" si="10"/>
        <v>30.5948230721481</v>
      </c>
      <c r="N115" s="28">
        <f t="shared" si="11"/>
        <v>33.0948230721481</v>
      </c>
      <c r="O115" s="25">
        <v>27.7</v>
      </c>
      <c r="P115" s="25">
        <v>86.7</v>
      </c>
      <c r="Q115"/>
      <c r="Z115" s="26"/>
      <c r="AF115" s="29">
        <v>0</v>
      </c>
      <c r="AG115" s="28">
        <v>33.0948230721481</v>
      </c>
    </row>
    <row r="116" spans="1:33" ht="12.75">
      <c r="A116" s="19">
        <f t="shared" si="12"/>
        <v>37097</v>
      </c>
      <c r="B116" s="26">
        <f>206</f>
        <v>206</v>
      </c>
      <c r="C116" s="22">
        <v>0.522569418</v>
      </c>
      <c r="D116" s="27">
        <v>0.522569418</v>
      </c>
      <c r="E116" s="23">
        <v>1068</v>
      </c>
      <c r="F116" s="30">
        <v>0</v>
      </c>
      <c r="G116" s="54">
        <v>40.08995174</v>
      </c>
      <c r="H116" s="54">
        <v>-75.00724211</v>
      </c>
      <c r="I116" s="34">
        <v>1053.6</v>
      </c>
      <c r="J116" s="25">
        <f t="shared" si="7"/>
        <v>1013.1899999999999</v>
      </c>
      <c r="K116" s="24">
        <f t="shared" si="8"/>
        <v>0.49173632820722774</v>
      </c>
      <c r="L116" s="33">
        <f t="shared" si="9"/>
        <v>39.69173632820723</v>
      </c>
      <c r="M116" s="33">
        <f t="shared" si="10"/>
        <v>34.69173632820723</v>
      </c>
      <c r="N116" s="28">
        <f t="shared" si="11"/>
        <v>37.19173632820723</v>
      </c>
      <c r="O116" s="25">
        <v>27</v>
      </c>
      <c r="P116" s="25">
        <v>87.3</v>
      </c>
      <c r="Q116"/>
      <c r="Z116" s="26"/>
      <c r="AF116" s="29">
        <v>0</v>
      </c>
      <c r="AG116" s="28">
        <v>37.19173632820723</v>
      </c>
    </row>
    <row r="117" spans="1:33" ht="12.75">
      <c r="A117" s="19">
        <f t="shared" si="12"/>
        <v>37097</v>
      </c>
      <c r="B117" s="26">
        <f>206</f>
        <v>206</v>
      </c>
      <c r="C117" s="22">
        <v>0.52268517</v>
      </c>
      <c r="D117" s="27">
        <v>0.52268517</v>
      </c>
      <c r="E117" s="23">
        <v>1078</v>
      </c>
      <c r="F117" s="30">
        <v>0</v>
      </c>
      <c r="G117" s="54">
        <v>40.08994817</v>
      </c>
      <c r="H117" s="54">
        <v>-75.00725648</v>
      </c>
      <c r="I117" s="34">
        <v>1053.8</v>
      </c>
      <c r="J117" s="25">
        <f t="shared" si="7"/>
        <v>1013.39</v>
      </c>
      <c r="K117" s="24">
        <f t="shared" si="8"/>
        <v>-1.1472715370552558</v>
      </c>
      <c r="L117" s="33">
        <f t="shared" si="9"/>
        <v>38.05272846294475</v>
      </c>
      <c r="M117" s="33">
        <f t="shared" si="10"/>
        <v>33.05272846294475</v>
      </c>
      <c r="N117" s="28">
        <f t="shared" si="11"/>
        <v>35.55272846294475</v>
      </c>
      <c r="O117" s="25">
        <v>26.9</v>
      </c>
      <c r="P117" s="25">
        <v>88.1</v>
      </c>
      <c r="Q117"/>
      <c r="Z117" s="26"/>
      <c r="AF117" s="29">
        <v>0</v>
      </c>
      <c r="AG117" s="28">
        <v>35.55272846294475</v>
      </c>
    </row>
    <row r="118" spans="1:33" ht="12.75">
      <c r="A118" s="19">
        <f t="shared" si="12"/>
        <v>37097</v>
      </c>
      <c r="B118" s="26">
        <f>206</f>
        <v>206</v>
      </c>
      <c r="C118" s="22">
        <v>0.522800922</v>
      </c>
      <c r="D118" s="27">
        <v>0.522800922</v>
      </c>
      <c r="E118" s="23">
        <v>1088</v>
      </c>
      <c r="F118" s="30">
        <v>0</v>
      </c>
      <c r="G118" s="54">
        <v>40.08994817</v>
      </c>
      <c r="H118" s="54">
        <v>-75.00727429</v>
      </c>
      <c r="I118" s="34">
        <v>1053.8</v>
      </c>
      <c r="J118" s="25">
        <f t="shared" si="7"/>
        <v>1013.39</v>
      </c>
      <c r="K118" s="24">
        <f t="shared" si="8"/>
        <v>-1.1472715370552558</v>
      </c>
      <c r="L118" s="33">
        <f t="shared" si="9"/>
        <v>38.05272846294475</v>
      </c>
      <c r="M118" s="33">
        <f t="shared" si="10"/>
        <v>33.05272846294475</v>
      </c>
      <c r="N118" s="28">
        <f t="shared" si="11"/>
        <v>35.55272846294475</v>
      </c>
      <c r="O118" s="25">
        <v>27</v>
      </c>
      <c r="P118" s="25">
        <v>88.4</v>
      </c>
      <c r="Q118"/>
      <c r="Z118" s="26"/>
      <c r="AF118" s="29">
        <v>0</v>
      </c>
      <c r="AG118" s="28">
        <v>35.55272846294475</v>
      </c>
    </row>
    <row r="119" spans="1:33" ht="12.75">
      <c r="A119" s="19">
        <f t="shared" si="12"/>
        <v>37097</v>
      </c>
      <c r="B119" s="26">
        <f>206</f>
        <v>206</v>
      </c>
      <c r="C119" s="22">
        <v>0.522916675</v>
      </c>
      <c r="D119" s="27">
        <v>0.522916675</v>
      </c>
      <c r="E119" s="23">
        <v>1098</v>
      </c>
      <c r="F119" s="30">
        <v>0</v>
      </c>
      <c r="G119" s="54">
        <v>40.08993467</v>
      </c>
      <c r="H119" s="54">
        <v>-75.00728317</v>
      </c>
      <c r="I119" s="34">
        <v>1053.8</v>
      </c>
      <c r="J119" s="25">
        <f t="shared" si="7"/>
        <v>1013.39</v>
      </c>
      <c r="K119" s="24">
        <f t="shared" si="8"/>
        <v>-1.1472715370552558</v>
      </c>
      <c r="L119" s="33">
        <f t="shared" si="9"/>
        <v>38.05272846294475</v>
      </c>
      <c r="M119" s="33">
        <f t="shared" si="10"/>
        <v>33.05272846294475</v>
      </c>
      <c r="N119" s="28">
        <f t="shared" si="11"/>
        <v>35.55272846294475</v>
      </c>
      <c r="O119" s="25">
        <v>27</v>
      </c>
      <c r="P119" s="25">
        <v>89.3</v>
      </c>
      <c r="Q119"/>
      <c r="Z119" s="26"/>
      <c r="AF119" s="29">
        <v>0</v>
      </c>
      <c r="AG119" s="28">
        <v>35.55272846294475</v>
      </c>
    </row>
    <row r="120" spans="1:33" ht="12.75">
      <c r="A120" s="19">
        <f t="shared" si="12"/>
        <v>37097</v>
      </c>
      <c r="B120" s="26">
        <f>206</f>
        <v>206</v>
      </c>
      <c r="C120" s="22">
        <v>0.523032427</v>
      </c>
      <c r="D120" s="27">
        <v>0.523032427</v>
      </c>
      <c r="E120" s="23">
        <v>1108</v>
      </c>
      <c r="F120" s="30">
        <v>0</v>
      </c>
      <c r="G120" s="54">
        <v>40.08992622</v>
      </c>
      <c r="H120" s="54">
        <v>-75.00728317</v>
      </c>
      <c r="I120" s="34">
        <v>1054</v>
      </c>
      <c r="J120" s="25">
        <f t="shared" si="7"/>
        <v>1013.59</v>
      </c>
      <c r="K120" s="24">
        <f t="shared" si="8"/>
        <v>-2.785955963927116</v>
      </c>
      <c r="L120" s="33">
        <f t="shared" si="9"/>
        <v>36.41404403607289</v>
      </c>
      <c r="M120" s="33">
        <f t="shared" si="10"/>
        <v>31.414044036072887</v>
      </c>
      <c r="N120" s="28">
        <f t="shared" si="11"/>
        <v>33.91404403607289</v>
      </c>
      <c r="O120" s="25">
        <v>26.8</v>
      </c>
      <c r="P120" s="25">
        <v>89.5</v>
      </c>
      <c r="Q120"/>
      <c r="Z120" s="26"/>
      <c r="AF120" s="29">
        <v>0</v>
      </c>
      <c r="AG120" s="28">
        <v>33.91404403607289</v>
      </c>
    </row>
    <row r="121" spans="1:33" ht="12.75">
      <c r="A121" s="19">
        <f t="shared" si="12"/>
        <v>37097</v>
      </c>
      <c r="B121" s="26">
        <f>206</f>
        <v>206</v>
      </c>
      <c r="C121" s="22">
        <v>0.523148119</v>
      </c>
      <c r="D121" s="27">
        <v>0.523148119</v>
      </c>
      <c r="E121" s="23">
        <v>1118</v>
      </c>
      <c r="F121" s="30">
        <v>0</v>
      </c>
      <c r="G121" s="54">
        <v>40.08992147</v>
      </c>
      <c r="H121" s="54">
        <v>-75.00724256</v>
      </c>
      <c r="I121" s="34">
        <v>1054</v>
      </c>
      <c r="J121" s="25">
        <f t="shared" si="7"/>
        <v>1013.59</v>
      </c>
      <c r="K121" s="24">
        <f t="shared" si="8"/>
        <v>-2.785955963927116</v>
      </c>
      <c r="L121" s="33">
        <f t="shared" si="9"/>
        <v>36.41404403607289</v>
      </c>
      <c r="M121" s="33">
        <f t="shared" si="10"/>
        <v>31.414044036072887</v>
      </c>
      <c r="N121" s="28">
        <f t="shared" si="11"/>
        <v>33.91404403607289</v>
      </c>
      <c r="O121" s="25">
        <v>26.9</v>
      </c>
      <c r="P121" s="25">
        <v>90.4</v>
      </c>
      <c r="Q121"/>
      <c r="Z121" s="26"/>
      <c r="AF121" s="29">
        <v>0</v>
      </c>
      <c r="AG121" s="28">
        <v>33.91404403607289</v>
      </c>
    </row>
    <row r="122" spans="1:33" ht="12.75">
      <c r="A122" s="19">
        <f t="shared" si="12"/>
        <v>37097</v>
      </c>
      <c r="B122" s="26">
        <f>206</f>
        <v>206</v>
      </c>
      <c r="C122" s="22">
        <v>0.523263872</v>
      </c>
      <c r="D122" s="27">
        <v>0.523263872</v>
      </c>
      <c r="E122" s="23">
        <v>1128</v>
      </c>
      <c r="F122" s="30">
        <v>0</v>
      </c>
      <c r="G122" s="54">
        <v>40.08982286</v>
      </c>
      <c r="H122" s="54">
        <v>-75.00708633</v>
      </c>
      <c r="I122" s="34">
        <v>1054.2</v>
      </c>
      <c r="J122" s="25">
        <f t="shared" si="7"/>
        <v>1013.7900000000001</v>
      </c>
      <c r="K122" s="24">
        <f t="shared" si="8"/>
        <v>-4.424317080035653</v>
      </c>
      <c r="L122" s="33">
        <f t="shared" si="9"/>
        <v>34.77568291996435</v>
      </c>
      <c r="M122" s="33">
        <f t="shared" si="10"/>
        <v>29.77568291996435</v>
      </c>
      <c r="N122" s="28">
        <f t="shared" si="11"/>
        <v>32.27568291996435</v>
      </c>
      <c r="O122" s="25">
        <v>27</v>
      </c>
      <c r="P122" s="25">
        <v>90.7</v>
      </c>
      <c r="Q122"/>
      <c r="Z122" s="26"/>
      <c r="AF122" s="29">
        <v>0</v>
      </c>
      <c r="AG122" s="28">
        <v>32.27568291996435</v>
      </c>
    </row>
    <row r="123" spans="1:33" ht="12.75">
      <c r="A123" s="19">
        <f t="shared" si="12"/>
        <v>37097</v>
      </c>
      <c r="B123" s="26">
        <f>206</f>
        <v>206</v>
      </c>
      <c r="C123" s="22">
        <v>0.523379624</v>
      </c>
      <c r="D123" s="27">
        <v>0.523379624</v>
      </c>
      <c r="E123" s="23">
        <v>1138</v>
      </c>
      <c r="F123" s="30">
        <v>0</v>
      </c>
      <c r="G123" s="54">
        <v>40.0896585</v>
      </c>
      <c r="H123" s="54">
        <v>-75.00689303</v>
      </c>
      <c r="I123" s="34">
        <v>1053.8</v>
      </c>
      <c r="J123" s="25">
        <f t="shared" si="7"/>
        <v>1013.39</v>
      </c>
      <c r="K123" s="24">
        <f t="shared" si="8"/>
        <v>-1.1472715370552558</v>
      </c>
      <c r="L123" s="33">
        <f t="shared" si="9"/>
        <v>38.05272846294475</v>
      </c>
      <c r="M123" s="33">
        <f t="shared" si="10"/>
        <v>33.05272846294475</v>
      </c>
      <c r="N123" s="28">
        <f t="shared" si="11"/>
        <v>35.55272846294475</v>
      </c>
      <c r="O123" s="25">
        <v>27.1</v>
      </c>
      <c r="P123" s="25">
        <v>90.7</v>
      </c>
      <c r="Q123"/>
      <c r="Z123" s="26"/>
      <c r="AF123" s="29">
        <v>0</v>
      </c>
      <c r="AG123" s="28">
        <v>35.55272846294475</v>
      </c>
    </row>
    <row r="124" spans="1:33" ht="12.75">
      <c r="A124" s="19">
        <f t="shared" si="12"/>
        <v>37097</v>
      </c>
      <c r="B124" s="26">
        <f>206</f>
        <v>206</v>
      </c>
      <c r="C124" s="22">
        <v>0.523495376</v>
      </c>
      <c r="D124" s="27">
        <v>0.523495376</v>
      </c>
      <c r="E124" s="23">
        <v>1148</v>
      </c>
      <c r="F124" s="30">
        <v>0</v>
      </c>
      <c r="G124" s="54">
        <v>40.0896585</v>
      </c>
      <c r="H124" s="54">
        <v>-75.00687598</v>
      </c>
      <c r="I124" s="34">
        <v>1053.8</v>
      </c>
      <c r="J124" s="25">
        <f t="shared" si="7"/>
        <v>1013.39</v>
      </c>
      <c r="K124" s="24">
        <f t="shared" si="8"/>
        <v>-1.1472715370552558</v>
      </c>
      <c r="L124" s="33">
        <f t="shared" si="9"/>
        <v>38.05272846294475</v>
      </c>
      <c r="M124" s="33">
        <f t="shared" si="10"/>
        <v>33.05272846294475</v>
      </c>
      <c r="N124" s="28">
        <f t="shared" si="11"/>
        <v>35.55272846294475</v>
      </c>
      <c r="O124" s="25">
        <v>27.3</v>
      </c>
      <c r="P124" s="25">
        <v>91.2</v>
      </c>
      <c r="Q124"/>
      <c r="Z124" s="26"/>
      <c r="AF124" s="29">
        <v>0</v>
      </c>
      <c r="AG124" s="28">
        <v>35.55272846294475</v>
      </c>
    </row>
    <row r="125" spans="1:33" ht="12.75">
      <c r="A125" s="19">
        <f t="shared" si="12"/>
        <v>37097</v>
      </c>
      <c r="B125" s="26">
        <f>206</f>
        <v>206</v>
      </c>
      <c r="C125" s="22">
        <v>0.523611128</v>
      </c>
      <c r="D125" s="27">
        <v>0.523611128</v>
      </c>
      <c r="E125" s="23">
        <v>1158</v>
      </c>
      <c r="F125" s="30">
        <v>0</v>
      </c>
      <c r="G125" s="54">
        <v>40.0896585</v>
      </c>
      <c r="H125" s="54">
        <v>-75.006881</v>
      </c>
      <c r="I125" s="34">
        <v>1053.7</v>
      </c>
      <c r="J125" s="25">
        <f t="shared" si="7"/>
        <v>1013.2900000000001</v>
      </c>
      <c r="K125" s="24">
        <f t="shared" si="8"/>
        <v>-0.32780804220388976</v>
      </c>
      <c r="L125" s="33">
        <f t="shared" si="9"/>
        <v>38.87219195779611</v>
      </c>
      <c r="M125" s="33">
        <f t="shared" si="10"/>
        <v>33.87219195779611</v>
      </c>
      <c r="N125" s="28">
        <f t="shared" si="11"/>
        <v>36.37219195779611</v>
      </c>
      <c r="O125" s="25">
        <v>27.1</v>
      </c>
      <c r="P125" s="25">
        <v>91</v>
      </c>
      <c r="Q125"/>
      <c r="Z125" s="26"/>
      <c r="AF125" s="29">
        <v>0</v>
      </c>
      <c r="AG125" s="28">
        <v>36.37219195779611</v>
      </c>
    </row>
    <row r="126" spans="1:33" ht="12.75">
      <c r="A126" s="19">
        <f t="shared" si="12"/>
        <v>37097</v>
      </c>
      <c r="B126" s="26">
        <f>206</f>
        <v>206</v>
      </c>
      <c r="C126" s="22">
        <v>0.523726881</v>
      </c>
      <c r="D126" s="27">
        <v>0.523726881</v>
      </c>
      <c r="E126" s="23">
        <v>1168</v>
      </c>
      <c r="F126" s="30">
        <v>0</v>
      </c>
      <c r="G126" s="54">
        <v>40.08964415</v>
      </c>
      <c r="H126" s="54">
        <v>-75.00685586</v>
      </c>
      <c r="I126" s="34">
        <v>1054</v>
      </c>
      <c r="J126" s="25">
        <f t="shared" si="7"/>
        <v>1013.59</v>
      </c>
      <c r="K126" s="24">
        <f t="shared" si="8"/>
        <v>-2.785955963927116</v>
      </c>
      <c r="L126" s="33">
        <f t="shared" si="9"/>
        <v>36.41404403607289</v>
      </c>
      <c r="M126" s="33">
        <f t="shared" si="10"/>
        <v>31.414044036072887</v>
      </c>
      <c r="N126" s="28">
        <f t="shared" si="11"/>
        <v>33.91404403607289</v>
      </c>
      <c r="O126" s="25">
        <v>27.3</v>
      </c>
      <c r="P126" s="25">
        <v>90.8</v>
      </c>
      <c r="Q126"/>
      <c r="S126" s="20">
        <v>5.878E-05</v>
      </c>
      <c r="T126" s="20">
        <v>4.162E-05</v>
      </c>
      <c r="U126" s="20">
        <v>2.745E-05</v>
      </c>
      <c r="V126" s="58">
        <v>987.1</v>
      </c>
      <c r="W126" s="58">
        <v>305.1</v>
      </c>
      <c r="X126" s="58">
        <v>304.7</v>
      </c>
      <c r="Y126" s="58">
        <v>49.4</v>
      </c>
      <c r="Z126" s="26"/>
      <c r="AF126" s="29">
        <v>0</v>
      </c>
      <c r="AG126" s="28">
        <v>33.91404403607289</v>
      </c>
    </row>
    <row r="127" spans="1:33" ht="12.75">
      <c r="A127" s="19">
        <f t="shared" si="12"/>
        <v>37097</v>
      </c>
      <c r="B127" s="26">
        <f>206</f>
        <v>206</v>
      </c>
      <c r="C127" s="22">
        <v>0.523842573</v>
      </c>
      <c r="D127" s="27">
        <v>0.523842573</v>
      </c>
      <c r="E127" s="23">
        <v>1178</v>
      </c>
      <c r="F127" s="30">
        <v>0</v>
      </c>
      <c r="G127" s="54">
        <v>40.08963977</v>
      </c>
      <c r="H127" s="54">
        <v>-75.00683528</v>
      </c>
      <c r="I127" s="34">
        <v>1053.9</v>
      </c>
      <c r="J127" s="25">
        <f t="shared" si="7"/>
        <v>1013.4900000000001</v>
      </c>
      <c r="K127" s="24">
        <f t="shared" si="8"/>
        <v>-1.966654172312799</v>
      </c>
      <c r="L127" s="33">
        <f t="shared" si="9"/>
        <v>37.2333458276872</v>
      </c>
      <c r="M127" s="33">
        <f t="shared" si="10"/>
        <v>32.2333458276872</v>
      </c>
      <c r="N127" s="28">
        <f t="shared" si="11"/>
        <v>34.7333458276872</v>
      </c>
      <c r="O127" s="25">
        <v>27.2</v>
      </c>
      <c r="P127" s="25">
        <v>91.2</v>
      </c>
      <c r="Q127"/>
      <c r="Z127" s="26"/>
      <c r="AF127" s="29">
        <v>0</v>
      </c>
      <c r="AG127" s="28">
        <v>34.7333458276872</v>
      </c>
    </row>
    <row r="128" spans="1:33" ht="12.75">
      <c r="A128" s="19">
        <f t="shared" si="12"/>
        <v>37097</v>
      </c>
      <c r="B128" s="26">
        <f>206</f>
        <v>206</v>
      </c>
      <c r="C128" s="22">
        <v>0.523958325</v>
      </c>
      <c r="D128" s="27">
        <v>0.523958325</v>
      </c>
      <c r="E128" s="23">
        <v>1188</v>
      </c>
      <c r="F128" s="30">
        <v>0</v>
      </c>
      <c r="G128" s="54">
        <v>40.08964973</v>
      </c>
      <c r="H128" s="54">
        <v>-75.00682733</v>
      </c>
      <c r="I128" s="34">
        <v>1053.8</v>
      </c>
      <c r="J128" s="25">
        <f t="shared" si="7"/>
        <v>1013.39</v>
      </c>
      <c r="K128" s="24">
        <f t="shared" si="8"/>
        <v>-1.1472715370552558</v>
      </c>
      <c r="L128" s="33">
        <f t="shared" si="9"/>
        <v>38.05272846294475</v>
      </c>
      <c r="M128" s="33">
        <f t="shared" si="10"/>
        <v>33.05272846294475</v>
      </c>
      <c r="N128" s="28">
        <f t="shared" si="11"/>
        <v>35.55272846294475</v>
      </c>
      <c r="O128" s="25">
        <v>27.3</v>
      </c>
      <c r="P128" s="25">
        <v>90.8</v>
      </c>
      <c r="Q128"/>
      <c r="R128" s="20">
        <v>3.89E-05</v>
      </c>
      <c r="Z128" s="26"/>
      <c r="AF128" s="29">
        <v>0</v>
      </c>
      <c r="AG128" s="28">
        <v>35.55272846294475</v>
      </c>
    </row>
    <row r="129" spans="1:33" ht="12.75">
      <c r="A129" s="19">
        <f t="shared" si="12"/>
        <v>37097</v>
      </c>
      <c r="B129" s="26">
        <f>206</f>
        <v>206</v>
      </c>
      <c r="C129" s="22">
        <v>0.524074078</v>
      </c>
      <c r="D129" s="27">
        <v>0.524074078</v>
      </c>
      <c r="E129" s="23">
        <v>1198</v>
      </c>
      <c r="F129" s="30">
        <v>0</v>
      </c>
      <c r="G129" s="54">
        <v>40.08966496</v>
      </c>
      <c r="H129" s="54">
        <v>-75.00683159</v>
      </c>
      <c r="I129" s="34">
        <v>1054</v>
      </c>
      <c r="J129" s="25">
        <f t="shared" si="7"/>
        <v>1013.59</v>
      </c>
      <c r="K129" s="24">
        <f t="shared" si="8"/>
        <v>-2.785955963927116</v>
      </c>
      <c r="L129" s="33">
        <f t="shared" si="9"/>
        <v>36.41404403607289</v>
      </c>
      <c r="M129" s="33">
        <f t="shared" si="10"/>
        <v>31.414044036072887</v>
      </c>
      <c r="N129" s="28">
        <f t="shared" si="11"/>
        <v>33.91404403607289</v>
      </c>
      <c r="O129" s="25">
        <v>27.4</v>
      </c>
      <c r="P129" s="25">
        <v>90.2</v>
      </c>
      <c r="Q129"/>
      <c r="S129" s="20">
        <v>5.924E-05</v>
      </c>
      <c r="T129" s="20">
        <v>4.18E-05</v>
      </c>
      <c r="U129" s="20">
        <v>2.704E-05</v>
      </c>
      <c r="V129" s="58">
        <v>987.2</v>
      </c>
      <c r="W129" s="58">
        <v>305.2</v>
      </c>
      <c r="X129" s="58">
        <v>304.7</v>
      </c>
      <c r="Y129" s="58">
        <v>50.1</v>
      </c>
      <c r="Z129" s="26"/>
      <c r="AF129" s="29">
        <v>0</v>
      </c>
      <c r="AG129" s="28">
        <v>33.91404403607289</v>
      </c>
    </row>
    <row r="130" spans="1:33" ht="12.75">
      <c r="A130" s="19">
        <f t="shared" si="12"/>
        <v>37097</v>
      </c>
      <c r="B130" s="26">
        <f>206</f>
        <v>206</v>
      </c>
      <c r="C130" s="22">
        <v>0.52418983</v>
      </c>
      <c r="D130" s="27">
        <v>0.52418983</v>
      </c>
      <c r="E130" s="23">
        <v>1208</v>
      </c>
      <c r="F130" s="30">
        <v>0</v>
      </c>
      <c r="G130" s="54">
        <v>40.08966569</v>
      </c>
      <c r="H130" s="54">
        <v>-75.00684157</v>
      </c>
      <c r="I130" s="34">
        <v>1053.7</v>
      </c>
      <c r="J130" s="25">
        <f t="shared" si="7"/>
        <v>1013.2900000000001</v>
      </c>
      <c r="K130" s="24">
        <f t="shared" si="8"/>
        <v>-0.32780804220388976</v>
      </c>
      <c r="L130" s="33">
        <f t="shared" si="9"/>
        <v>38.87219195779611</v>
      </c>
      <c r="M130" s="33">
        <f t="shared" si="10"/>
        <v>33.87219195779611</v>
      </c>
      <c r="N130" s="28">
        <f t="shared" si="11"/>
        <v>36.37219195779611</v>
      </c>
      <c r="O130" s="25">
        <v>27.6</v>
      </c>
      <c r="P130" s="25">
        <v>90.5</v>
      </c>
      <c r="Q130"/>
      <c r="Z130" s="26"/>
      <c r="AF130" s="29">
        <v>0</v>
      </c>
      <c r="AG130" s="28">
        <v>36.37219195779611</v>
      </c>
    </row>
    <row r="131" spans="1:33" ht="12.75">
      <c r="A131" s="19">
        <f t="shared" si="12"/>
        <v>37097</v>
      </c>
      <c r="B131" s="26">
        <f>206</f>
        <v>206</v>
      </c>
      <c r="C131" s="22">
        <v>0.524305582</v>
      </c>
      <c r="D131" s="27">
        <v>0.524305582</v>
      </c>
      <c r="E131" s="23">
        <v>1218</v>
      </c>
      <c r="F131" s="30">
        <v>0</v>
      </c>
      <c r="G131" s="54">
        <v>40.08965222</v>
      </c>
      <c r="H131" s="54">
        <v>-75.00685852</v>
      </c>
      <c r="I131" s="34">
        <v>1053.8</v>
      </c>
      <c r="J131" s="25">
        <f t="shared" si="7"/>
        <v>1013.39</v>
      </c>
      <c r="K131" s="24">
        <f t="shared" si="8"/>
        <v>-1.1472715370552558</v>
      </c>
      <c r="L131" s="33">
        <f t="shared" si="9"/>
        <v>38.05272846294475</v>
      </c>
      <c r="M131" s="33">
        <f t="shared" si="10"/>
        <v>33.05272846294475</v>
      </c>
      <c r="N131" s="28">
        <f t="shared" si="11"/>
        <v>35.55272846294475</v>
      </c>
      <c r="O131" s="25">
        <v>26.7</v>
      </c>
      <c r="P131" s="25">
        <v>90.1</v>
      </c>
      <c r="Q131"/>
      <c r="Z131" s="26"/>
      <c r="AF131" s="29">
        <v>0</v>
      </c>
      <c r="AG131" s="28">
        <v>35.55272846294475</v>
      </c>
    </row>
    <row r="132" spans="1:33" ht="12.75">
      <c r="A132" s="19">
        <f t="shared" si="12"/>
        <v>37097</v>
      </c>
      <c r="B132" s="26">
        <f>206</f>
        <v>206</v>
      </c>
      <c r="C132" s="22">
        <v>0.524421275</v>
      </c>
      <c r="D132" s="27">
        <v>0.524421275</v>
      </c>
      <c r="E132" s="23">
        <v>1228</v>
      </c>
      <c r="F132" s="30">
        <v>0</v>
      </c>
      <c r="G132" s="54">
        <v>40.08967992</v>
      </c>
      <c r="H132" s="54">
        <v>-75.00690317</v>
      </c>
      <c r="I132" s="34">
        <v>1053.6</v>
      </c>
      <c r="J132" s="25">
        <f t="shared" si="7"/>
        <v>1013.1899999999999</v>
      </c>
      <c r="K132" s="24">
        <f t="shared" si="8"/>
        <v>0.49173632820722774</v>
      </c>
      <c r="L132" s="33">
        <f t="shared" si="9"/>
        <v>39.69173632820723</v>
      </c>
      <c r="M132" s="33">
        <f t="shared" si="10"/>
        <v>34.69173632820723</v>
      </c>
      <c r="N132" s="28">
        <f t="shared" si="11"/>
        <v>37.19173632820723</v>
      </c>
      <c r="O132" s="25">
        <v>26.9</v>
      </c>
      <c r="P132" s="25">
        <v>90.7</v>
      </c>
      <c r="Q132"/>
      <c r="S132" s="20">
        <v>5.681E-05</v>
      </c>
      <c r="T132" s="20">
        <v>4.069E-05</v>
      </c>
      <c r="U132" s="20">
        <v>2.697E-05</v>
      </c>
      <c r="V132" s="58">
        <v>987.1</v>
      </c>
      <c r="W132" s="58">
        <v>305.3</v>
      </c>
      <c r="X132" s="58">
        <v>304.7</v>
      </c>
      <c r="Y132" s="58">
        <v>50.5</v>
      </c>
      <c r="Z132" s="26"/>
      <c r="AF132" s="29">
        <v>0</v>
      </c>
      <c r="AG132" s="28">
        <v>37.19173632820723</v>
      </c>
    </row>
    <row r="133" spans="1:33" ht="12.75">
      <c r="A133" s="19">
        <f t="shared" si="12"/>
        <v>37097</v>
      </c>
      <c r="B133" s="26">
        <f>206</f>
        <v>206</v>
      </c>
      <c r="C133" s="22">
        <v>0.524537027</v>
      </c>
      <c r="D133" s="27">
        <v>0.524537027</v>
      </c>
      <c r="E133" s="23">
        <v>1238</v>
      </c>
      <c r="F133" s="30">
        <v>0</v>
      </c>
      <c r="G133" s="54">
        <v>40.08973365</v>
      </c>
      <c r="H133" s="54">
        <v>-75.00693449</v>
      </c>
      <c r="I133" s="34">
        <v>1053.8</v>
      </c>
      <c r="J133" s="25">
        <f t="shared" si="7"/>
        <v>1013.39</v>
      </c>
      <c r="K133" s="24">
        <f t="shared" si="8"/>
        <v>-1.1472715370552558</v>
      </c>
      <c r="L133" s="33">
        <f t="shared" si="9"/>
        <v>38.05272846294475</v>
      </c>
      <c r="M133" s="33">
        <f t="shared" si="10"/>
        <v>33.05272846294475</v>
      </c>
      <c r="N133" s="28">
        <f t="shared" si="11"/>
        <v>35.55272846294475</v>
      </c>
      <c r="O133" s="25">
        <v>26.7</v>
      </c>
      <c r="P133" s="25">
        <v>90.8</v>
      </c>
      <c r="Q133"/>
      <c r="Z133" s="26"/>
      <c r="AF133" s="29">
        <v>0</v>
      </c>
      <c r="AG133" s="28">
        <v>35.55272846294475</v>
      </c>
    </row>
    <row r="134" spans="1:33" ht="12.75">
      <c r="A134" s="19">
        <f t="shared" si="12"/>
        <v>37097</v>
      </c>
      <c r="B134" s="26">
        <f>206</f>
        <v>206</v>
      </c>
      <c r="C134" s="22">
        <v>0.524652779</v>
      </c>
      <c r="D134" s="27">
        <v>0.524652779</v>
      </c>
      <c r="E134" s="23">
        <v>1248</v>
      </c>
      <c r="F134" s="30">
        <v>0</v>
      </c>
      <c r="G134" s="54">
        <v>40.08971828</v>
      </c>
      <c r="H134" s="54">
        <v>-75.00693068</v>
      </c>
      <c r="I134" s="34">
        <v>1053.8</v>
      </c>
      <c r="J134" s="25">
        <f t="shared" si="7"/>
        <v>1013.39</v>
      </c>
      <c r="K134" s="24">
        <f t="shared" si="8"/>
        <v>-1.1472715370552558</v>
      </c>
      <c r="L134" s="33">
        <f t="shared" si="9"/>
        <v>38.05272846294475</v>
      </c>
      <c r="M134" s="33">
        <f t="shared" si="10"/>
        <v>33.05272846294475</v>
      </c>
      <c r="N134" s="28">
        <f t="shared" si="11"/>
        <v>35.55272846294475</v>
      </c>
      <c r="O134" s="25">
        <v>26.8</v>
      </c>
      <c r="P134" s="25">
        <v>91.7</v>
      </c>
      <c r="Q134"/>
      <c r="R134" s="20">
        <v>4.85E-05</v>
      </c>
      <c r="Z134" s="26"/>
      <c r="AF134" s="29">
        <v>0</v>
      </c>
      <c r="AG134" s="28">
        <v>35.55272846294475</v>
      </c>
    </row>
    <row r="135" spans="1:33" ht="12.75">
      <c r="A135" s="19">
        <f t="shared" si="12"/>
        <v>37097</v>
      </c>
      <c r="B135" s="26">
        <f>206</f>
        <v>206</v>
      </c>
      <c r="C135" s="22">
        <v>0.524768531</v>
      </c>
      <c r="D135" s="27">
        <v>0.524768531</v>
      </c>
      <c r="E135" s="23">
        <v>1258</v>
      </c>
      <c r="F135" s="30">
        <v>0</v>
      </c>
      <c r="G135" s="54">
        <v>40.08968515</v>
      </c>
      <c r="H135" s="54">
        <v>-75.00692917</v>
      </c>
      <c r="I135" s="34">
        <v>1053.8</v>
      </c>
      <c r="J135" s="25">
        <f t="shared" si="7"/>
        <v>1013.39</v>
      </c>
      <c r="K135" s="24">
        <f t="shared" si="8"/>
        <v>-1.1472715370552558</v>
      </c>
      <c r="L135" s="33">
        <f t="shared" si="9"/>
        <v>38.05272846294475</v>
      </c>
      <c r="M135" s="33">
        <f t="shared" si="10"/>
        <v>33.05272846294475</v>
      </c>
      <c r="N135" s="28">
        <f t="shared" si="11"/>
        <v>35.55272846294475</v>
      </c>
      <c r="O135" s="25">
        <v>26.6</v>
      </c>
      <c r="P135" s="25">
        <v>91.6</v>
      </c>
      <c r="Q135"/>
      <c r="Z135" s="26"/>
      <c r="AF135" s="29">
        <v>0</v>
      </c>
      <c r="AG135" s="28">
        <v>35.55272846294475</v>
      </c>
    </row>
    <row r="136" spans="1:33" ht="12.75">
      <c r="A136" s="19">
        <f t="shared" si="12"/>
        <v>37097</v>
      </c>
      <c r="B136" s="26">
        <f>206</f>
        <v>206</v>
      </c>
      <c r="C136" s="22">
        <v>0.524884284</v>
      </c>
      <c r="D136" s="27">
        <v>0.524884284</v>
      </c>
      <c r="E136" s="23">
        <v>1268</v>
      </c>
      <c r="F136" s="30">
        <v>0</v>
      </c>
      <c r="G136" s="54">
        <v>40.08966493</v>
      </c>
      <c r="H136" s="54">
        <v>-75.00691849</v>
      </c>
      <c r="I136" s="34">
        <v>1052.1</v>
      </c>
      <c r="J136" s="25">
        <f t="shared" si="7"/>
        <v>1011.6899999999999</v>
      </c>
      <c r="K136" s="24">
        <f t="shared" si="8"/>
        <v>12.794617818909796</v>
      </c>
      <c r="L136" s="33">
        <f t="shared" si="9"/>
        <v>51.9946178189098</v>
      </c>
      <c r="M136" s="33">
        <f t="shared" si="10"/>
        <v>46.9946178189098</v>
      </c>
      <c r="N136" s="28">
        <f t="shared" si="11"/>
        <v>49.4946178189098</v>
      </c>
      <c r="O136" s="25">
        <v>26.7</v>
      </c>
      <c r="P136" s="25">
        <v>92</v>
      </c>
      <c r="Q136"/>
      <c r="S136" s="20">
        <v>5.883E-05</v>
      </c>
      <c r="T136" s="20">
        <v>4.219E-05</v>
      </c>
      <c r="U136" s="20">
        <v>2.771E-05</v>
      </c>
      <c r="V136" s="58">
        <v>987.2</v>
      </c>
      <c r="W136" s="58">
        <v>305.5</v>
      </c>
      <c r="X136" s="58">
        <v>304.8</v>
      </c>
      <c r="Y136" s="58">
        <v>50.8</v>
      </c>
      <c r="Z136" s="26"/>
      <c r="AF136" s="29">
        <v>0</v>
      </c>
      <c r="AG136" s="28">
        <v>49.4946178189098</v>
      </c>
    </row>
    <row r="137" spans="1:33" ht="12.75">
      <c r="A137" s="19">
        <f t="shared" si="12"/>
        <v>37097</v>
      </c>
      <c r="B137" s="26">
        <f>206</f>
        <v>206</v>
      </c>
      <c r="C137" s="22">
        <v>0.524999976</v>
      </c>
      <c r="D137" s="27">
        <v>0.524999976</v>
      </c>
      <c r="E137" s="23">
        <v>1278</v>
      </c>
      <c r="F137" s="30">
        <v>0</v>
      </c>
      <c r="G137" s="54">
        <v>40.08968539</v>
      </c>
      <c r="H137" s="54">
        <v>-75.0069095</v>
      </c>
      <c r="I137" s="34">
        <v>1053.7</v>
      </c>
      <c r="J137" s="25">
        <f aca="true" t="shared" si="13" ref="J137:J200">I137-40.41</f>
        <v>1013.2900000000001</v>
      </c>
      <c r="K137" s="24">
        <f aca="true" t="shared" si="14" ref="K137:K200">(8303.951372*(LN(1013.25/J137)))</f>
        <v>-0.32780804220388976</v>
      </c>
      <c r="L137" s="33">
        <f aca="true" t="shared" si="15" ref="L137:L200">K137+39.2</f>
        <v>38.87219195779611</v>
      </c>
      <c r="M137" s="33">
        <f aca="true" t="shared" si="16" ref="M137:M200">K137+34.2</f>
        <v>33.87219195779611</v>
      </c>
      <c r="N137" s="28">
        <f aca="true" t="shared" si="17" ref="N137:N200">AVERAGE(L137:M137)</f>
        <v>36.37219195779611</v>
      </c>
      <c r="O137" s="25">
        <v>27</v>
      </c>
      <c r="P137" s="25">
        <v>92.5</v>
      </c>
      <c r="Q137"/>
      <c r="Z137" s="26"/>
      <c r="AF137" s="29">
        <v>0</v>
      </c>
      <c r="AG137" s="28">
        <v>36.37219195779611</v>
      </c>
    </row>
    <row r="138" spans="1:33" ht="12.75">
      <c r="A138" s="19">
        <f t="shared" si="12"/>
        <v>37097</v>
      </c>
      <c r="B138" s="26">
        <f>206</f>
        <v>206</v>
      </c>
      <c r="C138" s="22">
        <v>0.525115728</v>
      </c>
      <c r="D138" s="27">
        <v>0.525115728</v>
      </c>
      <c r="E138" s="23">
        <v>1288</v>
      </c>
      <c r="F138" s="30">
        <v>0</v>
      </c>
      <c r="G138" s="54">
        <v>40.08971007</v>
      </c>
      <c r="H138" s="54">
        <v>-75.00692818</v>
      </c>
      <c r="I138" s="34">
        <v>1053.6</v>
      </c>
      <c r="J138" s="25">
        <f t="shared" si="13"/>
        <v>1013.1899999999999</v>
      </c>
      <c r="K138" s="24">
        <f t="shared" si="14"/>
        <v>0.49173632820722774</v>
      </c>
      <c r="L138" s="33">
        <f t="shared" si="15"/>
        <v>39.69173632820723</v>
      </c>
      <c r="M138" s="33">
        <f t="shared" si="16"/>
        <v>34.69173632820723</v>
      </c>
      <c r="N138" s="28">
        <f t="shared" si="17"/>
        <v>37.19173632820723</v>
      </c>
      <c r="O138" s="25">
        <v>27</v>
      </c>
      <c r="P138" s="25">
        <v>93.2</v>
      </c>
      <c r="Q138"/>
      <c r="Z138" s="26"/>
      <c r="AF138" s="29">
        <v>0</v>
      </c>
      <c r="AG138" s="28">
        <v>37.19173632820723</v>
      </c>
    </row>
    <row r="139" spans="1:33" ht="12.75">
      <c r="A139" s="19">
        <f t="shared" si="12"/>
        <v>37097</v>
      </c>
      <c r="B139" s="26">
        <f>206</f>
        <v>206</v>
      </c>
      <c r="C139" s="22">
        <v>0.525231481</v>
      </c>
      <c r="D139" s="27">
        <v>0.525231481</v>
      </c>
      <c r="E139" s="23">
        <v>1298</v>
      </c>
      <c r="F139" s="30">
        <v>0</v>
      </c>
      <c r="G139" s="54">
        <v>40.08968817</v>
      </c>
      <c r="H139" s="54">
        <v>-75.00689804</v>
      </c>
      <c r="I139" s="34">
        <v>1053.8</v>
      </c>
      <c r="J139" s="25">
        <f t="shared" si="13"/>
        <v>1013.39</v>
      </c>
      <c r="K139" s="24">
        <f t="shared" si="14"/>
        <v>-1.1472715370552558</v>
      </c>
      <c r="L139" s="33">
        <f t="shared" si="15"/>
        <v>38.05272846294475</v>
      </c>
      <c r="M139" s="33">
        <f t="shared" si="16"/>
        <v>33.05272846294475</v>
      </c>
      <c r="N139" s="28">
        <f t="shared" si="17"/>
        <v>35.55272846294475</v>
      </c>
      <c r="O139" s="25">
        <v>26.9</v>
      </c>
      <c r="P139" s="25">
        <v>93.1</v>
      </c>
      <c r="Q139"/>
      <c r="S139" s="20">
        <v>5.79E-05</v>
      </c>
      <c r="T139" s="20">
        <v>4.253E-05</v>
      </c>
      <c r="U139" s="20">
        <v>2.745E-05</v>
      </c>
      <c r="V139" s="58">
        <v>987.3</v>
      </c>
      <c r="W139" s="58">
        <v>305.6</v>
      </c>
      <c r="X139" s="58">
        <v>304.8</v>
      </c>
      <c r="Y139" s="58">
        <v>51</v>
      </c>
      <c r="Z139" s="26"/>
      <c r="AF139" s="29">
        <v>0</v>
      </c>
      <c r="AG139" s="28">
        <v>35.55272846294475</v>
      </c>
    </row>
    <row r="140" spans="1:33" ht="12.75">
      <c r="A140" s="19">
        <f t="shared" si="12"/>
        <v>37097</v>
      </c>
      <c r="B140" s="26">
        <f>206</f>
        <v>206</v>
      </c>
      <c r="C140" s="22">
        <v>0.525347233</v>
      </c>
      <c r="D140" s="27">
        <v>0.525347233</v>
      </c>
      <c r="E140" s="23">
        <v>1308</v>
      </c>
      <c r="F140" s="30">
        <v>0</v>
      </c>
      <c r="G140" s="54">
        <v>40.08945109</v>
      </c>
      <c r="H140" s="54">
        <v>-75.00658166</v>
      </c>
      <c r="I140" s="34">
        <v>1054.2</v>
      </c>
      <c r="J140" s="25">
        <f t="shared" si="13"/>
        <v>1013.7900000000001</v>
      </c>
      <c r="K140" s="24">
        <f t="shared" si="14"/>
        <v>-4.424317080035653</v>
      </c>
      <c r="L140" s="33">
        <f t="shared" si="15"/>
        <v>34.77568291996435</v>
      </c>
      <c r="M140" s="33">
        <f t="shared" si="16"/>
        <v>29.77568291996435</v>
      </c>
      <c r="N140" s="28">
        <f t="shared" si="17"/>
        <v>32.27568291996435</v>
      </c>
      <c r="O140" s="25">
        <v>26.9</v>
      </c>
      <c r="P140" s="25">
        <v>92.2</v>
      </c>
      <c r="Q140"/>
      <c r="R140" s="20">
        <v>4.92E-05</v>
      </c>
      <c r="Z140" s="26"/>
      <c r="AF140" s="29">
        <v>0</v>
      </c>
      <c r="AG140" s="28">
        <v>32.27568291996435</v>
      </c>
    </row>
    <row r="141" spans="1:33" ht="12.75">
      <c r="A141" s="19">
        <f t="shared" si="12"/>
        <v>37097</v>
      </c>
      <c r="B141" s="26">
        <f>206</f>
        <v>206</v>
      </c>
      <c r="C141" s="22">
        <v>0.525462985</v>
      </c>
      <c r="D141" s="27">
        <v>0.525462985</v>
      </c>
      <c r="E141" s="23">
        <v>1318</v>
      </c>
      <c r="F141" s="30">
        <v>0</v>
      </c>
      <c r="G141" s="54">
        <v>40.08897168</v>
      </c>
      <c r="H141" s="54">
        <v>-75.00596347</v>
      </c>
      <c r="I141" s="34">
        <v>1054.3</v>
      </c>
      <c r="J141" s="25">
        <f t="shared" si="13"/>
        <v>1013.89</v>
      </c>
      <c r="K141" s="24">
        <f t="shared" si="14"/>
        <v>-5.243376436415188</v>
      </c>
      <c r="L141" s="33">
        <f t="shared" si="15"/>
        <v>33.95662356358481</v>
      </c>
      <c r="M141" s="33">
        <f t="shared" si="16"/>
        <v>28.956623563584813</v>
      </c>
      <c r="N141" s="28">
        <f t="shared" si="17"/>
        <v>31.456623563584813</v>
      </c>
      <c r="O141" s="25">
        <v>27</v>
      </c>
      <c r="P141" s="25">
        <v>91.4</v>
      </c>
      <c r="Q141"/>
      <c r="Z141" s="26"/>
      <c r="AF141" s="29">
        <v>0</v>
      </c>
      <c r="AG141" s="28">
        <v>31.456623563584813</v>
      </c>
    </row>
    <row r="142" spans="1:33" ht="12.75">
      <c r="A142" s="19">
        <f t="shared" si="12"/>
        <v>37097</v>
      </c>
      <c r="B142" s="26">
        <f>206</f>
        <v>206</v>
      </c>
      <c r="C142" s="22">
        <v>0.525578678</v>
      </c>
      <c r="D142" s="27">
        <v>0.525578678</v>
      </c>
      <c r="E142" s="23">
        <v>1328</v>
      </c>
      <c r="F142" s="30">
        <v>0</v>
      </c>
      <c r="G142" s="54">
        <v>40.08918207</v>
      </c>
      <c r="H142" s="54">
        <v>-75.00532309</v>
      </c>
      <c r="I142" s="34">
        <v>1054.2</v>
      </c>
      <c r="J142" s="25">
        <f t="shared" si="13"/>
        <v>1013.7900000000001</v>
      </c>
      <c r="K142" s="24">
        <f t="shared" si="14"/>
        <v>-4.424317080035653</v>
      </c>
      <c r="L142" s="33">
        <f t="shared" si="15"/>
        <v>34.77568291996435</v>
      </c>
      <c r="M142" s="33">
        <f t="shared" si="16"/>
        <v>29.77568291996435</v>
      </c>
      <c r="N142" s="28">
        <f t="shared" si="17"/>
        <v>32.27568291996435</v>
      </c>
      <c r="O142" s="25">
        <v>27</v>
      </c>
      <c r="P142" s="25">
        <v>91.2</v>
      </c>
      <c r="Q142"/>
      <c r="S142" s="20">
        <v>5.733E-05</v>
      </c>
      <c r="T142" s="20">
        <v>4.121E-05</v>
      </c>
      <c r="U142" s="20">
        <v>2.635E-05</v>
      </c>
      <c r="V142" s="58">
        <v>987.6</v>
      </c>
      <c r="W142" s="58">
        <v>305.7</v>
      </c>
      <c r="X142" s="58">
        <v>304.9</v>
      </c>
      <c r="Y142" s="58">
        <v>51.2</v>
      </c>
      <c r="Z142" s="26"/>
      <c r="AF142" s="29">
        <v>0</v>
      </c>
      <c r="AG142" s="28">
        <v>32.27568291996435</v>
      </c>
    </row>
    <row r="143" spans="1:33" ht="12.75">
      <c r="A143" s="19">
        <f t="shared" si="12"/>
        <v>37097</v>
      </c>
      <c r="B143" s="26">
        <f>206</f>
        <v>206</v>
      </c>
      <c r="C143" s="22">
        <v>0.52569443</v>
      </c>
      <c r="D143" s="27">
        <v>0.52569443</v>
      </c>
      <c r="E143" s="23">
        <v>1338</v>
      </c>
      <c r="F143" s="30">
        <v>0</v>
      </c>
      <c r="G143" s="54">
        <v>40.08964827</v>
      </c>
      <c r="H143" s="54">
        <v>-75.00467955</v>
      </c>
      <c r="I143" s="34">
        <v>1054.4</v>
      </c>
      <c r="J143" s="25">
        <f t="shared" si="13"/>
        <v>1013.9900000000001</v>
      </c>
      <c r="K143" s="24">
        <f t="shared" si="14"/>
        <v>-6.062355012933179</v>
      </c>
      <c r="L143" s="33">
        <f t="shared" si="15"/>
        <v>33.13764498706682</v>
      </c>
      <c r="M143" s="33">
        <f t="shared" si="16"/>
        <v>28.137644987066825</v>
      </c>
      <c r="N143" s="28">
        <f t="shared" si="17"/>
        <v>30.63764498706682</v>
      </c>
      <c r="O143" s="25">
        <v>26.9</v>
      </c>
      <c r="P143" s="25">
        <v>91.3</v>
      </c>
      <c r="Q143"/>
      <c r="Z143" s="26"/>
      <c r="AF143" s="29">
        <v>0</v>
      </c>
      <c r="AG143" s="28">
        <v>30.63764498706682</v>
      </c>
    </row>
    <row r="144" spans="1:33" ht="12.75">
      <c r="A144" s="19">
        <f aca="true" t="shared" si="18" ref="A144:A207">A143</f>
        <v>37097</v>
      </c>
      <c r="B144" s="26">
        <f>206</f>
        <v>206</v>
      </c>
      <c r="C144" s="22">
        <v>0.525810182</v>
      </c>
      <c r="D144" s="27">
        <v>0.525810182</v>
      </c>
      <c r="E144" s="23">
        <v>1348</v>
      </c>
      <c r="F144" s="30">
        <v>0</v>
      </c>
      <c r="G144" s="54">
        <v>40.09026754</v>
      </c>
      <c r="H144" s="54">
        <v>-75.00379587</v>
      </c>
      <c r="I144" s="34">
        <v>1054.1</v>
      </c>
      <c r="J144" s="25">
        <f t="shared" si="13"/>
        <v>1013.6899999999999</v>
      </c>
      <c r="K144" s="24">
        <f t="shared" si="14"/>
        <v>-3.6051769278519026</v>
      </c>
      <c r="L144" s="33">
        <f t="shared" si="15"/>
        <v>35.5948230721481</v>
      </c>
      <c r="M144" s="33">
        <f t="shared" si="16"/>
        <v>30.5948230721481</v>
      </c>
      <c r="N144" s="28">
        <f t="shared" si="17"/>
        <v>33.0948230721481</v>
      </c>
      <c r="O144" s="25">
        <v>27.1</v>
      </c>
      <c r="P144" s="25">
        <v>91.7</v>
      </c>
      <c r="Q144"/>
      <c r="Z144" s="26"/>
      <c r="AF144" s="29">
        <v>0</v>
      </c>
      <c r="AG144" s="28">
        <v>33.0948230721481</v>
      </c>
    </row>
    <row r="145" spans="1:33" ht="12.75">
      <c r="A145" s="19">
        <f t="shared" si="18"/>
        <v>37097</v>
      </c>
      <c r="B145" s="26">
        <f>206</f>
        <v>206</v>
      </c>
      <c r="C145" s="22">
        <v>0.525925934</v>
      </c>
      <c r="D145" s="27">
        <v>0.525925934</v>
      </c>
      <c r="E145" s="23">
        <v>1358</v>
      </c>
      <c r="F145" s="30">
        <v>0</v>
      </c>
      <c r="G145" s="54">
        <v>40.09069185</v>
      </c>
      <c r="H145" s="54">
        <v>-75.00298272</v>
      </c>
      <c r="I145" s="34">
        <v>1053.9</v>
      </c>
      <c r="J145" s="25">
        <f t="shared" si="13"/>
        <v>1013.4900000000001</v>
      </c>
      <c r="K145" s="24">
        <f t="shared" si="14"/>
        <v>-1.966654172312799</v>
      </c>
      <c r="L145" s="33">
        <f t="shared" si="15"/>
        <v>37.2333458276872</v>
      </c>
      <c r="M145" s="33">
        <f t="shared" si="16"/>
        <v>32.2333458276872</v>
      </c>
      <c r="N145" s="28">
        <f t="shared" si="17"/>
        <v>34.7333458276872</v>
      </c>
      <c r="O145" s="25">
        <v>27.4</v>
      </c>
      <c r="P145" s="25">
        <v>91.9</v>
      </c>
      <c r="Q145"/>
      <c r="S145" s="20">
        <v>5.859E-05</v>
      </c>
      <c r="T145" s="20">
        <v>4.157E-05</v>
      </c>
      <c r="U145" s="20">
        <v>2.749E-05</v>
      </c>
      <c r="V145" s="58">
        <v>987.6</v>
      </c>
      <c r="W145" s="58">
        <v>305.8</v>
      </c>
      <c r="X145" s="58">
        <v>304.9</v>
      </c>
      <c r="Y145" s="58">
        <v>51.2</v>
      </c>
      <c r="Z145" s="26"/>
      <c r="AF145" s="29">
        <v>0</v>
      </c>
      <c r="AG145" s="28">
        <v>34.7333458276872</v>
      </c>
    </row>
    <row r="146" spans="1:33" ht="12.75">
      <c r="A146" s="19">
        <f t="shared" si="18"/>
        <v>37097</v>
      </c>
      <c r="B146" s="26">
        <f>206</f>
        <v>206</v>
      </c>
      <c r="C146" s="22">
        <v>0.526041687</v>
      </c>
      <c r="D146" s="27">
        <v>0.526041687</v>
      </c>
      <c r="E146" s="23">
        <v>1368</v>
      </c>
      <c r="F146" s="30">
        <v>0</v>
      </c>
      <c r="G146" s="54">
        <v>40.09084359</v>
      </c>
      <c r="H146" s="54">
        <v>-75.00261451</v>
      </c>
      <c r="I146" s="34">
        <v>1053.8</v>
      </c>
      <c r="J146" s="25">
        <f t="shared" si="13"/>
        <v>1013.39</v>
      </c>
      <c r="K146" s="24">
        <f t="shared" si="14"/>
        <v>-1.1472715370552558</v>
      </c>
      <c r="L146" s="33">
        <f t="shared" si="15"/>
        <v>38.05272846294475</v>
      </c>
      <c r="M146" s="33">
        <f t="shared" si="16"/>
        <v>33.05272846294475</v>
      </c>
      <c r="N146" s="28">
        <f t="shared" si="17"/>
        <v>35.55272846294475</v>
      </c>
      <c r="O146" s="25">
        <v>27.7</v>
      </c>
      <c r="P146" s="25">
        <v>91.4</v>
      </c>
      <c r="Q146"/>
      <c r="R146" s="20">
        <v>5.49E-05</v>
      </c>
      <c r="Z146" s="26"/>
      <c r="AF146" s="29">
        <v>0</v>
      </c>
      <c r="AG146" s="28">
        <v>35.55272846294475</v>
      </c>
    </row>
    <row r="147" spans="1:33" ht="12.75">
      <c r="A147" s="19">
        <f t="shared" si="18"/>
        <v>37097</v>
      </c>
      <c r="B147" s="26">
        <f>206</f>
        <v>206</v>
      </c>
      <c r="C147" s="22">
        <v>0.526157379</v>
      </c>
      <c r="D147" s="27">
        <v>0.526157379</v>
      </c>
      <c r="E147" s="23">
        <v>1378</v>
      </c>
      <c r="F147" s="30">
        <v>0</v>
      </c>
      <c r="G147" s="54">
        <v>40.09083116</v>
      </c>
      <c r="H147" s="54">
        <v>-75.00263332</v>
      </c>
      <c r="I147" s="34">
        <v>1053.8</v>
      </c>
      <c r="J147" s="25">
        <f t="shared" si="13"/>
        <v>1013.39</v>
      </c>
      <c r="K147" s="24">
        <f t="shared" si="14"/>
        <v>-1.1472715370552558</v>
      </c>
      <c r="L147" s="33">
        <f t="shared" si="15"/>
        <v>38.05272846294475</v>
      </c>
      <c r="M147" s="33">
        <f t="shared" si="16"/>
        <v>33.05272846294475</v>
      </c>
      <c r="N147" s="28">
        <f t="shared" si="17"/>
        <v>35.55272846294475</v>
      </c>
      <c r="O147" s="25">
        <v>27.6</v>
      </c>
      <c r="P147" s="25">
        <v>90.6</v>
      </c>
      <c r="Q147"/>
      <c r="Z147" s="26"/>
      <c r="AF147" s="29">
        <v>0</v>
      </c>
      <c r="AG147" s="28">
        <v>35.55272846294475</v>
      </c>
    </row>
    <row r="148" spans="1:33" ht="12.75">
      <c r="A148" s="19">
        <f t="shared" si="18"/>
        <v>37097</v>
      </c>
      <c r="B148" s="26">
        <f>206</f>
        <v>206</v>
      </c>
      <c r="C148" s="22">
        <v>0.526273131</v>
      </c>
      <c r="D148" s="27">
        <v>0.526273131</v>
      </c>
      <c r="E148" s="23">
        <v>1388</v>
      </c>
      <c r="F148" s="30">
        <v>0</v>
      </c>
      <c r="G148" s="54">
        <v>40.09084161</v>
      </c>
      <c r="H148" s="54">
        <v>-75.00265128</v>
      </c>
      <c r="I148" s="34">
        <v>1053.9</v>
      </c>
      <c r="J148" s="25">
        <f t="shared" si="13"/>
        <v>1013.4900000000001</v>
      </c>
      <c r="K148" s="24">
        <f t="shared" si="14"/>
        <v>-1.966654172312799</v>
      </c>
      <c r="L148" s="33">
        <f t="shared" si="15"/>
        <v>37.2333458276872</v>
      </c>
      <c r="M148" s="33">
        <f t="shared" si="16"/>
        <v>32.2333458276872</v>
      </c>
      <c r="N148" s="28">
        <f t="shared" si="17"/>
        <v>34.7333458276872</v>
      </c>
      <c r="O148" s="25">
        <v>27.8</v>
      </c>
      <c r="P148" s="25">
        <v>90.3</v>
      </c>
      <c r="Q148"/>
      <c r="S148" s="20">
        <v>5.872E-05</v>
      </c>
      <c r="T148" s="20">
        <v>4.257E-05</v>
      </c>
      <c r="U148" s="20">
        <v>2.753E-05</v>
      </c>
      <c r="V148" s="58">
        <v>987.5</v>
      </c>
      <c r="W148" s="58">
        <v>306</v>
      </c>
      <c r="X148" s="58">
        <v>304.9</v>
      </c>
      <c r="Y148" s="58">
        <v>51.2</v>
      </c>
      <c r="Z148" s="26"/>
      <c r="AF148" s="29">
        <v>0</v>
      </c>
      <c r="AG148" s="28">
        <v>34.7333458276872</v>
      </c>
    </row>
    <row r="149" spans="1:33" ht="12.75">
      <c r="A149" s="19">
        <f t="shared" si="18"/>
        <v>37097</v>
      </c>
      <c r="B149" s="26">
        <f>206</f>
        <v>206</v>
      </c>
      <c r="C149" s="22">
        <v>0.526388884</v>
      </c>
      <c r="D149" s="27">
        <v>0.526388884</v>
      </c>
      <c r="E149" s="23">
        <v>1398</v>
      </c>
      <c r="F149" s="30">
        <v>0</v>
      </c>
      <c r="G149" s="54">
        <v>40.09084752</v>
      </c>
      <c r="H149" s="54">
        <v>-75.00266014</v>
      </c>
      <c r="I149" s="34">
        <v>1053.7</v>
      </c>
      <c r="J149" s="25">
        <f t="shared" si="13"/>
        <v>1013.2900000000001</v>
      </c>
      <c r="K149" s="24">
        <f t="shared" si="14"/>
        <v>-0.32780804220388976</v>
      </c>
      <c r="L149" s="33">
        <f t="shared" si="15"/>
        <v>38.87219195779611</v>
      </c>
      <c r="M149" s="33">
        <f t="shared" si="16"/>
        <v>33.87219195779611</v>
      </c>
      <c r="N149" s="28">
        <f t="shared" si="17"/>
        <v>36.37219195779611</v>
      </c>
      <c r="O149" s="25">
        <v>27.7</v>
      </c>
      <c r="P149" s="25">
        <v>89.4</v>
      </c>
      <c r="Q149"/>
      <c r="Z149" s="26"/>
      <c r="AF149" s="29">
        <v>0</v>
      </c>
      <c r="AG149" s="28">
        <v>36.37219195779611</v>
      </c>
    </row>
    <row r="150" spans="1:33" ht="12.75">
      <c r="A150" s="19">
        <f t="shared" si="18"/>
        <v>37097</v>
      </c>
      <c r="B150" s="26">
        <f>206</f>
        <v>206</v>
      </c>
      <c r="C150" s="22">
        <v>0.526504636</v>
      </c>
      <c r="D150" s="27">
        <v>0.526504636</v>
      </c>
      <c r="E150" s="23">
        <v>1408</v>
      </c>
      <c r="F150" s="30">
        <v>0</v>
      </c>
      <c r="G150" s="54">
        <v>40.09084064</v>
      </c>
      <c r="H150" s="54">
        <v>-75.00266529</v>
      </c>
      <c r="I150" s="34">
        <v>1054</v>
      </c>
      <c r="J150" s="25">
        <f t="shared" si="13"/>
        <v>1013.59</v>
      </c>
      <c r="K150" s="24">
        <f t="shared" si="14"/>
        <v>-2.785955963927116</v>
      </c>
      <c r="L150" s="33">
        <f t="shared" si="15"/>
        <v>36.41404403607289</v>
      </c>
      <c r="M150" s="33">
        <f t="shared" si="16"/>
        <v>31.414044036072887</v>
      </c>
      <c r="N150" s="28">
        <f t="shared" si="17"/>
        <v>33.91404403607289</v>
      </c>
      <c r="O150" s="25">
        <v>27.6</v>
      </c>
      <c r="P150" s="25">
        <v>89.3</v>
      </c>
      <c r="Q150"/>
      <c r="Z150" s="26"/>
      <c r="AF150" s="29">
        <v>0</v>
      </c>
      <c r="AG150" s="28">
        <v>33.91404403607289</v>
      </c>
    </row>
    <row r="151" spans="1:33" ht="12.75">
      <c r="A151" s="19">
        <f t="shared" si="18"/>
        <v>37097</v>
      </c>
      <c r="B151" s="26">
        <f>206</f>
        <v>206</v>
      </c>
      <c r="C151" s="22">
        <v>0.526620388</v>
      </c>
      <c r="D151" s="27">
        <v>0.526620388</v>
      </c>
      <c r="E151" s="23">
        <v>1418</v>
      </c>
      <c r="F151" s="30">
        <v>0</v>
      </c>
      <c r="G151" s="54">
        <v>40.09085969</v>
      </c>
      <c r="H151" s="54">
        <v>-75.00267286</v>
      </c>
      <c r="I151" s="34">
        <v>1053.8</v>
      </c>
      <c r="J151" s="25">
        <f t="shared" si="13"/>
        <v>1013.39</v>
      </c>
      <c r="K151" s="24">
        <f t="shared" si="14"/>
        <v>-1.1472715370552558</v>
      </c>
      <c r="L151" s="33">
        <f t="shared" si="15"/>
        <v>38.05272846294475</v>
      </c>
      <c r="M151" s="33">
        <f t="shared" si="16"/>
        <v>33.05272846294475</v>
      </c>
      <c r="N151" s="28">
        <f t="shared" si="17"/>
        <v>35.55272846294475</v>
      </c>
      <c r="O151" s="25">
        <v>27.4</v>
      </c>
      <c r="P151" s="25">
        <v>89.2</v>
      </c>
      <c r="Q151"/>
      <c r="S151" s="20">
        <v>5.922E-05</v>
      </c>
      <c r="T151" s="20">
        <v>4.224E-05</v>
      </c>
      <c r="U151" s="20">
        <v>2.666E-05</v>
      </c>
      <c r="V151" s="58">
        <v>987.3</v>
      </c>
      <c r="W151" s="58">
        <v>306.1</v>
      </c>
      <c r="X151" s="58">
        <v>305</v>
      </c>
      <c r="Y151" s="58">
        <v>51.2</v>
      </c>
      <c r="Z151" s="26"/>
      <c r="AF151" s="29">
        <v>0</v>
      </c>
      <c r="AG151" s="28">
        <v>35.55272846294475</v>
      </c>
    </row>
    <row r="152" spans="1:33" ht="12.75">
      <c r="A152" s="19">
        <f t="shared" si="18"/>
        <v>37097</v>
      </c>
      <c r="B152" s="26">
        <f>206</f>
        <v>206</v>
      </c>
      <c r="C152" s="22">
        <v>0.52673614</v>
      </c>
      <c r="D152" s="27">
        <v>0.52673614</v>
      </c>
      <c r="E152" s="23">
        <v>1428</v>
      </c>
      <c r="F152" s="30">
        <v>0</v>
      </c>
      <c r="G152" s="54">
        <v>40.09086923</v>
      </c>
      <c r="H152" s="54">
        <v>-75.00266398</v>
      </c>
      <c r="I152" s="34">
        <v>1053.5</v>
      </c>
      <c r="J152" s="25">
        <f t="shared" si="13"/>
        <v>1013.09</v>
      </c>
      <c r="K152" s="24">
        <f t="shared" si="14"/>
        <v>1.3113615901381452</v>
      </c>
      <c r="L152" s="33">
        <f t="shared" si="15"/>
        <v>40.51136159013815</v>
      </c>
      <c r="M152" s="33">
        <f t="shared" si="16"/>
        <v>35.51136159013815</v>
      </c>
      <c r="N152" s="28">
        <f t="shared" si="17"/>
        <v>38.01136159013815</v>
      </c>
      <c r="O152" s="25">
        <v>27.2</v>
      </c>
      <c r="P152" s="25">
        <v>88.8</v>
      </c>
      <c r="Q152"/>
      <c r="R152" s="20">
        <v>7.03E-05</v>
      </c>
      <c r="Z152" s="26"/>
      <c r="AF152" s="29">
        <v>0</v>
      </c>
      <c r="AG152" s="28">
        <v>38.01136159013815</v>
      </c>
    </row>
    <row r="153" spans="1:33" ht="12.75">
      <c r="A153" s="19">
        <f t="shared" si="18"/>
        <v>37097</v>
      </c>
      <c r="B153" s="26">
        <f>206</f>
        <v>206</v>
      </c>
      <c r="C153" s="22">
        <v>0.526851833</v>
      </c>
      <c r="D153" s="27">
        <v>0.526851833</v>
      </c>
      <c r="E153" s="23">
        <v>1438</v>
      </c>
      <c r="F153" s="30">
        <v>0</v>
      </c>
      <c r="G153" s="54">
        <v>40.09087434</v>
      </c>
      <c r="H153" s="54">
        <v>-75.00264886</v>
      </c>
      <c r="I153" s="34">
        <v>1053.5</v>
      </c>
      <c r="J153" s="25">
        <f t="shared" si="13"/>
        <v>1013.09</v>
      </c>
      <c r="K153" s="24">
        <f t="shared" si="14"/>
        <v>1.3113615901381452</v>
      </c>
      <c r="L153" s="33">
        <f t="shared" si="15"/>
        <v>40.51136159013815</v>
      </c>
      <c r="M153" s="33">
        <f t="shared" si="16"/>
        <v>35.51136159013815</v>
      </c>
      <c r="N153" s="28">
        <f t="shared" si="17"/>
        <v>38.01136159013815</v>
      </c>
      <c r="O153" s="25">
        <v>27</v>
      </c>
      <c r="P153" s="25">
        <v>89.5</v>
      </c>
      <c r="Q153"/>
      <c r="Z153" s="26"/>
      <c r="AF153" s="29">
        <v>0</v>
      </c>
      <c r="AG153" s="28">
        <v>38.01136159013815</v>
      </c>
    </row>
    <row r="154" spans="1:33" ht="12.75">
      <c r="A154" s="19">
        <f t="shared" si="18"/>
        <v>37097</v>
      </c>
      <c r="B154" s="26">
        <f>206</f>
        <v>206</v>
      </c>
      <c r="C154" s="22">
        <v>0.526967585</v>
      </c>
      <c r="D154" s="27">
        <v>0.526967585</v>
      </c>
      <c r="E154" s="23">
        <v>1448</v>
      </c>
      <c r="F154" s="30">
        <v>0</v>
      </c>
      <c r="G154" s="54">
        <v>40.09086768</v>
      </c>
      <c r="H154" s="54">
        <v>-75.00264515</v>
      </c>
      <c r="I154" s="34">
        <v>1053.9</v>
      </c>
      <c r="J154" s="25">
        <f t="shared" si="13"/>
        <v>1013.4900000000001</v>
      </c>
      <c r="K154" s="24">
        <f t="shared" si="14"/>
        <v>-1.966654172312799</v>
      </c>
      <c r="L154" s="33">
        <f t="shared" si="15"/>
        <v>37.2333458276872</v>
      </c>
      <c r="M154" s="33">
        <f t="shared" si="16"/>
        <v>32.2333458276872</v>
      </c>
      <c r="N154" s="28">
        <f t="shared" si="17"/>
        <v>34.7333458276872</v>
      </c>
      <c r="O154" s="25">
        <v>27.3</v>
      </c>
      <c r="P154" s="25">
        <v>89.8</v>
      </c>
      <c r="Q154"/>
      <c r="S154" s="20">
        <v>5.881E-05</v>
      </c>
      <c r="T154" s="20">
        <v>4.168E-05</v>
      </c>
      <c r="U154" s="20">
        <v>2.638E-05</v>
      </c>
      <c r="V154" s="58">
        <v>987.5</v>
      </c>
      <c r="W154" s="58">
        <v>306.2</v>
      </c>
      <c r="X154" s="58">
        <v>305</v>
      </c>
      <c r="Y154" s="58">
        <v>51</v>
      </c>
      <c r="Z154" s="26"/>
      <c r="AF154" s="29">
        <v>0</v>
      </c>
      <c r="AG154" s="28">
        <v>34.7333458276872</v>
      </c>
    </row>
    <row r="155" spans="1:33" ht="12.75">
      <c r="A155" s="19">
        <f t="shared" si="18"/>
        <v>37097</v>
      </c>
      <c r="B155" s="26">
        <f>206</f>
        <v>206</v>
      </c>
      <c r="C155" s="22">
        <v>0.527083337</v>
      </c>
      <c r="D155" s="27">
        <v>0.527083337</v>
      </c>
      <c r="E155" s="23">
        <v>1458</v>
      </c>
      <c r="F155" s="30">
        <v>0</v>
      </c>
      <c r="G155" s="54">
        <v>40.09085552</v>
      </c>
      <c r="H155" s="54">
        <v>-75.00264833</v>
      </c>
      <c r="I155" s="34">
        <v>1054</v>
      </c>
      <c r="J155" s="25">
        <f t="shared" si="13"/>
        <v>1013.59</v>
      </c>
      <c r="K155" s="24">
        <f t="shared" si="14"/>
        <v>-2.785955963927116</v>
      </c>
      <c r="L155" s="33">
        <f t="shared" si="15"/>
        <v>36.41404403607289</v>
      </c>
      <c r="M155" s="33">
        <f t="shared" si="16"/>
        <v>31.414044036072887</v>
      </c>
      <c r="N155" s="28">
        <f t="shared" si="17"/>
        <v>33.91404403607289</v>
      </c>
      <c r="O155" s="25">
        <v>27.5</v>
      </c>
      <c r="P155" s="25">
        <v>88.5</v>
      </c>
      <c r="Q155"/>
      <c r="Z155" s="26"/>
      <c r="AF155" s="29">
        <v>0</v>
      </c>
      <c r="AG155" s="28">
        <v>33.91404403607289</v>
      </c>
    </row>
    <row r="156" spans="1:33" ht="12.75">
      <c r="A156" s="19">
        <f t="shared" si="18"/>
        <v>37097</v>
      </c>
      <c r="B156" s="26">
        <f>206</f>
        <v>206</v>
      </c>
      <c r="C156" s="22">
        <v>0.52719909</v>
      </c>
      <c r="D156" s="27">
        <v>0.52719909</v>
      </c>
      <c r="E156" s="23">
        <v>1468</v>
      </c>
      <c r="F156" s="30">
        <v>0</v>
      </c>
      <c r="G156" s="54">
        <v>40.09086265</v>
      </c>
      <c r="H156" s="54">
        <v>-75.00264833</v>
      </c>
      <c r="I156" s="34">
        <v>1053.8</v>
      </c>
      <c r="J156" s="25">
        <f t="shared" si="13"/>
        <v>1013.39</v>
      </c>
      <c r="K156" s="24">
        <f t="shared" si="14"/>
        <v>-1.1472715370552558</v>
      </c>
      <c r="L156" s="33">
        <f t="shared" si="15"/>
        <v>38.05272846294475</v>
      </c>
      <c r="M156" s="33">
        <f t="shared" si="16"/>
        <v>33.05272846294475</v>
      </c>
      <c r="N156" s="28">
        <f t="shared" si="17"/>
        <v>35.55272846294475</v>
      </c>
      <c r="O156" s="25">
        <v>27.4</v>
      </c>
      <c r="P156" s="25">
        <v>89</v>
      </c>
      <c r="Q156"/>
      <c r="Z156" s="26"/>
      <c r="AF156" s="29">
        <v>0</v>
      </c>
      <c r="AG156" s="28">
        <v>35.55272846294475</v>
      </c>
    </row>
    <row r="157" spans="1:33" ht="12.75">
      <c r="A157" s="19">
        <f t="shared" si="18"/>
        <v>37097</v>
      </c>
      <c r="B157" s="26">
        <f>206</f>
        <v>206</v>
      </c>
      <c r="C157" s="22">
        <v>0.527314842</v>
      </c>
      <c r="D157" s="27">
        <v>0.527314842</v>
      </c>
      <c r="E157" s="23">
        <v>1478</v>
      </c>
      <c r="F157" s="30">
        <v>0</v>
      </c>
      <c r="G157" s="54">
        <v>40.09086321</v>
      </c>
      <c r="H157" s="54">
        <v>-75.0026368</v>
      </c>
      <c r="I157" s="34">
        <v>1053.8</v>
      </c>
      <c r="J157" s="25">
        <f t="shared" si="13"/>
        <v>1013.39</v>
      </c>
      <c r="K157" s="24">
        <f t="shared" si="14"/>
        <v>-1.1472715370552558</v>
      </c>
      <c r="L157" s="33">
        <f t="shared" si="15"/>
        <v>38.05272846294475</v>
      </c>
      <c r="M157" s="33">
        <f t="shared" si="16"/>
        <v>33.05272846294475</v>
      </c>
      <c r="N157" s="28">
        <f t="shared" si="17"/>
        <v>35.55272846294475</v>
      </c>
      <c r="O157" s="25">
        <v>27.6</v>
      </c>
      <c r="P157" s="25">
        <v>89.9</v>
      </c>
      <c r="Q157"/>
      <c r="Z157" s="26"/>
      <c r="AF157" s="29">
        <v>0</v>
      </c>
      <c r="AG157" s="28">
        <v>35.55272846294475</v>
      </c>
    </row>
    <row r="158" spans="1:33" ht="12.75">
      <c r="A158" s="19">
        <f t="shared" si="18"/>
        <v>37097</v>
      </c>
      <c r="B158" s="26">
        <f>206</f>
        <v>206</v>
      </c>
      <c r="C158" s="22">
        <v>0.527430534</v>
      </c>
      <c r="D158" s="27">
        <v>0.527430534</v>
      </c>
      <c r="E158" s="23">
        <v>1488</v>
      </c>
      <c r="F158" s="30">
        <v>0</v>
      </c>
      <c r="G158" s="54">
        <v>40.09085811</v>
      </c>
      <c r="H158" s="54">
        <v>-75.00261672</v>
      </c>
      <c r="I158" s="34">
        <v>1054</v>
      </c>
      <c r="J158" s="25">
        <f t="shared" si="13"/>
        <v>1013.59</v>
      </c>
      <c r="K158" s="24">
        <f t="shared" si="14"/>
        <v>-2.785955963927116</v>
      </c>
      <c r="L158" s="33">
        <f t="shared" si="15"/>
        <v>36.41404403607289</v>
      </c>
      <c r="M158" s="33">
        <f t="shared" si="16"/>
        <v>31.414044036072887</v>
      </c>
      <c r="N158" s="28">
        <f t="shared" si="17"/>
        <v>33.91404403607289</v>
      </c>
      <c r="O158" s="25">
        <v>27.8</v>
      </c>
      <c r="P158" s="25">
        <v>90.1</v>
      </c>
      <c r="Q158"/>
      <c r="R158" s="20">
        <v>5.66E-05</v>
      </c>
      <c r="S158" s="20">
        <v>5.874E-05</v>
      </c>
      <c r="T158" s="20">
        <v>4.223E-05</v>
      </c>
      <c r="U158" s="20">
        <v>2.616E-05</v>
      </c>
      <c r="V158" s="58">
        <v>987.7</v>
      </c>
      <c r="W158" s="58">
        <v>306.4</v>
      </c>
      <c r="X158" s="58">
        <v>305</v>
      </c>
      <c r="Y158" s="58">
        <v>51</v>
      </c>
      <c r="Z158" s="26"/>
      <c r="AF158" s="29">
        <v>0</v>
      </c>
      <c r="AG158" s="28">
        <v>33.91404403607289</v>
      </c>
    </row>
    <row r="159" spans="1:33" ht="12.75">
      <c r="A159" s="19">
        <f t="shared" si="18"/>
        <v>37097</v>
      </c>
      <c r="B159" s="26">
        <f>206</f>
        <v>206</v>
      </c>
      <c r="C159" s="22">
        <v>0.527546287</v>
      </c>
      <c r="D159" s="27">
        <v>0.527546287</v>
      </c>
      <c r="E159" s="23">
        <v>1498</v>
      </c>
      <c r="F159" s="30">
        <v>0</v>
      </c>
      <c r="G159" s="54">
        <v>40.09084807</v>
      </c>
      <c r="H159" s="54">
        <v>-75.00259343</v>
      </c>
      <c r="I159" s="34">
        <v>1054</v>
      </c>
      <c r="J159" s="25">
        <f t="shared" si="13"/>
        <v>1013.59</v>
      </c>
      <c r="K159" s="24">
        <f t="shared" si="14"/>
        <v>-2.785955963927116</v>
      </c>
      <c r="L159" s="33">
        <f t="shared" si="15"/>
        <v>36.41404403607289</v>
      </c>
      <c r="M159" s="33">
        <f t="shared" si="16"/>
        <v>31.414044036072887</v>
      </c>
      <c r="N159" s="28">
        <f t="shared" si="17"/>
        <v>33.91404403607289</v>
      </c>
      <c r="O159" s="25">
        <v>27.9</v>
      </c>
      <c r="P159" s="25">
        <v>89.6</v>
      </c>
      <c r="Q159"/>
      <c r="Z159" s="26"/>
      <c r="AF159" s="29">
        <v>0</v>
      </c>
      <c r="AG159" s="28">
        <v>33.91404403607289</v>
      </c>
    </row>
    <row r="160" spans="1:33" ht="12.75">
      <c r="A160" s="19">
        <f t="shared" si="18"/>
        <v>37097</v>
      </c>
      <c r="B160" s="26">
        <f>206</f>
        <v>206</v>
      </c>
      <c r="C160" s="22">
        <v>0.527662039</v>
      </c>
      <c r="D160" s="27">
        <v>0.527662039</v>
      </c>
      <c r="E160" s="23">
        <v>1508</v>
      </c>
      <c r="F160" s="30">
        <v>0</v>
      </c>
      <c r="G160" s="54">
        <v>40.09083974</v>
      </c>
      <c r="H160" s="54">
        <v>-75.00257327</v>
      </c>
      <c r="I160" s="34">
        <v>1053.6</v>
      </c>
      <c r="J160" s="25">
        <f t="shared" si="13"/>
        <v>1013.1899999999999</v>
      </c>
      <c r="K160" s="24">
        <f t="shared" si="14"/>
        <v>0.49173632820722774</v>
      </c>
      <c r="L160" s="33">
        <f t="shared" si="15"/>
        <v>39.69173632820723</v>
      </c>
      <c r="M160" s="33">
        <f t="shared" si="16"/>
        <v>34.69173632820723</v>
      </c>
      <c r="N160" s="28">
        <f t="shared" si="17"/>
        <v>37.19173632820723</v>
      </c>
      <c r="O160" s="25">
        <v>27.9</v>
      </c>
      <c r="P160" s="25">
        <v>88.5</v>
      </c>
      <c r="Q160"/>
      <c r="Z160" s="26"/>
      <c r="AF160" s="29">
        <v>0</v>
      </c>
      <c r="AG160" s="28">
        <v>37.19173632820723</v>
      </c>
    </row>
    <row r="161" spans="1:33" ht="12.75">
      <c r="A161" s="19">
        <f t="shared" si="18"/>
        <v>37097</v>
      </c>
      <c r="B161" s="26">
        <f>206</f>
        <v>206</v>
      </c>
      <c r="C161" s="22">
        <v>0.527777791</v>
      </c>
      <c r="D161" s="27">
        <v>0.527777791</v>
      </c>
      <c r="E161" s="23">
        <v>1518</v>
      </c>
      <c r="F161" s="30">
        <v>0</v>
      </c>
      <c r="G161" s="54">
        <v>40.0908337</v>
      </c>
      <c r="H161" s="54">
        <v>-75.00255644</v>
      </c>
      <c r="I161" s="34">
        <v>1053.7</v>
      </c>
      <c r="J161" s="25">
        <f t="shared" si="13"/>
        <v>1013.2900000000001</v>
      </c>
      <c r="K161" s="24">
        <f t="shared" si="14"/>
        <v>-0.32780804220388976</v>
      </c>
      <c r="L161" s="33">
        <f t="shared" si="15"/>
        <v>38.87219195779611</v>
      </c>
      <c r="M161" s="33">
        <f t="shared" si="16"/>
        <v>33.87219195779611</v>
      </c>
      <c r="N161" s="28">
        <f t="shared" si="17"/>
        <v>36.37219195779611</v>
      </c>
      <c r="O161" s="25">
        <v>27.5</v>
      </c>
      <c r="P161" s="25">
        <v>87.5</v>
      </c>
      <c r="Q161"/>
      <c r="S161" s="20">
        <v>5.733E-05</v>
      </c>
      <c r="T161" s="20">
        <v>4.111E-05</v>
      </c>
      <c r="U161" s="20">
        <v>2.654E-05</v>
      </c>
      <c r="V161" s="58">
        <v>987.6</v>
      </c>
      <c r="W161" s="58">
        <v>306.5</v>
      </c>
      <c r="X161" s="58">
        <v>305.1</v>
      </c>
      <c r="Y161" s="58">
        <v>50.8</v>
      </c>
      <c r="Z161" s="26"/>
      <c r="AF161" s="29">
        <v>0</v>
      </c>
      <c r="AG161" s="28">
        <v>36.37219195779611</v>
      </c>
    </row>
    <row r="162" spans="1:33" ht="12.75">
      <c r="A162" s="19">
        <f t="shared" si="18"/>
        <v>37097</v>
      </c>
      <c r="B162" s="26">
        <f>206</f>
        <v>206</v>
      </c>
      <c r="C162" s="22">
        <v>0.527893543</v>
      </c>
      <c r="D162" s="27">
        <v>0.527893543</v>
      </c>
      <c r="E162" s="23">
        <v>1528</v>
      </c>
      <c r="F162" s="30">
        <v>0</v>
      </c>
      <c r="G162" s="54">
        <v>40.09083726</v>
      </c>
      <c r="H162" s="54">
        <v>-75.00254931</v>
      </c>
      <c r="I162" s="34">
        <v>1054</v>
      </c>
      <c r="J162" s="25">
        <f t="shared" si="13"/>
        <v>1013.59</v>
      </c>
      <c r="K162" s="24">
        <f t="shared" si="14"/>
        <v>-2.785955963927116</v>
      </c>
      <c r="L162" s="33">
        <f t="shared" si="15"/>
        <v>36.41404403607289</v>
      </c>
      <c r="M162" s="33">
        <f t="shared" si="16"/>
        <v>31.414044036072887</v>
      </c>
      <c r="N162" s="28">
        <f t="shared" si="17"/>
        <v>33.91404403607289</v>
      </c>
      <c r="O162" s="25">
        <v>27.4</v>
      </c>
      <c r="P162" s="25">
        <v>88.1</v>
      </c>
      <c r="Q162"/>
      <c r="Z162" s="26"/>
      <c r="AF162" s="29">
        <v>0</v>
      </c>
      <c r="AG162" s="28">
        <v>33.91404403607289</v>
      </c>
    </row>
    <row r="163" spans="1:33" ht="12.75">
      <c r="A163" s="19">
        <f t="shared" si="18"/>
        <v>37097</v>
      </c>
      <c r="B163" s="26">
        <f>206</f>
        <v>206</v>
      </c>
      <c r="C163" s="22">
        <v>0.528009236</v>
      </c>
      <c r="D163" s="27">
        <v>0.528009236</v>
      </c>
      <c r="E163" s="23">
        <v>1538</v>
      </c>
      <c r="F163" s="30">
        <v>0</v>
      </c>
      <c r="G163" s="54">
        <v>40.0908291</v>
      </c>
      <c r="H163" s="54">
        <v>-75.00254331</v>
      </c>
      <c r="I163" s="34">
        <v>1054.3</v>
      </c>
      <c r="J163" s="25">
        <f t="shared" si="13"/>
        <v>1013.89</v>
      </c>
      <c r="K163" s="24">
        <f t="shared" si="14"/>
        <v>-5.243376436415188</v>
      </c>
      <c r="L163" s="33">
        <f t="shared" si="15"/>
        <v>33.95662356358481</v>
      </c>
      <c r="M163" s="33">
        <f t="shared" si="16"/>
        <v>28.956623563584813</v>
      </c>
      <c r="N163" s="28">
        <f t="shared" si="17"/>
        <v>31.456623563584813</v>
      </c>
      <c r="O163" s="25">
        <v>27.6</v>
      </c>
      <c r="P163" s="25">
        <v>88.1</v>
      </c>
      <c r="Q163"/>
      <c r="Z163" s="26"/>
      <c r="AF163" s="29">
        <v>0</v>
      </c>
      <c r="AG163" s="28">
        <v>31.456623563584813</v>
      </c>
    </row>
    <row r="164" spans="1:33" ht="12.75">
      <c r="A164" s="19">
        <f t="shared" si="18"/>
        <v>37097</v>
      </c>
      <c r="B164" s="26">
        <f>206</f>
        <v>206</v>
      </c>
      <c r="C164" s="22">
        <v>0.528124988</v>
      </c>
      <c r="D164" s="27">
        <v>0.528124988</v>
      </c>
      <c r="E164" s="23">
        <v>1548</v>
      </c>
      <c r="F164" s="30">
        <v>0</v>
      </c>
      <c r="G164" s="54">
        <v>40.0908248</v>
      </c>
      <c r="H164" s="54">
        <v>-75.00253683</v>
      </c>
      <c r="I164" s="34">
        <v>1054.2</v>
      </c>
      <c r="J164" s="25">
        <f t="shared" si="13"/>
        <v>1013.7900000000001</v>
      </c>
      <c r="K164" s="24">
        <f t="shared" si="14"/>
        <v>-4.424317080035653</v>
      </c>
      <c r="L164" s="33">
        <f t="shared" si="15"/>
        <v>34.77568291996435</v>
      </c>
      <c r="M164" s="33">
        <f t="shared" si="16"/>
        <v>29.77568291996435</v>
      </c>
      <c r="N164" s="28">
        <f t="shared" si="17"/>
        <v>32.27568291996435</v>
      </c>
      <c r="O164" s="25">
        <v>27.6</v>
      </c>
      <c r="P164" s="25">
        <v>87.1</v>
      </c>
      <c r="Q164"/>
      <c r="R164" s="20">
        <v>5.55E-05</v>
      </c>
      <c r="S164" s="20">
        <v>5.616E-05</v>
      </c>
      <c r="T164" s="20">
        <v>3.943E-05</v>
      </c>
      <c r="U164" s="20">
        <v>2.512E-05</v>
      </c>
      <c r="V164" s="58">
        <v>987.7</v>
      </c>
      <c r="W164" s="58">
        <v>306.6</v>
      </c>
      <c r="X164" s="58">
        <v>305.1</v>
      </c>
      <c r="Y164" s="58">
        <v>50.7</v>
      </c>
      <c r="Z164" s="26"/>
      <c r="AF164" s="29">
        <v>0</v>
      </c>
      <c r="AG164" s="28">
        <v>32.27568291996435</v>
      </c>
    </row>
    <row r="165" spans="1:33" ht="12.75">
      <c r="A165" s="19">
        <f t="shared" si="18"/>
        <v>37097</v>
      </c>
      <c r="B165" s="26">
        <f>206</f>
        <v>206</v>
      </c>
      <c r="C165" s="22">
        <v>0.52824074</v>
      </c>
      <c r="D165" s="27">
        <v>0.52824074</v>
      </c>
      <c r="E165" s="23">
        <v>1558</v>
      </c>
      <c r="F165" s="30">
        <v>0</v>
      </c>
      <c r="G165" s="54">
        <v>40.09082701</v>
      </c>
      <c r="H165" s="54">
        <v>-75.00252934</v>
      </c>
      <c r="I165" s="34">
        <v>1054</v>
      </c>
      <c r="J165" s="25">
        <f t="shared" si="13"/>
        <v>1013.59</v>
      </c>
      <c r="K165" s="24">
        <f t="shared" si="14"/>
        <v>-2.785955963927116</v>
      </c>
      <c r="L165" s="33">
        <f t="shared" si="15"/>
        <v>36.41404403607289</v>
      </c>
      <c r="M165" s="33">
        <f t="shared" si="16"/>
        <v>31.414044036072887</v>
      </c>
      <c r="N165" s="28">
        <f t="shared" si="17"/>
        <v>33.91404403607289</v>
      </c>
      <c r="O165" s="25">
        <v>27.4</v>
      </c>
      <c r="P165" s="25">
        <v>88.1</v>
      </c>
      <c r="Q165"/>
      <c r="Z165" s="26"/>
      <c r="AF165" s="29">
        <v>0</v>
      </c>
      <c r="AG165" s="28">
        <v>33.91404403607289</v>
      </c>
    </row>
    <row r="166" spans="1:33" ht="12.75">
      <c r="A166" s="19">
        <f t="shared" si="18"/>
        <v>37097</v>
      </c>
      <c r="B166" s="26">
        <f>206</f>
        <v>206</v>
      </c>
      <c r="C166" s="22">
        <v>0.528356493</v>
      </c>
      <c r="D166" s="27">
        <v>0.528356493</v>
      </c>
      <c r="E166" s="23">
        <v>1568</v>
      </c>
      <c r="F166" s="30">
        <v>0</v>
      </c>
      <c r="G166" s="54">
        <v>40.09081737</v>
      </c>
      <c r="H166" s="54">
        <v>-75.00251971</v>
      </c>
      <c r="I166" s="34">
        <v>1054</v>
      </c>
      <c r="J166" s="25">
        <f t="shared" si="13"/>
        <v>1013.59</v>
      </c>
      <c r="K166" s="24">
        <f t="shared" si="14"/>
        <v>-2.785955963927116</v>
      </c>
      <c r="L166" s="33">
        <f t="shared" si="15"/>
        <v>36.41404403607289</v>
      </c>
      <c r="M166" s="33">
        <f t="shared" si="16"/>
        <v>31.414044036072887</v>
      </c>
      <c r="N166" s="28">
        <f t="shared" si="17"/>
        <v>33.91404403607289</v>
      </c>
      <c r="O166" s="25">
        <v>27.3</v>
      </c>
      <c r="P166" s="25">
        <v>89</v>
      </c>
      <c r="Q166"/>
      <c r="Z166" s="26"/>
      <c r="AF166" s="29">
        <v>0</v>
      </c>
      <c r="AG166" s="28">
        <v>33.91404403607289</v>
      </c>
    </row>
    <row r="167" spans="1:33" ht="12.75">
      <c r="A167" s="19">
        <f t="shared" si="18"/>
        <v>37097</v>
      </c>
      <c r="B167" s="26">
        <f>206</f>
        <v>206</v>
      </c>
      <c r="C167" s="22">
        <v>0.528472245</v>
      </c>
      <c r="D167" s="27">
        <v>0.528472245</v>
      </c>
      <c r="E167" s="23">
        <v>1578</v>
      </c>
      <c r="F167" s="30">
        <v>0</v>
      </c>
      <c r="G167" s="54">
        <v>40.09080652</v>
      </c>
      <c r="H167" s="54">
        <v>-75.0024661</v>
      </c>
      <c r="I167" s="34">
        <v>1054</v>
      </c>
      <c r="J167" s="25">
        <f t="shared" si="13"/>
        <v>1013.59</v>
      </c>
      <c r="K167" s="24">
        <f t="shared" si="14"/>
        <v>-2.785955963927116</v>
      </c>
      <c r="L167" s="33">
        <f t="shared" si="15"/>
        <v>36.41404403607289</v>
      </c>
      <c r="M167" s="33">
        <f t="shared" si="16"/>
        <v>31.414044036072887</v>
      </c>
      <c r="N167" s="28">
        <f t="shared" si="17"/>
        <v>33.91404403607289</v>
      </c>
      <c r="O167" s="25">
        <v>27.2</v>
      </c>
      <c r="P167" s="25">
        <v>88.9</v>
      </c>
      <c r="Q167"/>
      <c r="S167" s="20">
        <v>5.703E-05</v>
      </c>
      <c r="T167" s="20">
        <v>4.052E-05</v>
      </c>
      <c r="U167" s="20">
        <v>2.693E-05</v>
      </c>
      <c r="V167" s="58">
        <v>987.9</v>
      </c>
      <c r="W167" s="58">
        <v>306.7</v>
      </c>
      <c r="X167" s="58">
        <v>305.1</v>
      </c>
      <c r="Y167" s="58">
        <v>50.5</v>
      </c>
      <c r="Z167" s="26"/>
      <c r="AF167" s="29">
        <v>0</v>
      </c>
      <c r="AG167" s="28">
        <v>33.91404403607289</v>
      </c>
    </row>
    <row r="168" spans="1:33" ht="12.75">
      <c r="A168" s="19">
        <f t="shared" si="18"/>
        <v>37097</v>
      </c>
      <c r="B168" s="26">
        <f>206</f>
        <v>206</v>
      </c>
      <c r="C168" s="22">
        <v>0.528587937</v>
      </c>
      <c r="D168" s="27">
        <v>0.528587937</v>
      </c>
      <c r="E168" s="23">
        <v>1588</v>
      </c>
      <c r="F168" s="30">
        <v>0</v>
      </c>
      <c r="G168" s="54">
        <v>40.09078505</v>
      </c>
      <c r="H168" s="54">
        <v>-75.00245889</v>
      </c>
      <c r="I168" s="34">
        <v>1054</v>
      </c>
      <c r="J168" s="25">
        <f t="shared" si="13"/>
        <v>1013.59</v>
      </c>
      <c r="K168" s="24">
        <f t="shared" si="14"/>
        <v>-2.785955963927116</v>
      </c>
      <c r="L168" s="33">
        <f t="shared" si="15"/>
        <v>36.41404403607289</v>
      </c>
      <c r="M168" s="33">
        <f t="shared" si="16"/>
        <v>31.414044036072887</v>
      </c>
      <c r="N168" s="28">
        <f t="shared" si="17"/>
        <v>33.91404403607289</v>
      </c>
      <c r="O168" s="25">
        <v>27.5</v>
      </c>
      <c r="P168" s="25">
        <v>88.9</v>
      </c>
      <c r="Q168"/>
      <c r="Z168" s="26"/>
      <c r="AF168" s="29">
        <v>0</v>
      </c>
      <c r="AG168" s="28">
        <v>33.91404403607289</v>
      </c>
    </row>
    <row r="169" spans="1:33" ht="12.75">
      <c r="A169" s="19">
        <f t="shared" si="18"/>
        <v>37097</v>
      </c>
      <c r="B169" s="26">
        <f>206</f>
        <v>206</v>
      </c>
      <c r="C169" s="22">
        <v>0.52870369</v>
      </c>
      <c r="D169" s="27">
        <v>0.52870369</v>
      </c>
      <c r="E169" s="23">
        <v>1598</v>
      </c>
      <c r="F169" s="30">
        <v>0</v>
      </c>
      <c r="G169" s="54">
        <v>40.09076897</v>
      </c>
      <c r="H169" s="54">
        <v>-75.00246337</v>
      </c>
      <c r="I169" s="34">
        <v>1054</v>
      </c>
      <c r="J169" s="25">
        <f t="shared" si="13"/>
        <v>1013.59</v>
      </c>
      <c r="K169" s="24">
        <f t="shared" si="14"/>
        <v>-2.785955963927116</v>
      </c>
      <c r="L169" s="33">
        <f t="shared" si="15"/>
        <v>36.41404403607289</v>
      </c>
      <c r="M169" s="33">
        <f t="shared" si="16"/>
        <v>31.414044036072887</v>
      </c>
      <c r="N169" s="28">
        <f t="shared" si="17"/>
        <v>33.91404403607289</v>
      </c>
      <c r="O169" s="25">
        <v>27.6</v>
      </c>
      <c r="P169" s="25">
        <v>88.3</v>
      </c>
      <c r="Q169"/>
      <c r="Z169" s="26"/>
      <c r="AF169" s="29">
        <v>0</v>
      </c>
      <c r="AG169" s="28">
        <v>33.91404403607289</v>
      </c>
    </row>
    <row r="170" spans="1:33" ht="12.75">
      <c r="A170" s="19">
        <f t="shared" si="18"/>
        <v>37097</v>
      </c>
      <c r="B170" s="26">
        <f>206</f>
        <v>206</v>
      </c>
      <c r="C170" s="22">
        <v>0.528819442</v>
      </c>
      <c r="D170" s="27">
        <v>0.528819442</v>
      </c>
      <c r="E170" s="23">
        <v>1608</v>
      </c>
      <c r="F170" s="30">
        <v>0</v>
      </c>
      <c r="G170" s="54">
        <v>40.09076094</v>
      </c>
      <c r="H170" s="54">
        <v>-75.00247935</v>
      </c>
      <c r="I170" s="34">
        <v>1054.1</v>
      </c>
      <c r="J170" s="25">
        <f t="shared" si="13"/>
        <v>1013.6899999999999</v>
      </c>
      <c r="K170" s="24">
        <f t="shared" si="14"/>
        <v>-3.6051769278519026</v>
      </c>
      <c r="L170" s="33">
        <f t="shared" si="15"/>
        <v>35.5948230721481</v>
      </c>
      <c r="M170" s="33">
        <f t="shared" si="16"/>
        <v>30.5948230721481</v>
      </c>
      <c r="N170" s="28">
        <f t="shared" si="17"/>
        <v>33.0948230721481</v>
      </c>
      <c r="O170" s="25">
        <v>27.3</v>
      </c>
      <c r="P170" s="25">
        <v>89.3</v>
      </c>
      <c r="Q170"/>
      <c r="R170" s="20">
        <v>5.16E-05</v>
      </c>
      <c r="S170" s="20">
        <v>5.699E-05</v>
      </c>
      <c r="T170" s="20">
        <v>4.074E-05</v>
      </c>
      <c r="U170" s="20">
        <v>2.541E-05</v>
      </c>
      <c r="V170" s="58">
        <v>988</v>
      </c>
      <c r="W170" s="58">
        <v>306.8</v>
      </c>
      <c r="X170" s="58">
        <v>305.2</v>
      </c>
      <c r="Y170" s="58">
        <v>50.3</v>
      </c>
      <c r="Z170" s="26"/>
      <c r="AF170" s="29">
        <v>0</v>
      </c>
      <c r="AG170" s="28">
        <v>33.0948230721481</v>
      </c>
    </row>
    <row r="171" spans="1:33" ht="12.75">
      <c r="A171" s="19">
        <f t="shared" si="18"/>
        <v>37097</v>
      </c>
      <c r="B171" s="26">
        <f>206</f>
        <v>206</v>
      </c>
      <c r="C171" s="22">
        <v>0.528935194</v>
      </c>
      <c r="D171" s="27">
        <v>0.528935194</v>
      </c>
      <c r="E171" s="23">
        <v>1618</v>
      </c>
      <c r="F171" s="30">
        <v>0</v>
      </c>
      <c r="G171" s="54">
        <v>40.09075817</v>
      </c>
      <c r="H171" s="54">
        <v>-75.00244735</v>
      </c>
      <c r="I171" s="34">
        <v>1054.3</v>
      </c>
      <c r="J171" s="25">
        <f t="shared" si="13"/>
        <v>1013.89</v>
      </c>
      <c r="K171" s="24">
        <f t="shared" si="14"/>
        <v>-5.243376436415188</v>
      </c>
      <c r="L171" s="33">
        <f t="shared" si="15"/>
        <v>33.95662356358481</v>
      </c>
      <c r="M171" s="33">
        <f t="shared" si="16"/>
        <v>28.956623563584813</v>
      </c>
      <c r="N171" s="28">
        <f t="shared" si="17"/>
        <v>31.456623563584813</v>
      </c>
      <c r="O171" s="25">
        <v>27.1</v>
      </c>
      <c r="P171" s="25">
        <v>89.5</v>
      </c>
      <c r="Q171"/>
      <c r="Z171" s="26"/>
      <c r="AF171" s="29">
        <v>0</v>
      </c>
      <c r="AG171" s="28">
        <v>31.456623563584813</v>
      </c>
    </row>
    <row r="172" spans="1:33" ht="12.75">
      <c r="A172" s="19">
        <f t="shared" si="18"/>
        <v>37097</v>
      </c>
      <c r="B172" s="26">
        <f>206</f>
        <v>206</v>
      </c>
      <c r="C172" s="22">
        <v>0.529050946</v>
      </c>
      <c r="D172" s="27">
        <v>0.529050946</v>
      </c>
      <c r="E172" s="23">
        <v>1628</v>
      </c>
      <c r="F172" s="30">
        <v>0</v>
      </c>
      <c r="G172" s="54">
        <v>40.09065117</v>
      </c>
      <c r="H172" s="54">
        <v>-75.00223104</v>
      </c>
      <c r="I172" s="34">
        <v>1054.3</v>
      </c>
      <c r="J172" s="25">
        <f t="shared" si="13"/>
        <v>1013.89</v>
      </c>
      <c r="K172" s="24">
        <f t="shared" si="14"/>
        <v>-5.243376436415188</v>
      </c>
      <c r="L172" s="33">
        <f t="shared" si="15"/>
        <v>33.95662356358481</v>
      </c>
      <c r="M172" s="33">
        <f t="shared" si="16"/>
        <v>28.956623563584813</v>
      </c>
      <c r="N172" s="28">
        <f t="shared" si="17"/>
        <v>31.456623563584813</v>
      </c>
      <c r="O172" s="25">
        <v>26.8</v>
      </c>
      <c r="P172" s="25">
        <v>89.3</v>
      </c>
      <c r="Q172"/>
      <c r="Z172" s="26"/>
      <c r="AF172" s="29">
        <v>0</v>
      </c>
      <c r="AG172" s="28">
        <v>31.456623563584813</v>
      </c>
    </row>
    <row r="173" spans="1:33" ht="12.75">
      <c r="A173" s="19">
        <f t="shared" si="18"/>
        <v>37097</v>
      </c>
      <c r="B173" s="26">
        <f>206</f>
        <v>206</v>
      </c>
      <c r="C173" s="22">
        <v>0.529166639</v>
      </c>
      <c r="D173" s="27">
        <v>0.529166639</v>
      </c>
      <c r="E173" s="23">
        <v>1638</v>
      </c>
      <c r="F173" s="30">
        <v>0</v>
      </c>
      <c r="G173" s="54">
        <v>40.09028158</v>
      </c>
      <c r="H173" s="54">
        <v>-75.00184773</v>
      </c>
      <c r="I173" s="34">
        <v>1054.1</v>
      </c>
      <c r="J173" s="25">
        <f t="shared" si="13"/>
        <v>1013.6899999999999</v>
      </c>
      <c r="K173" s="24">
        <f t="shared" si="14"/>
        <v>-3.6051769278519026</v>
      </c>
      <c r="L173" s="33">
        <f t="shared" si="15"/>
        <v>35.5948230721481</v>
      </c>
      <c r="M173" s="33">
        <f t="shared" si="16"/>
        <v>30.5948230721481</v>
      </c>
      <c r="N173" s="28">
        <f t="shared" si="17"/>
        <v>33.0948230721481</v>
      </c>
      <c r="O173" s="25">
        <v>26.5</v>
      </c>
      <c r="P173" s="25">
        <v>89.1</v>
      </c>
      <c r="Q173"/>
      <c r="S173" s="20">
        <v>5.611E-05</v>
      </c>
      <c r="T173" s="20">
        <v>4.005E-05</v>
      </c>
      <c r="U173" s="20">
        <v>2.456E-05</v>
      </c>
      <c r="V173" s="58">
        <v>988.1</v>
      </c>
      <c r="W173" s="58">
        <v>307</v>
      </c>
      <c r="X173" s="58">
        <v>305.3</v>
      </c>
      <c r="Y173" s="58">
        <v>50.1</v>
      </c>
      <c r="Z173" s="26"/>
      <c r="AF173" s="29">
        <v>0</v>
      </c>
      <c r="AG173" s="28">
        <v>33.0948230721481</v>
      </c>
    </row>
    <row r="174" spans="1:33" ht="12.75">
      <c r="A174" s="19">
        <f t="shared" si="18"/>
        <v>37097</v>
      </c>
      <c r="B174" s="26">
        <f>206</f>
        <v>206</v>
      </c>
      <c r="C174" s="22">
        <v>0.529282391</v>
      </c>
      <c r="D174" s="27">
        <v>0.529282391</v>
      </c>
      <c r="E174" s="23">
        <v>1648</v>
      </c>
      <c r="F174" s="30">
        <v>0</v>
      </c>
      <c r="G174" s="54">
        <v>40.08990203</v>
      </c>
      <c r="H174" s="54">
        <v>-75.00204279</v>
      </c>
      <c r="I174" s="34">
        <v>1054.2</v>
      </c>
      <c r="J174" s="25">
        <f t="shared" si="13"/>
        <v>1013.7900000000001</v>
      </c>
      <c r="K174" s="24">
        <f t="shared" si="14"/>
        <v>-4.424317080035653</v>
      </c>
      <c r="L174" s="33">
        <f t="shared" si="15"/>
        <v>34.77568291996435</v>
      </c>
      <c r="M174" s="33">
        <f t="shared" si="16"/>
        <v>29.77568291996435</v>
      </c>
      <c r="N174" s="28">
        <f t="shared" si="17"/>
        <v>32.27568291996435</v>
      </c>
      <c r="O174" s="25">
        <v>26.8</v>
      </c>
      <c r="P174" s="25">
        <v>90.9</v>
      </c>
      <c r="Q174"/>
      <c r="Z174" s="26"/>
      <c r="AF174" s="29">
        <v>0</v>
      </c>
      <c r="AG174" s="28">
        <v>32.27568291996435</v>
      </c>
    </row>
    <row r="175" spans="1:33" ht="12.75">
      <c r="A175" s="19">
        <f t="shared" si="18"/>
        <v>37097</v>
      </c>
      <c r="B175" s="26">
        <f>206</f>
        <v>206</v>
      </c>
      <c r="C175" s="22">
        <v>0.529398143</v>
      </c>
      <c r="D175" s="27">
        <v>0.529398143</v>
      </c>
      <c r="E175" s="23">
        <v>1658</v>
      </c>
      <c r="F175" s="30">
        <v>0</v>
      </c>
      <c r="G175" s="54">
        <v>40.08986771</v>
      </c>
      <c r="H175" s="54">
        <v>-75.00216002</v>
      </c>
      <c r="I175" s="34">
        <v>1054.3</v>
      </c>
      <c r="J175" s="25">
        <f t="shared" si="13"/>
        <v>1013.89</v>
      </c>
      <c r="K175" s="24">
        <f t="shared" si="14"/>
        <v>-5.243376436415188</v>
      </c>
      <c r="L175" s="33">
        <f t="shared" si="15"/>
        <v>33.95662356358481</v>
      </c>
      <c r="M175" s="33">
        <f t="shared" si="16"/>
        <v>28.956623563584813</v>
      </c>
      <c r="N175" s="28">
        <f t="shared" si="17"/>
        <v>31.456623563584813</v>
      </c>
      <c r="O175" s="25">
        <v>26.5</v>
      </c>
      <c r="P175" s="25">
        <v>92.1</v>
      </c>
      <c r="Q175"/>
      <c r="Z175" s="26"/>
      <c r="AF175" s="29">
        <v>0</v>
      </c>
      <c r="AG175" s="28">
        <v>31.456623563584813</v>
      </c>
    </row>
    <row r="176" spans="1:33" ht="12.75">
      <c r="A176" s="19">
        <f t="shared" si="18"/>
        <v>37097</v>
      </c>
      <c r="B176" s="26">
        <f>206</f>
        <v>206</v>
      </c>
      <c r="C176" s="22">
        <v>0.529513896</v>
      </c>
      <c r="D176" s="27">
        <v>0.529513896</v>
      </c>
      <c r="E176" s="23">
        <v>1668</v>
      </c>
      <c r="F176" s="30">
        <v>0</v>
      </c>
      <c r="G176" s="54">
        <v>40.08958952</v>
      </c>
      <c r="H176" s="54">
        <v>-75.00254099</v>
      </c>
      <c r="I176" s="34">
        <v>1055</v>
      </c>
      <c r="J176" s="25">
        <f t="shared" si="13"/>
        <v>1014.59</v>
      </c>
      <c r="K176" s="24">
        <f t="shared" si="14"/>
        <v>-10.974530986755788</v>
      </c>
      <c r="L176" s="33">
        <f t="shared" si="15"/>
        <v>28.225469013244215</v>
      </c>
      <c r="M176" s="33">
        <f t="shared" si="16"/>
        <v>23.225469013244215</v>
      </c>
      <c r="N176" s="28">
        <f t="shared" si="17"/>
        <v>25.725469013244215</v>
      </c>
      <c r="O176" s="25">
        <v>26.7</v>
      </c>
      <c r="P176" s="25">
        <v>92.1</v>
      </c>
      <c r="Q176"/>
      <c r="R176" s="20">
        <v>4.9E-05</v>
      </c>
      <c r="Z176" s="26"/>
      <c r="AF176" s="29">
        <v>0</v>
      </c>
      <c r="AG176" s="28">
        <v>25.725469013244215</v>
      </c>
    </row>
    <row r="177" spans="1:33" ht="12.75">
      <c r="A177" s="19">
        <f t="shared" si="18"/>
        <v>37097</v>
      </c>
      <c r="B177" s="26">
        <f>206</f>
        <v>206</v>
      </c>
      <c r="C177" s="22">
        <v>0.529629648</v>
      </c>
      <c r="D177" s="27">
        <v>0.529629648</v>
      </c>
      <c r="E177" s="23">
        <v>1678</v>
      </c>
      <c r="F177" s="30">
        <v>0</v>
      </c>
      <c r="G177" s="54">
        <v>40.08854051</v>
      </c>
      <c r="H177" s="54">
        <v>-75.00411699</v>
      </c>
      <c r="I177" s="34">
        <v>1053.9</v>
      </c>
      <c r="J177" s="25">
        <f t="shared" si="13"/>
        <v>1013.4900000000001</v>
      </c>
      <c r="K177" s="24">
        <f t="shared" si="14"/>
        <v>-1.966654172312799</v>
      </c>
      <c r="L177" s="33">
        <f t="shared" si="15"/>
        <v>37.2333458276872</v>
      </c>
      <c r="M177" s="33">
        <f t="shared" si="16"/>
        <v>32.2333458276872</v>
      </c>
      <c r="N177" s="28">
        <f t="shared" si="17"/>
        <v>34.7333458276872</v>
      </c>
      <c r="O177" s="25">
        <v>27</v>
      </c>
      <c r="P177" s="25">
        <v>91.1</v>
      </c>
      <c r="Q177"/>
      <c r="S177" s="20">
        <v>5.652E-05</v>
      </c>
      <c r="T177" s="20">
        <v>4.068E-05</v>
      </c>
      <c r="U177" s="20">
        <v>2.61E-05</v>
      </c>
      <c r="V177" s="58">
        <v>988.5</v>
      </c>
      <c r="W177" s="58">
        <v>307.1</v>
      </c>
      <c r="X177" s="58">
        <v>305.3</v>
      </c>
      <c r="Y177" s="58">
        <v>49.9</v>
      </c>
      <c r="Z177" s="26"/>
      <c r="AF177" s="29">
        <v>0</v>
      </c>
      <c r="AG177" s="28">
        <v>34.7333458276872</v>
      </c>
    </row>
    <row r="178" spans="1:33" ht="12.75">
      <c r="A178" s="19">
        <f t="shared" si="18"/>
        <v>37097</v>
      </c>
      <c r="B178" s="26">
        <f>206</f>
        <v>206</v>
      </c>
      <c r="C178" s="22">
        <v>0.5297454</v>
      </c>
      <c r="D178" s="27">
        <v>0.5297454</v>
      </c>
      <c r="E178" s="23">
        <v>1688</v>
      </c>
      <c r="F178" s="30">
        <v>0</v>
      </c>
      <c r="G178" s="54">
        <v>40.08661444</v>
      </c>
      <c r="H178" s="54">
        <v>-75.00689586</v>
      </c>
      <c r="I178" s="34">
        <v>1049</v>
      </c>
      <c r="J178" s="25">
        <f t="shared" si="13"/>
        <v>1008.59</v>
      </c>
      <c r="K178" s="24">
        <f t="shared" si="14"/>
        <v>38.27848090390295</v>
      </c>
      <c r="L178" s="33">
        <f t="shared" si="15"/>
        <v>77.47848090390295</v>
      </c>
      <c r="M178" s="33">
        <f t="shared" si="16"/>
        <v>72.47848090390295</v>
      </c>
      <c r="N178" s="28">
        <f t="shared" si="17"/>
        <v>74.97848090390295</v>
      </c>
      <c r="O178" s="25">
        <v>26.6</v>
      </c>
      <c r="P178" s="25">
        <v>91.4</v>
      </c>
      <c r="Q178" s="25">
        <v>14.1</v>
      </c>
      <c r="Z178" s="26"/>
      <c r="AF178" s="29">
        <v>0</v>
      </c>
      <c r="AG178" s="28">
        <v>74.97848090390295</v>
      </c>
    </row>
    <row r="179" spans="1:33" ht="12.75">
      <c r="A179" s="19">
        <f t="shared" si="18"/>
        <v>37097</v>
      </c>
      <c r="B179" s="26">
        <f>206</f>
        <v>206</v>
      </c>
      <c r="C179" s="22">
        <v>0.529861093</v>
      </c>
      <c r="D179" s="27">
        <v>0.529861093</v>
      </c>
      <c r="E179" s="23">
        <v>1698</v>
      </c>
      <c r="F179" s="30">
        <v>0</v>
      </c>
      <c r="G179" s="54">
        <v>40.08402318</v>
      </c>
      <c r="H179" s="54">
        <v>-75.0106268</v>
      </c>
      <c r="I179" s="34">
        <v>1046.3</v>
      </c>
      <c r="J179" s="25">
        <f t="shared" si="13"/>
        <v>1005.89</v>
      </c>
      <c r="K179" s="24">
        <f t="shared" si="14"/>
        <v>60.538004085931604</v>
      </c>
      <c r="L179" s="33">
        <f t="shared" si="15"/>
        <v>99.7380040859316</v>
      </c>
      <c r="M179" s="33">
        <f t="shared" si="16"/>
        <v>94.7380040859316</v>
      </c>
      <c r="N179" s="28">
        <f t="shared" si="17"/>
        <v>97.2380040859316</v>
      </c>
      <c r="O179" s="25">
        <v>26.6</v>
      </c>
      <c r="P179" s="25">
        <v>91.6</v>
      </c>
      <c r="Q179" s="25">
        <v>9.6</v>
      </c>
      <c r="Z179" s="26"/>
      <c r="AF179" s="29">
        <v>0</v>
      </c>
      <c r="AG179" s="28">
        <v>97.2380040859316</v>
      </c>
    </row>
    <row r="180" spans="1:33" ht="12.75">
      <c r="A180" s="19">
        <f t="shared" si="18"/>
        <v>37097</v>
      </c>
      <c r="B180" s="26">
        <f>206</f>
        <v>206</v>
      </c>
      <c r="C180" s="22">
        <v>0.529976845</v>
      </c>
      <c r="D180" s="27">
        <v>0.529976845</v>
      </c>
      <c r="E180" s="23">
        <v>1708</v>
      </c>
      <c r="F180" s="30">
        <v>0</v>
      </c>
      <c r="G180" s="54">
        <v>40.08108106</v>
      </c>
      <c r="H180" s="54">
        <v>-75.01482379</v>
      </c>
      <c r="I180" s="34">
        <v>1039.5</v>
      </c>
      <c r="J180" s="25">
        <f t="shared" si="13"/>
        <v>999.09</v>
      </c>
      <c r="K180" s="24">
        <f t="shared" si="14"/>
        <v>116.86483611140967</v>
      </c>
      <c r="L180" s="33">
        <f t="shared" si="15"/>
        <v>156.06483611140968</v>
      </c>
      <c r="M180" s="33">
        <f t="shared" si="16"/>
        <v>151.06483611140968</v>
      </c>
      <c r="N180" s="28">
        <f t="shared" si="17"/>
        <v>153.56483611140968</v>
      </c>
      <c r="O180" s="25">
        <v>26.1</v>
      </c>
      <c r="P180" s="25">
        <v>92.9</v>
      </c>
      <c r="Q180" s="25">
        <v>9.8</v>
      </c>
      <c r="S180" s="20">
        <v>5.729E-05</v>
      </c>
      <c r="T180" s="20">
        <v>4.179E-05</v>
      </c>
      <c r="U180" s="20">
        <v>2.712E-05</v>
      </c>
      <c r="V180" s="58">
        <v>984.4</v>
      </c>
      <c r="W180" s="58">
        <v>307.2</v>
      </c>
      <c r="X180" s="58">
        <v>305.4</v>
      </c>
      <c r="Y180" s="58">
        <v>49.6</v>
      </c>
      <c r="Z180" s="26"/>
      <c r="AF180" s="29">
        <v>0</v>
      </c>
      <c r="AG180" s="28">
        <v>153.56483611140968</v>
      </c>
    </row>
    <row r="181" spans="1:33" ht="12.75">
      <c r="A181" s="19">
        <f t="shared" si="18"/>
        <v>37097</v>
      </c>
      <c r="B181" s="26">
        <f>206</f>
        <v>206</v>
      </c>
      <c r="C181" s="22">
        <v>0.530092597</v>
      </c>
      <c r="D181" s="27">
        <v>0.530092597</v>
      </c>
      <c r="E181" s="23">
        <v>1718</v>
      </c>
      <c r="F181" s="30">
        <v>0</v>
      </c>
      <c r="G181" s="54">
        <v>40.07790819</v>
      </c>
      <c r="H181" s="54">
        <v>-75.01925978</v>
      </c>
      <c r="I181" s="34">
        <v>1035.2</v>
      </c>
      <c r="J181" s="25">
        <f t="shared" si="13"/>
        <v>994.7900000000001</v>
      </c>
      <c r="K181" s="24">
        <f t="shared" si="14"/>
        <v>152.68148130223457</v>
      </c>
      <c r="L181" s="33">
        <f t="shared" si="15"/>
        <v>191.8814813022346</v>
      </c>
      <c r="M181" s="33">
        <f t="shared" si="16"/>
        <v>186.8814813022346</v>
      </c>
      <c r="N181" s="28">
        <f t="shared" si="17"/>
        <v>189.3814813022346</v>
      </c>
      <c r="O181" s="25">
        <v>25.6</v>
      </c>
      <c r="P181" s="25">
        <v>95</v>
      </c>
      <c r="Q181" s="25">
        <v>7.9</v>
      </c>
      <c r="Z181" s="26"/>
      <c r="AF181" s="29">
        <v>0</v>
      </c>
      <c r="AG181" s="28">
        <v>189.3814813022346</v>
      </c>
    </row>
    <row r="182" spans="1:33" ht="12.75">
      <c r="A182" s="19">
        <f t="shared" si="18"/>
        <v>37097</v>
      </c>
      <c r="B182" s="26">
        <f>206</f>
        <v>206</v>
      </c>
      <c r="C182" s="22">
        <v>0.530208349</v>
      </c>
      <c r="D182" s="27">
        <v>0.530208349</v>
      </c>
      <c r="E182" s="23">
        <v>1728</v>
      </c>
      <c r="F182" s="30">
        <v>0</v>
      </c>
      <c r="G182" s="54">
        <v>40.07473762</v>
      </c>
      <c r="H182" s="54">
        <v>-75.02357749</v>
      </c>
      <c r="I182" s="34">
        <v>1032.5</v>
      </c>
      <c r="J182" s="25">
        <f t="shared" si="13"/>
        <v>992.09</v>
      </c>
      <c r="K182" s="24">
        <f t="shared" si="14"/>
        <v>175.2502146987639</v>
      </c>
      <c r="L182" s="33">
        <f t="shared" si="15"/>
        <v>214.4502146987639</v>
      </c>
      <c r="M182" s="33">
        <f t="shared" si="16"/>
        <v>209.4502146987639</v>
      </c>
      <c r="N182" s="28">
        <f t="shared" si="17"/>
        <v>211.9502146987639</v>
      </c>
      <c r="O182" s="25">
        <v>25.3</v>
      </c>
      <c r="P182" s="25">
        <v>97.1</v>
      </c>
      <c r="Q182" s="25">
        <v>11.9</v>
      </c>
      <c r="R182" s="20">
        <v>5.56E-05</v>
      </c>
      <c r="Z182" s="26"/>
      <c r="AF182" s="29">
        <v>0</v>
      </c>
      <c r="AG182" s="28">
        <v>211.9502146987639</v>
      </c>
    </row>
    <row r="183" spans="1:33" ht="12.75">
      <c r="A183" s="19">
        <f t="shared" si="18"/>
        <v>37097</v>
      </c>
      <c r="B183" s="26">
        <f>206</f>
        <v>206</v>
      </c>
      <c r="C183" s="22">
        <v>0.530324101</v>
      </c>
      <c r="D183" s="27">
        <v>0.530324101</v>
      </c>
      <c r="E183" s="23">
        <v>1738</v>
      </c>
      <c r="F183" s="30">
        <v>0</v>
      </c>
      <c r="G183" s="54">
        <v>40.07149042</v>
      </c>
      <c r="H183" s="54">
        <v>-75.02753861</v>
      </c>
      <c r="I183" s="34">
        <v>1030.9</v>
      </c>
      <c r="J183" s="25">
        <f t="shared" si="13"/>
        <v>990.4900000000001</v>
      </c>
      <c r="K183" s="24">
        <f t="shared" si="14"/>
        <v>188.65328048137465</v>
      </c>
      <c r="L183" s="33">
        <f t="shared" si="15"/>
        <v>227.85328048137467</v>
      </c>
      <c r="M183" s="33">
        <f t="shared" si="16"/>
        <v>222.85328048137467</v>
      </c>
      <c r="N183" s="28">
        <f t="shared" si="17"/>
        <v>225.35328048137467</v>
      </c>
      <c r="O183" s="25">
        <v>25.3</v>
      </c>
      <c r="P183" s="25">
        <v>99.6</v>
      </c>
      <c r="Q183" s="25">
        <v>9.7</v>
      </c>
      <c r="S183" s="20">
        <v>6.155E-05</v>
      </c>
      <c r="T183" s="20">
        <v>4.417E-05</v>
      </c>
      <c r="U183" s="20">
        <v>2.982E-05</v>
      </c>
      <c r="V183" s="58">
        <v>970.3</v>
      </c>
      <c r="W183" s="58">
        <v>307.3</v>
      </c>
      <c r="X183" s="58">
        <v>305.5</v>
      </c>
      <c r="Y183" s="58">
        <v>49</v>
      </c>
      <c r="Z183" s="26"/>
      <c r="AF183" s="29">
        <v>0</v>
      </c>
      <c r="AG183" s="28">
        <v>225.35328048137467</v>
      </c>
    </row>
    <row r="184" spans="1:33" ht="12.75">
      <c r="A184" s="19">
        <f t="shared" si="18"/>
        <v>37097</v>
      </c>
      <c r="B184" s="26">
        <f>206</f>
        <v>206</v>
      </c>
      <c r="C184" s="22">
        <v>0.530439794</v>
      </c>
      <c r="D184" s="27">
        <v>0.530439794</v>
      </c>
      <c r="E184" s="23">
        <v>1748</v>
      </c>
      <c r="F184" s="30">
        <v>0</v>
      </c>
      <c r="G184" s="54">
        <v>40.06817955</v>
      </c>
      <c r="H184" s="54">
        <v>-75.03136494</v>
      </c>
      <c r="I184" s="34">
        <v>1028.5</v>
      </c>
      <c r="J184" s="25">
        <f t="shared" si="13"/>
        <v>988.09</v>
      </c>
      <c r="K184" s="24">
        <f t="shared" si="14"/>
        <v>208.7985291619502</v>
      </c>
      <c r="L184" s="33">
        <f t="shared" si="15"/>
        <v>247.99852916195022</v>
      </c>
      <c r="M184" s="33">
        <f t="shared" si="16"/>
        <v>242.99852916195022</v>
      </c>
      <c r="N184" s="28">
        <f t="shared" si="17"/>
        <v>245.49852916195022</v>
      </c>
      <c r="O184" s="25">
        <v>24.9</v>
      </c>
      <c r="P184" s="25">
        <v>100</v>
      </c>
      <c r="Q184" s="25">
        <v>10.6</v>
      </c>
      <c r="Z184" s="26"/>
      <c r="AF184" s="29">
        <v>0</v>
      </c>
      <c r="AG184" s="28">
        <v>245.49852916195022</v>
      </c>
    </row>
    <row r="185" spans="1:33" ht="12.75">
      <c r="A185" s="19">
        <f t="shared" si="18"/>
        <v>37097</v>
      </c>
      <c r="B185" s="26">
        <f>206</f>
        <v>206</v>
      </c>
      <c r="C185" s="22">
        <v>0.530555546</v>
      </c>
      <c r="D185" s="27">
        <v>0.530555546</v>
      </c>
      <c r="E185" s="23">
        <v>1758</v>
      </c>
      <c r="F185" s="30">
        <v>0</v>
      </c>
      <c r="G185" s="54">
        <v>40.06418514</v>
      </c>
      <c r="H185" s="54">
        <v>-75.03410023</v>
      </c>
      <c r="I185" s="34">
        <v>1026.3</v>
      </c>
      <c r="J185" s="25">
        <f t="shared" si="13"/>
        <v>985.89</v>
      </c>
      <c r="K185" s="24">
        <f t="shared" si="14"/>
        <v>227.30803846023258</v>
      </c>
      <c r="L185" s="33">
        <f t="shared" si="15"/>
        <v>266.50803846023257</v>
      </c>
      <c r="M185" s="33">
        <f t="shared" si="16"/>
        <v>261.50803846023257</v>
      </c>
      <c r="N185" s="28">
        <f t="shared" si="17"/>
        <v>264.00803846023257</v>
      </c>
      <c r="O185" s="25">
        <v>24.6</v>
      </c>
      <c r="P185" s="25">
        <v>100</v>
      </c>
      <c r="Q185" s="25">
        <v>7.7</v>
      </c>
      <c r="Z185" s="26"/>
      <c r="AF185" s="29">
        <v>0</v>
      </c>
      <c r="AG185" s="28">
        <v>264.00803846023257</v>
      </c>
    </row>
    <row r="186" spans="1:33" ht="12.75">
      <c r="A186" s="19">
        <f t="shared" si="18"/>
        <v>37097</v>
      </c>
      <c r="B186" s="26">
        <f>206</f>
        <v>206</v>
      </c>
      <c r="C186" s="22">
        <v>0.530671299</v>
      </c>
      <c r="D186" s="27">
        <v>0.530671299</v>
      </c>
      <c r="E186" s="23">
        <v>1768</v>
      </c>
      <c r="F186" s="30">
        <v>0</v>
      </c>
      <c r="G186" s="54">
        <v>40.05959613</v>
      </c>
      <c r="H186" s="54">
        <v>-75.03426221</v>
      </c>
      <c r="I186" s="34">
        <v>1023.9</v>
      </c>
      <c r="J186" s="25">
        <f t="shared" si="13"/>
        <v>983.49</v>
      </c>
      <c r="K186" s="24">
        <f t="shared" si="14"/>
        <v>247.54739618575402</v>
      </c>
      <c r="L186" s="33">
        <f t="shared" si="15"/>
        <v>286.74739618575404</v>
      </c>
      <c r="M186" s="33">
        <f t="shared" si="16"/>
        <v>281.74739618575404</v>
      </c>
      <c r="N186" s="28">
        <f t="shared" si="17"/>
        <v>284.24739618575404</v>
      </c>
      <c r="O186" s="25">
        <v>24.5</v>
      </c>
      <c r="P186" s="25">
        <v>100</v>
      </c>
      <c r="Q186" s="25">
        <v>7.8</v>
      </c>
      <c r="S186" s="20">
        <v>6.786E-05</v>
      </c>
      <c r="T186" s="20">
        <v>5.037E-05</v>
      </c>
      <c r="U186" s="20">
        <v>3.383E-05</v>
      </c>
      <c r="V186" s="58">
        <v>962.8</v>
      </c>
      <c r="W186" s="58">
        <v>307.5</v>
      </c>
      <c r="X186" s="58">
        <v>305.5</v>
      </c>
      <c r="Y186" s="58">
        <v>48.7</v>
      </c>
      <c r="Z186" s="26"/>
      <c r="AF186" s="29">
        <v>0</v>
      </c>
      <c r="AG186" s="28">
        <v>284.24739618575404</v>
      </c>
    </row>
    <row r="187" spans="1:33" ht="12.75">
      <c r="A187" s="19">
        <f t="shared" si="18"/>
        <v>37097</v>
      </c>
      <c r="B187" s="26">
        <f>206</f>
        <v>206</v>
      </c>
      <c r="C187" s="22">
        <v>0.530787051</v>
      </c>
      <c r="D187" s="27">
        <v>0.530787051</v>
      </c>
      <c r="E187" s="23">
        <v>1778</v>
      </c>
      <c r="F187" s="30">
        <v>0</v>
      </c>
      <c r="G187" s="54">
        <v>40.05514484</v>
      </c>
      <c r="H187" s="54">
        <v>-75.03163048</v>
      </c>
      <c r="I187" s="34">
        <v>1022.9</v>
      </c>
      <c r="J187" s="25">
        <f t="shared" si="13"/>
        <v>982.49</v>
      </c>
      <c r="K187" s="24">
        <f t="shared" si="14"/>
        <v>255.99504274182544</v>
      </c>
      <c r="L187" s="33">
        <f t="shared" si="15"/>
        <v>295.19504274182543</v>
      </c>
      <c r="M187" s="33">
        <f t="shared" si="16"/>
        <v>290.19504274182543</v>
      </c>
      <c r="N187" s="28">
        <f t="shared" si="17"/>
        <v>292.69504274182543</v>
      </c>
      <c r="O187" s="25">
        <v>24.6</v>
      </c>
      <c r="P187" s="25">
        <v>100</v>
      </c>
      <c r="Q187" s="25">
        <v>10.1</v>
      </c>
      <c r="Z187" s="26"/>
      <c r="AF187" s="29">
        <v>0</v>
      </c>
      <c r="AG187" s="28">
        <v>292.69504274182543</v>
      </c>
    </row>
    <row r="188" spans="1:33" ht="12.75">
      <c r="A188" s="19">
        <f t="shared" si="18"/>
        <v>37097</v>
      </c>
      <c r="B188" s="26">
        <f>206</f>
        <v>206</v>
      </c>
      <c r="C188" s="22">
        <v>0.530902803</v>
      </c>
      <c r="D188" s="27">
        <v>0.530902803</v>
      </c>
      <c r="E188" s="23">
        <v>1788</v>
      </c>
      <c r="F188" s="30">
        <v>0</v>
      </c>
      <c r="G188" s="54">
        <v>40.05145399</v>
      </c>
      <c r="H188" s="54">
        <v>-75.02688189</v>
      </c>
      <c r="I188" s="34">
        <v>1019.1</v>
      </c>
      <c r="J188" s="25">
        <f t="shared" si="13"/>
        <v>978.69</v>
      </c>
      <c r="K188" s="24">
        <f t="shared" si="14"/>
        <v>288.17470468309125</v>
      </c>
      <c r="L188" s="33">
        <f t="shared" si="15"/>
        <v>327.37470468309124</v>
      </c>
      <c r="M188" s="33">
        <f t="shared" si="16"/>
        <v>322.37470468309124</v>
      </c>
      <c r="N188" s="28">
        <f t="shared" si="17"/>
        <v>324.87470468309124</v>
      </c>
      <c r="O188" s="25">
        <v>24.4</v>
      </c>
      <c r="P188" s="25">
        <v>100</v>
      </c>
      <c r="Q188" s="25">
        <v>10.6</v>
      </c>
      <c r="R188" s="20">
        <v>5.47E-05</v>
      </c>
      <c r="Z188" s="26"/>
      <c r="AF188" s="29">
        <v>0</v>
      </c>
      <c r="AG188" s="28">
        <v>324.87470468309124</v>
      </c>
    </row>
    <row r="189" spans="1:33" ht="12.75">
      <c r="A189" s="19">
        <f t="shared" si="18"/>
        <v>37097</v>
      </c>
      <c r="B189" s="26">
        <f>206</f>
        <v>206</v>
      </c>
      <c r="C189" s="22">
        <v>0.531018496</v>
      </c>
      <c r="D189" s="27">
        <v>0.531018496</v>
      </c>
      <c r="E189" s="23">
        <v>1798</v>
      </c>
      <c r="F189" s="30">
        <v>0</v>
      </c>
      <c r="G189" s="54">
        <v>40.048512</v>
      </c>
      <c r="H189" s="54">
        <v>-75.0210627</v>
      </c>
      <c r="I189" s="34">
        <v>1017.7</v>
      </c>
      <c r="J189" s="25">
        <f t="shared" si="13"/>
        <v>977.2900000000001</v>
      </c>
      <c r="K189" s="24">
        <f t="shared" si="14"/>
        <v>300.06187521251127</v>
      </c>
      <c r="L189" s="33">
        <f t="shared" si="15"/>
        <v>339.26187521251126</v>
      </c>
      <c r="M189" s="33">
        <f t="shared" si="16"/>
        <v>334.26187521251126</v>
      </c>
      <c r="N189" s="28">
        <f t="shared" si="17"/>
        <v>336.76187521251126</v>
      </c>
      <c r="O189" s="25">
        <v>24.1</v>
      </c>
      <c r="P189" s="25">
        <v>100</v>
      </c>
      <c r="Q189" s="25">
        <v>8.7</v>
      </c>
      <c r="S189" s="20">
        <v>6.746E-05</v>
      </c>
      <c r="T189" s="20">
        <v>5.12E-05</v>
      </c>
      <c r="U189" s="20">
        <v>3.486E-05</v>
      </c>
      <c r="V189" s="58">
        <v>956.1</v>
      </c>
      <c r="W189" s="58">
        <v>307.6</v>
      </c>
      <c r="X189" s="58">
        <v>305.6</v>
      </c>
      <c r="Y189" s="58">
        <v>48.3</v>
      </c>
      <c r="Z189" s="26"/>
      <c r="AF189" s="29">
        <v>0</v>
      </c>
      <c r="AG189" s="28">
        <v>336.76187521251126</v>
      </c>
    </row>
    <row r="190" spans="1:33" ht="12.75">
      <c r="A190" s="19">
        <f t="shared" si="18"/>
        <v>37097</v>
      </c>
      <c r="B190" s="26">
        <f>206</f>
        <v>206</v>
      </c>
      <c r="C190" s="22">
        <v>0.531134248</v>
      </c>
      <c r="D190" s="27">
        <v>0.531134248</v>
      </c>
      <c r="E190" s="23">
        <v>1808</v>
      </c>
      <c r="F190" s="30">
        <v>0</v>
      </c>
      <c r="G190" s="54">
        <v>40.04611553</v>
      </c>
      <c r="H190" s="54">
        <v>-75.01474753</v>
      </c>
      <c r="I190" s="34">
        <v>1017.2</v>
      </c>
      <c r="J190" s="25">
        <f t="shared" si="13"/>
        <v>976.7900000000001</v>
      </c>
      <c r="K190" s="24">
        <f t="shared" si="14"/>
        <v>304.311420550075</v>
      </c>
      <c r="L190" s="33">
        <f t="shared" si="15"/>
        <v>343.511420550075</v>
      </c>
      <c r="M190" s="33">
        <f t="shared" si="16"/>
        <v>338.511420550075</v>
      </c>
      <c r="N190" s="28">
        <f t="shared" si="17"/>
        <v>341.011420550075</v>
      </c>
      <c r="O190" s="25">
        <v>24.3</v>
      </c>
      <c r="P190" s="25">
        <v>100</v>
      </c>
      <c r="Q190" s="25">
        <v>3.3</v>
      </c>
      <c r="Z190" s="26"/>
      <c r="AF190" s="29">
        <v>0</v>
      </c>
      <c r="AG190" s="28">
        <v>341.011420550075</v>
      </c>
    </row>
    <row r="191" spans="1:33" ht="12.75">
      <c r="A191" s="19">
        <f t="shared" si="18"/>
        <v>37097</v>
      </c>
      <c r="B191" s="26">
        <f>206</f>
        <v>206</v>
      </c>
      <c r="C191" s="22">
        <v>0.53125</v>
      </c>
      <c r="D191" s="27">
        <v>0.53125</v>
      </c>
      <c r="E191" s="23">
        <v>1818</v>
      </c>
      <c r="F191" s="30">
        <v>0</v>
      </c>
      <c r="G191" s="54">
        <v>40.04416163</v>
      </c>
      <c r="H191" s="54">
        <v>-75.00801554</v>
      </c>
      <c r="I191" s="34">
        <v>1015.3</v>
      </c>
      <c r="J191" s="25">
        <f t="shared" si="13"/>
        <v>974.89</v>
      </c>
      <c r="K191" s="24">
        <f t="shared" si="14"/>
        <v>320.4795552761951</v>
      </c>
      <c r="L191" s="33">
        <f t="shared" si="15"/>
        <v>359.67955527619506</v>
      </c>
      <c r="M191" s="33">
        <f t="shared" si="16"/>
        <v>354.67955527619506</v>
      </c>
      <c r="N191" s="28">
        <f t="shared" si="17"/>
        <v>357.17955527619506</v>
      </c>
      <c r="O191" s="25">
        <v>24.1</v>
      </c>
      <c r="P191" s="25">
        <v>100</v>
      </c>
      <c r="Q191" s="25">
        <v>5.1</v>
      </c>
      <c r="Z191" s="26"/>
      <c r="AF191" s="29">
        <v>0</v>
      </c>
      <c r="AG191" s="28">
        <v>357.17955527619506</v>
      </c>
    </row>
    <row r="192" spans="1:33" ht="12.75">
      <c r="A192" s="19">
        <f t="shared" si="18"/>
        <v>37097</v>
      </c>
      <c r="B192" s="26">
        <f>206</f>
        <v>206</v>
      </c>
      <c r="C192" s="22">
        <v>0.531365752</v>
      </c>
      <c r="D192" s="27">
        <v>0.531365752</v>
      </c>
      <c r="E192" s="23">
        <v>1828</v>
      </c>
      <c r="F192" s="30">
        <v>0</v>
      </c>
      <c r="G192" s="54">
        <v>40.04210339</v>
      </c>
      <c r="H192" s="54">
        <v>-75.00079258</v>
      </c>
      <c r="I192" s="34">
        <v>1013.4</v>
      </c>
      <c r="J192" s="25">
        <f t="shared" si="13"/>
        <v>972.99</v>
      </c>
      <c r="K192" s="24">
        <f t="shared" si="14"/>
        <v>336.6792314478306</v>
      </c>
      <c r="L192" s="33">
        <f t="shared" si="15"/>
        <v>375.8792314478306</v>
      </c>
      <c r="M192" s="33">
        <f t="shared" si="16"/>
        <v>370.8792314478306</v>
      </c>
      <c r="N192" s="28">
        <f t="shared" si="17"/>
        <v>373.3792314478306</v>
      </c>
      <c r="O192" s="25">
        <v>23.7</v>
      </c>
      <c r="P192" s="25">
        <v>100</v>
      </c>
      <c r="Q192" s="25">
        <v>8.1</v>
      </c>
      <c r="S192" s="20">
        <v>7.096E-05</v>
      </c>
      <c r="T192" s="20">
        <v>5.294E-05</v>
      </c>
      <c r="U192" s="20">
        <v>3.598E-05</v>
      </c>
      <c r="V192" s="58">
        <v>951</v>
      </c>
      <c r="W192" s="58">
        <v>307.7</v>
      </c>
      <c r="X192" s="58">
        <v>305.6</v>
      </c>
      <c r="Y192" s="58">
        <v>47.6</v>
      </c>
      <c r="Z192" s="26"/>
      <c r="AF192" s="29">
        <v>0</v>
      </c>
      <c r="AG192" s="28">
        <v>373.3792314478306</v>
      </c>
    </row>
    <row r="193" spans="1:33" ht="12.75">
      <c r="A193" s="19">
        <f t="shared" si="18"/>
        <v>37097</v>
      </c>
      <c r="B193" s="26">
        <f>206</f>
        <v>206</v>
      </c>
      <c r="C193" s="22">
        <v>0.531481504</v>
      </c>
      <c r="D193" s="27">
        <v>0.531481504</v>
      </c>
      <c r="E193" s="23">
        <v>1838</v>
      </c>
      <c r="F193" s="30">
        <v>0</v>
      </c>
      <c r="G193" s="54">
        <v>40.03900465</v>
      </c>
      <c r="H193" s="54">
        <v>-74.99411599</v>
      </c>
      <c r="I193" s="34">
        <v>1011.1</v>
      </c>
      <c r="J193" s="25">
        <f t="shared" si="13"/>
        <v>970.69</v>
      </c>
      <c r="K193" s="24">
        <f t="shared" si="14"/>
        <v>356.33174325030615</v>
      </c>
      <c r="L193" s="33">
        <f t="shared" si="15"/>
        <v>395.53174325030614</v>
      </c>
      <c r="M193" s="33">
        <f t="shared" si="16"/>
        <v>390.53174325030614</v>
      </c>
      <c r="N193" s="28">
        <f t="shared" si="17"/>
        <v>393.03174325030614</v>
      </c>
      <c r="O193" s="25">
        <v>23.6</v>
      </c>
      <c r="P193" s="25">
        <v>100</v>
      </c>
      <c r="Q193" s="25">
        <v>11.1</v>
      </c>
      <c r="Z193" s="26"/>
      <c r="AF193" s="29">
        <v>0</v>
      </c>
      <c r="AG193" s="28">
        <v>393.03174325030614</v>
      </c>
    </row>
    <row r="194" spans="1:33" ht="12.75">
      <c r="A194" s="19">
        <f t="shared" si="18"/>
        <v>37097</v>
      </c>
      <c r="B194" s="26">
        <f>206</f>
        <v>206</v>
      </c>
      <c r="C194" s="22">
        <v>0.531597197</v>
      </c>
      <c r="D194" s="27">
        <v>0.531597197</v>
      </c>
      <c r="E194" s="23">
        <v>1848</v>
      </c>
      <c r="F194" s="30">
        <v>0</v>
      </c>
      <c r="G194" s="54">
        <v>40.03565028</v>
      </c>
      <c r="H194" s="54">
        <v>-74.98786201</v>
      </c>
      <c r="I194" s="34">
        <v>1008.5</v>
      </c>
      <c r="J194" s="25">
        <f t="shared" si="13"/>
        <v>968.09</v>
      </c>
      <c r="K194" s="24">
        <f t="shared" si="14"/>
        <v>378.6037767042967</v>
      </c>
      <c r="L194" s="33">
        <f t="shared" si="15"/>
        <v>417.8037767042967</v>
      </c>
      <c r="M194" s="33">
        <f t="shared" si="16"/>
        <v>412.8037767042967</v>
      </c>
      <c r="N194" s="28">
        <f t="shared" si="17"/>
        <v>415.3037767042967</v>
      </c>
      <c r="O194" s="25">
        <v>23.5</v>
      </c>
      <c r="P194" s="25">
        <v>100</v>
      </c>
      <c r="Q194" s="25">
        <v>12.7</v>
      </c>
      <c r="R194" s="20">
        <v>5.9E-05</v>
      </c>
      <c r="Z194" s="26"/>
      <c r="AF194" s="29">
        <v>0</v>
      </c>
      <c r="AG194" s="28">
        <v>415.3037767042967</v>
      </c>
    </row>
    <row r="195" spans="1:33" ht="12.75">
      <c r="A195" s="19">
        <f t="shared" si="18"/>
        <v>37097</v>
      </c>
      <c r="B195" s="26">
        <f>206</f>
        <v>206</v>
      </c>
      <c r="C195" s="22">
        <v>0.531712949</v>
      </c>
      <c r="D195" s="27">
        <v>0.531712949</v>
      </c>
      <c r="E195" s="23">
        <v>1858</v>
      </c>
      <c r="F195" s="30">
        <v>0</v>
      </c>
      <c r="G195" s="54">
        <v>40.03253722</v>
      </c>
      <c r="H195" s="54">
        <v>-74.98141665</v>
      </c>
      <c r="I195" s="34">
        <v>1006.6</v>
      </c>
      <c r="J195" s="25">
        <f t="shared" si="13"/>
        <v>966.19</v>
      </c>
      <c r="K195" s="24">
        <f t="shared" si="14"/>
        <v>394.9173535196632</v>
      </c>
      <c r="L195" s="33">
        <f t="shared" si="15"/>
        <v>434.1173535196632</v>
      </c>
      <c r="M195" s="33">
        <f t="shared" si="16"/>
        <v>429.1173535196632</v>
      </c>
      <c r="N195" s="28">
        <f t="shared" si="17"/>
        <v>431.6173535196632</v>
      </c>
      <c r="O195" s="25">
        <v>23.2</v>
      </c>
      <c r="P195" s="25">
        <v>100</v>
      </c>
      <c r="Q195" s="25">
        <v>15.6</v>
      </c>
      <c r="S195" s="20">
        <v>8.479E-05</v>
      </c>
      <c r="T195" s="20">
        <v>6.268E-05</v>
      </c>
      <c r="U195" s="20">
        <v>4.354E-05</v>
      </c>
      <c r="V195" s="58">
        <v>944.7</v>
      </c>
      <c r="W195" s="58">
        <v>307.8</v>
      </c>
      <c r="X195" s="58">
        <v>305.7</v>
      </c>
      <c r="Y195" s="58">
        <v>47</v>
      </c>
      <c r="Z195" s="26"/>
      <c r="AF195" s="29">
        <v>0</v>
      </c>
      <c r="AG195" s="28">
        <v>431.6173535196632</v>
      </c>
    </row>
    <row r="196" spans="1:33" ht="12.75">
      <c r="A196" s="19">
        <f t="shared" si="18"/>
        <v>37097</v>
      </c>
      <c r="B196" s="26">
        <f>206</f>
        <v>206</v>
      </c>
      <c r="C196" s="22">
        <v>0.531828701</v>
      </c>
      <c r="D196" s="27">
        <v>0.531828701</v>
      </c>
      <c r="E196" s="23">
        <v>1868</v>
      </c>
      <c r="F196" s="30">
        <v>0</v>
      </c>
      <c r="G196" s="54">
        <v>40.02918294</v>
      </c>
      <c r="H196" s="54">
        <v>-74.97532195</v>
      </c>
      <c r="I196" s="34">
        <v>1003.2</v>
      </c>
      <c r="J196" s="25">
        <f t="shared" si="13"/>
        <v>962.7900000000001</v>
      </c>
      <c r="K196" s="24">
        <f t="shared" si="14"/>
        <v>424.19029974270813</v>
      </c>
      <c r="L196" s="33">
        <f t="shared" si="15"/>
        <v>463.3902997427081</v>
      </c>
      <c r="M196" s="33">
        <f t="shared" si="16"/>
        <v>458.3902997427081</v>
      </c>
      <c r="N196" s="28">
        <f t="shared" si="17"/>
        <v>460.8902997427081</v>
      </c>
      <c r="O196" s="25">
        <v>22.8</v>
      </c>
      <c r="P196" s="25">
        <v>100</v>
      </c>
      <c r="Q196" s="25">
        <v>13.7</v>
      </c>
      <c r="Z196" s="26"/>
      <c r="AF196" s="29">
        <v>0</v>
      </c>
      <c r="AG196" s="28">
        <v>460.8902997427081</v>
      </c>
    </row>
    <row r="197" spans="1:33" ht="12.75">
      <c r="A197" s="19">
        <f t="shared" si="18"/>
        <v>37097</v>
      </c>
      <c r="B197" s="26">
        <f>206</f>
        <v>206</v>
      </c>
      <c r="C197" s="22">
        <v>0.531944454</v>
      </c>
      <c r="D197" s="27">
        <v>0.531944454</v>
      </c>
      <c r="E197" s="23">
        <v>1878</v>
      </c>
      <c r="F197" s="30">
        <v>0</v>
      </c>
      <c r="G197" s="54">
        <v>40.02586182</v>
      </c>
      <c r="H197" s="54">
        <v>-74.96935617</v>
      </c>
      <c r="I197" s="34">
        <v>1000.8</v>
      </c>
      <c r="J197" s="25">
        <f t="shared" si="13"/>
        <v>960.39</v>
      </c>
      <c r="K197" s="24">
        <f t="shared" si="14"/>
        <v>444.91586223654804</v>
      </c>
      <c r="L197" s="33">
        <f t="shared" si="15"/>
        <v>484.115862236548</v>
      </c>
      <c r="M197" s="33">
        <f t="shared" si="16"/>
        <v>479.115862236548</v>
      </c>
      <c r="N197" s="28">
        <f t="shared" si="17"/>
        <v>481.615862236548</v>
      </c>
      <c r="O197" s="25">
        <v>23.2</v>
      </c>
      <c r="P197" s="25">
        <v>100</v>
      </c>
      <c r="Q197" s="25">
        <v>13.2</v>
      </c>
      <c r="Z197" s="26"/>
      <c r="AF197" s="29">
        <v>0</v>
      </c>
      <c r="AG197" s="28">
        <v>481.615862236548</v>
      </c>
    </row>
    <row r="198" spans="1:33" ht="12.75">
      <c r="A198" s="19">
        <f t="shared" si="18"/>
        <v>37097</v>
      </c>
      <c r="B198" s="26">
        <f>206</f>
        <v>206</v>
      </c>
      <c r="C198" s="22">
        <v>0.532060206</v>
      </c>
      <c r="D198" s="27">
        <v>0.532060206</v>
      </c>
      <c r="E198" s="23">
        <v>1888</v>
      </c>
      <c r="F198" s="30">
        <v>0</v>
      </c>
      <c r="G198" s="54">
        <v>40.02306594</v>
      </c>
      <c r="H198" s="54">
        <v>-74.96300622</v>
      </c>
      <c r="I198" s="34">
        <v>998</v>
      </c>
      <c r="J198" s="25">
        <f t="shared" si="13"/>
        <v>957.59</v>
      </c>
      <c r="K198" s="24">
        <f t="shared" si="14"/>
        <v>469.1612457747682</v>
      </c>
      <c r="L198" s="33">
        <f t="shared" si="15"/>
        <v>508.3612457747682</v>
      </c>
      <c r="M198" s="33">
        <f t="shared" si="16"/>
        <v>503.3612457747682</v>
      </c>
      <c r="N198" s="28">
        <f t="shared" si="17"/>
        <v>505.8612457747682</v>
      </c>
      <c r="O198" s="25">
        <v>23.5</v>
      </c>
      <c r="P198" s="25">
        <v>100</v>
      </c>
      <c r="Q198" s="25">
        <v>14.7</v>
      </c>
      <c r="Z198" s="26"/>
      <c r="AF198" s="29">
        <v>0</v>
      </c>
      <c r="AG198" s="28">
        <v>505.8612457747682</v>
      </c>
    </row>
    <row r="199" spans="1:33" ht="12.75">
      <c r="A199" s="19">
        <f t="shared" si="18"/>
        <v>37097</v>
      </c>
      <c r="B199" s="26">
        <f>206</f>
        <v>206</v>
      </c>
      <c r="C199" s="22">
        <v>0.532175899</v>
      </c>
      <c r="D199" s="27">
        <v>0.532175899</v>
      </c>
      <c r="E199" s="23">
        <v>1898</v>
      </c>
      <c r="F199" s="30">
        <v>0</v>
      </c>
      <c r="G199" s="54">
        <v>40.02064369</v>
      </c>
      <c r="H199" s="54">
        <v>-74.95642084</v>
      </c>
      <c r="I199" s="34">
        <v>996.8</v>
      </c>
      <c r="J199" s="25">
        <f t="shared" si="13"/>
        <v>956.39</v>
      </c>
      <c r="K199" s="24">
        <f t="shared" si="14"/>
        <v>479.5738341529816</v>
      </c>
      <c r="L199" s="33">
        <f t="shared" si="15"/>
        <v>518.7738341529816</v>
      </c>
      <c r="M199" s="33">
        <f t="shared" si="16"/>
        <v>513.7738341529816</v>
      </c>
      <c r="N199" s="28">
        <f t="shared" si="17"/>
        <v>516.2738341529816</v>
      </c>
      <c r="O199" s="25">
        <v>24.5</v>
      </c>
      <c r="P199" s="25">
        <v>93.8</v>
      </c>
      <c r="Q199" s="25">
        <v>17.1</v>
      </c>
      <c r="S199" s="20">
        <v>7.962E-05</v>
      </c>
      <c r="T199" s="20">
        <v>5.798E-05</v>
      </c>
      <c r="U199" s="20">
        <v>3.816E-05</v>
      </c>
      <c r="V199" s="58">
        <v>936.4</v>
      </c>
      <c r="W199" s="58">
        <v>307.9</v>
      </c>
      <c r="X199" s="58">
        <v>305.7</v>
      </c>
      <c r="Y199" s="58">
        <v>46.3</v>
      </c>
      <c r="Z199" s="26"/>
      <c r="AF199" s="29">
        <v>0</v>
      </c>
      <c r="AG199" s="28">
        <v>516.2738341529816</v>
      </c>
    </row>
    <row r="200" spans="1:33" ht="12.75">
      <c r="A200" s="19">
        <f t="shared" si="18"/>
        <v>37097</v>
      </c>
      <c r="B200" s="26">
        <f>206</f>
        <v>206</v>
      </c>
      <c r="C200" s="22">
        <v>0.532291651</v>
      </c>
      <c r="D200" s="27">
        <v>0.532291651</v>
      </c>
      <c r="E200" s="23">
        <v>1908</v>
      </c>
      <c r="F200" s="30">
        <v>0</v>
      </c>
      <c r="G200" s="54">
        <v>40.01790264</v>
      </c>
      <c r="H200" s="54">
        <v>-74.95003775</v>
      </c>
      <c r="I200" s="34">
        <v>992.9</v>
      </c>
      <c r="J200" s="25">
        <f t="shared" si="13"/>
        <v>952.49</v>
      </c>
      <c r="K200" s="24">
        <f t="shared" si="14"/>
        <v>513.5052027165789</v>
      </c>
      <c r="L200" s="33">
        <f t="shared" si="15"/>
        <v>552.7052027165789</v>
      </c>
      <c r="M200" s="33">
        <f t="shared" si="16"/>
        <v>547.7052027165789</v>
      </c>
      <c r="N200" s="28">
        <f t="shared" si="17"/>
        <v>550.2052027165789</v>
      </c>
      <c r="O200" s="25">
        <v>22.9</v>
      </c>
      <c r="P200" s="25">
        <v>100</v>
      </c>
      <c r="Q200" s="25">
        <v>22.7</v>
      </c>
      <c r="R200" s="20">
        <v>5.26E-05</v>
      </c>
      <c r="Z200" s="26"/>
      <c r="AF200" s="29">
        <v>0</v>
      </c>
      <c r="AG200" s="28">
        <v>550.2052027165789</v>
      </c>
    </row>
    <row r="201" spans="1:33" ht="12.75">
      <c r="A201" s="19">
        <f t="shared" si="18"/>
        <v>37097</v>
      </c>
      <c r="B201" s="26">
        <f>206</f>
        <v>206</v>
      </c>
      <c r="C201" s="22">
        <v>0.532407403</v>
      </c>
      <c r="D201" s="27">
        <v>0.532407403</v>
      </c>
      <c r="E201" s="23">
        <v>1918</v>
      </c>
      <c r="F201" s="30">
        <v>0</v>
      </c>
      <c r="G201" s="54">
        <v>40.01451778</v>
      </c>
      <c r="H201" s="54">
        <v>-74.94425427</v>
      </c>
      <c r="I201" s="34">
        <v>990.8</v>
      </c>
      <c r="J201" s="25">
        <f aca="true" t="shared" si="19" ref="J201:J264">I201-40.41</f>
        <v>950.39</v>
      </c>
      <c r="K201" s="24">
        <f aca="true" t="shared" si="20" ref="K201:K264">(8303.951372*(LN(1013.25/J201)))</f>
        <v>531.8335313139053</v>
      </c>
      <c r="L201" s="33">
        <f aca="true" t="shared" si="21" ref="L201:L264">K201+39.2</f>
        <v>571.0335313139053</v>
      </c>
      <c r="M201" s="33">
        <f aca="true" t="shared" si="22" ref="M201:M264">K201+34.2</f>
        <v>566.0335313139053</v>
      </c>
      <c r="N201" s="28">
        <f aca="true" t="shared" si="23" ref="N201:N264">AVERAGE(L201:M201)</f>
        <v>568.5335313139053</v>
      </c>
      <c r="O201" s="25">
        <v>24.7</v>
      </c>
      <c r="P201" s="25">
        <v>88.5</v>
      </c>
      <c r="Q201" s="25">
        <v>24.7</v>
      </c>
      <c r="Z201" s="26"/>
      <c r="AF201" s="29">
        <v>0</v>
      </c>
      <c r="AG201" s="28">
        <v>568.5335313139053</v>
      </c>
    </row>
    <row r="202" spans="1:33" ht="12.75">
      <c r="A202" s="19">
        <f t="shared" si="18"/>
        <v>37097</v>
      </c>
      <c r="B202" s="26">
        <f>206</f>
        <v>206</v>
      </c>
      <c r="C202" s="22">
        <v>0.532523155</v>
      </c>
      <c r="D202" s="27">
        <v>0.532523155</v>
      </c>
      <c r="E202" s="23">
        <v>1928</v>
      </c>
      <c r="F202" s="30">
        <v>0</v>
      </c>
      <c r="G202" s="54">
        <v>40.01071519</v>
      </c>
      <c r="H202" s="54">
        <v>-74.93871158</v>
      </c>
      <c r="I202" s="34">
        <v>989.8</v>
      </c>
      <c r="J202" s="25">
        <f t="shared" si="19"/>
        <v>949.39</v>
      </c>
      <c r="K202" s="24">
        <f t="shared" si="20"/>
        <v>540.5755457986679</v>
      </c>
      <c r="L202" s="33">
        <f t="shared" si="21"/>
        <v>579.775545798668</v>
      </c>
      <c r="M202" s="33">
        <f t="shared" si="22"/>
        <v>574.775545798668</v>
      </c>
      <c r="N202" s="28">
        <f t="shared" si="23"/>
        <v>577.275545798668</v>
      </c>
      <c r="O202" s="25">
        <v>23.9</v>
      </c>
      <c r="P202" s="25">
        <v>93.7</v>
      </c>
      <c r="Q202" s="25">
        <v>25.1</v>
      </c>
      <c r="S202" s="20">
        <v>9.458E-05</v>
      </c>
      <c r="T202" s="20">
        <v>6.913E-05</v>
      </c>
      <c r="U202" s="20">
        <v>4.42E-05</v>
      </c>
      <c r="V202" s="58">
        <v>929</v>
      </c>
      <c r="W202" s="58">
        <v>308</v>
      </c>
      <c r="X202" s="58">
        <v>305.7</v>
      </c>
      <c r="Y202" s="58">
        <v>45.4</v>
      </c>
      <c r="Z202" s="26"/>
      <c r="AF202" s="29">
        <v>0</v>
      </c>
      <c r="AG202" s="28">
        <v>577.275545798668</v>
      </c>
    </row>
    <row r="203" spans="1:33" ht="12.75">
      <c r="A203" s="19">
        <f t="shared" si="18"/>
        <v>37097</v>
      </c>
      <c r="B203" s="26">
        <f>206</f>
        <v>206</v>
      </c>
      <c r="C203" s="22">
        <v>0.532638907</v>
      </c>
      <c r="D203" s="27">
        <v>0.532638907</v>
      </c>
      <c r="E203" s="23">
        <v>1938</v>
      </c>
      <c r="F203" s="30">
        <v>0</v>
      </c>
      <c r="G203" s="54">
        <v>40.00657136</v>
      </c>
      <c r="H203" s="54">
        <v>-74.93393451</v>
      </c>
      <c r="I203" s="34">
        <v>988.1</v>
      </c>
      <c r="J203" s="25">
        <f t="shared" si="19"/>
        <v>947.69</v>
      </c>
      <c r="K203" s="24">
        <f t="shared" si="20"/>
        <v>555.4581244048121</v>
      </c>
      <c r="L203" s="33">
        <f t="shared" si="21"/>
        <v>594.6581244048122</v>
      </c>
      <c r="M203" s="33">
        <f t="shared" si="22"/>
        <v>589.6581244048122</v>
      </c>
      <c r="N203" s="28">
        <f t="shared" si="23"/>
        <v>592.1581244048122</v>
      </c>
      <c r="O203" s="25">
        <v>24.7</v>
      </c>
      <c r="P203" s="25">
        <v>86.2</v>
      </c>
      <c r="Q203" s="25">
        <v>29.1</v>
      </c>
      <c r="Z203" s="26"/>
      <c r="AF203" s="29">
        <v>0</v>
      </c>
      <c r="AG203" s="28">
        <v>592.1581244048122</v>
      </c>
    </row>
    <row r="204" spans="1:33" ht="12.75">
      <c r="A204" s="19">
        <f t="shared" si="18"/>
        <v>37097</v>
      </c>
      <c r="B204" s="26">
        <f>206</f>
        <v>206</v>
      </c>
      <c r="C204" s="22">
        <v>0.5327546</v>
      </c>
      <c r="D204" s="27">
        <v>0.5327546</v>
      </c>
      <c r="E204" s="23">
        <v>1948</v>
      </c>
      <c r="F204" s="30">
        <v>0</v>
      </c>
      <c r="G204" s="54">
        <v>40.00364882</v>
      </c>
      <c r="H204" s="54">
        <v>-74.92751012</v>
      </c>
      <c r="I204" s="34">
        <v>984.8</v>
      </c>
      <c r="J204" s="25">
        <f t="shared" si="19"/>
        <v>944.39</v>
      </c>
      <c r="K204" s="24">
        <f t="shared" si="20"/>
        <v>584.4242012236288</v>
      </c>
      <c r="L204" s="33">
        <f t="shared" si="21"/>
        <v>623.6242012236288</v>
      </c>
      <c r="M204" s="33">
        <f t="shared" si="22"/>
        <v>618.6242012236288</v>
      </c>
      <c r="N204" s="28">
        <f t="shared" si="23"/>
        <v>621.1242012236288</v>
      </c>
      <c r="O204" s="25">
        <v>25.6</v>
      </c>
      <c r="P204" s="25">
        <v>81.3</v>
      </c>
      <c r="Q204" s="25">
        <v>34.6</v>
      </c>
      <c r="Z204" s="26"/>
      <c r="AF204" s="29">
        <v>0</v>
      </c>
      <c r="AG204" s="28">
        <v>621.1242012236288</v>
      </c>
    </row>
    <row r="205" spans="1:33" ht="12.75">
      <c r="A205" s="19">
        <f t="shared" si="18"/>
        <v>37097</v>
      </c>
      <c r="B205" s="26">
        <f>206</f>
        <v>206</v>
      </c>
      <c r="C205" s="22">
        <v>0.532870352</v>
      </c>
      <c r="D205" s="27">
        <v>0.532870352</v>
      </c>
      <c r="E205" s="23">
        <v>1958</v>
      </c>
      <c r="F205" s="30">
        <v>0</v>
      </c>
      <c r="G205" s="54">
        <v>40.00176857</v>
      </c>
      <c r="H205" s="54">
        <v>-74.92025011</v>
      </c>
      <c r="I205" s="34">
        <v>980.8</v>
      </c>
      <c r="J205" s="25">
        <f t="shared" si="19"/>
        <v>940.39</v>
      </c>
      <c r="K205" s="24">
        <f t="shared" si="20"/>
        <v>619.6706017119212</v>
      </c>
      <c r="L205" s="33">
        <f t="shared" si="21"/>
        <v>658.8706017119213</v>
      </c>
      <c r="M205" s="33">
        <f t="shared" si="22"/>
        <v>653.8706017119213</v>
      </c>
      <c r="N205" s="28">
        <f t="shared" si="23"/>
        <v>656.3706017119213</v>
      </c>
      <c r="O205" s="25">
        <v>25.3</v>
      </c>
      <c r="P205" s="25">
        <v>80.3</v>
      </c>
      <c r="Q205" s="25">
        <v>39.1</v>
      </c>
      <c r="S205" s="20">
        <v>0.0001302</v>
      </c>
      <c r="T205" s="20">
        <v>9.51E-05</v>
      </c>
      <c r="U205" s="20">
        <v>6.093E-05</v>
      </c>
      <c r="V205" s="58">
        <v>923.2</v>
      </c>
      <c r="W205" s="58">
        <v>308.1</v>
      </c>
      <c r="X205" s="58">
        <v>305.7</v>
      </c>
      <c r="Y205" s="58">
        <v>44.1</v>
      </c>
      <c r="Z205" s="26"/>
      <c r="AF205" s="29">
        <v>0</v>
      </c>
      <c r="AG205" s="28">
        <v>656.3706017119213</v>
      </c>
    </row>
    <row r="206" spans="1:33" ht="12.75">
      <c r="A206" s="19">
        <f t="shared" si="18"/>
        <v>37097</v>
      </c>
      <c r="B206" s="26">
        <f>206</f>
        <v>206</v>
      </c>
      <c r="C206" s="22">
        <v>0.532986104</v>
      </c>
      <c r="D206" s="27">
        <v>0.532986104</v>
      </c>
      <c r="E206" s="23">
        <v>1968</v>
      </c>
      <c r="F206" s="30">
        <v>0</v>
      </c>
      <c r="G206" s="54">
        <v>39.99948104</v>
      </c>
      <c r="H206" s="54">
        <v>-74.91342808</v>
      </c>
      <c r="I206" s="34">
        <v>978.3</v>
      </c>
      <c r="J206" s="25">
        <f t="shared" si="19"/>
        <v>937.89</v>
      </c>
      <c r="K206" s="24">
        <f t="shared" si="20"/>
        <v>641.7758157260566</v>
      </c>
      <c r="L206" s="33">
        <f t="shared" si="21"/>
        <v>680.9758157260567</v>
      </c>
      <c r="M206" s="33">
        <f t="shared" si="22"/>
        <v>675.9758157260567</v>
      </c>
      <c r="N206" s="28">
        <f t="shared" si="23"/>
        <v>678.4758157260567</v>
      </c>
      <c r="O206" s="25">
        <v>25.1</v>
      </c>
      <c r="P206" s="25">
        <v>80.3</v>
      </c>
      <c r="Q206" s="25">
        <v>44</v>
      </c>
      <c r="R206" s="20">
        <v>3.94E-05</v>
      </c>
      <c r="Z206" s="26"/>
      <c r="AF206" s="29">
        <v>0</v>
      </c>
      <c r="AG206" s="28">
        <v>678.4758157260567</v>
      </c>
    </row>
    <row r="207" spans="1:33" ht="12.75">
      <c r="A207" s="19">
        <f t="shared" si="18"/>
        <v>37097</v>
      </c>
      <c r="B207" s="26">
        <f>206</f>
        <v>206</v>
      </c>
      <c r="C207" s="22">
        <v>0.533101857</v>
      </c>
      <c r="D207" s="27">
        <v>0.533101857</v>
      </c>
      <c r="E207" s="23">
        <v>1978</v>
      </c>
      <c r="F207" s="30">
        <v>0</v>
      </c>
      <c r="G207" s="54">
        <v>39.99619602</v>
      </c>
      <c r="H207" s="54">
        <v>-74.907858</v>
      </c>
      <c r="I207" s="34">
        <v>975.3</v>
      </c>
      <c r="J207" s="25">
        <f t="shared" si="19"/>
        <v>934.89</v>
      </c>
      <c r="K207" s="24">
        <f t="shared" si="20"/>
        <v>668.3799821786859</v>
      </c>
      <c r="L207" s="33">
        <f t="shared" si="21"/>
        <v>707.5799821786859</v>
      </c>
      <c r="M207" s="33">
        <f t="shared" si="22"/>
        <v>702.5799821786859</v>
      </c>
      <c r="N207" s="28">
        <f t="shared" si="23"/>
        <v>705.0799821786859</v>
      </c>
      <c r="O207" s="25">
        <v>25</v>
      </c>
      <c r="P207" s="25">
        <v>80</v>
      </c>
      <c r="Q207" s="25">
        <v>48.1</v>
      </c>
      <c r="Z207" s="26"/>
      <c r="AF207" s="29">
        <v>0</v>
      </c>
      <c r="AG207" s="28">
        <v>705.0799821786859</v>
      </c>
    </row>
    <row r="208" spans="1:33" ht="12.75">
      <c r="A208" s="19">
        <f aca="true" t="shared" si="24" ref="A208:A271">A207</f>
        <v>37097</v>
      </c>
      <c r="B208" s="26">
        <f>206</f>
        <v>206</v>
      </c>
      <c r="C208" s="22">
        <v>0.533217609</v>
      </c>
      <c r="D208" s="27">
        <v>0.533217609</v>
      </c>
      <c r="E208" s="23">
        <v>1988</v>
      </c>
      <c r="F208" s="30">
        <v>0</v>
      </c>
      <c r="G208" s="54">
        <v>39.99239012</v>
      </c>
      <c r="H208" s="54">
        <v>-74.90308168</v>
      </c>
      <c r="I208" s="34">
        <v>975.6</v>
      </c>
      <c r="J208" s="25">
        <f t="shared" si="19"/>
        <v>935.19</v>
      </c>
      <c r="K208" s="24">
        <f t="shared" si="20"/>
        <v>665.7157267105022</v>
      </c>
      <c r="L208" s="33">
        <f t="shared" si="21"/>
        <v>704.9157267105022</v>
      </c>
      <c r="M208" s="33">
        <f t="shared" si="22"/>
        <v>699.9157267105022</v>
      </c>
      <c r="N208" s="28">
        <f t="shared" si="23"/>
        <v>702.4157267105022</v>
      </c>
      <c r="O208" s="25">
        <v>25</v>
      </c>
      <c r="P208" s="25">
        <v>80.1</v>
      </c>
      <c r="Q208" s="25">
        <v>49.4</v>
      </c>
      <c r="S208" s="20">
        <v>0.000203</v>
      </c>
      <c r="T208" s="20">
        <v>0.000152</v>
      </c>
      <c r="U208" s="20">
        <v>9.634E-05</v>
      </c>
      <c r="V208" s="58">
        <v>913.6</v>
      </c>
      <c r="W208" s="58">
        <v>308.2</v>
      </c>
      <c r="X208" s="58">
        <v>305.8</v>
      </c>
      <c r="Y208" s="58">
        <v>42.1</v>
      </c>
      <c r="AF208" s="29">
        <v>0</v>
      </c>
      <c r="AG208" s="28">
        <v>702.4157267105022</v>
      </c>
    </row>
    <row r="209" spans="1:33" ht="12.75">
      <c r="A209" s="19">
        <f t="shared" si="24"/>
        <v>37097</v>
      </c>
      <c r="B209" s="26">
        <f>206</f>
        <v>206</v>
      </c>
      <c r="C209" s="22">
        <v>0.533333361</v>
      </c>
      <c r="D209" s="27">
        <v>0.533333361</v>
      </c>
      <c r="E209" s="23">
        <v>1998</v>
      </c>
      <c r="F209" s="30">
        <v>0</v>
      </c>
      <c r="G209" s="54">
        <v>39.98854367</v>
      </c>
      <c r="H209" s="54">
        <v>-74.8984776</v>
      </c>
      <c r="I209" s="34">
        <v>976.1</v>
      </c>
      <c r="J209" s="25">
        <f t="shared" si="19"/>
        <v>935.69</v>
      </c>
      <c r="K209" s="24">
        <f t="shared" si="20"/>
        <v>661.2771996164581</v>
      </c>
      <c r="L209" s="33">
        <f t="shared" si="21"/>
        <v>700.4771996164582</v>
      </c>
      <c r="M209" s="33">
        <f t="shared" si="22"/>
        <v>695.4771996164582</v>
      </c>
      <c r="N209" s="28">
        <f t="shared" si="23"/>
        <v>697.9771996164582</v>
      </c>
      <c r="O209" s="25">
        <v>25.4</v>
      </c>
      <c r="P209" s="25">
        <v>79</v>
      </c>
      <c r="Q209" s="25">
        <v>55</v>
      </c>
      <c r="AF209" s="29">
        <v>0</v>
      </c>
      <c r="AG209" s="28">
        <v>697.9771996164582</v>
      </c>
    </row>
    <row r="210" spans="1:33" ht="12.75">
      <c r="A210" s="19">
        <f t="shared" si="24"/>
        <v>37097</v>
      </c>
      <c r="B210" s="26">
        <f>206</f>
        <v>206</v>
      </c>
      <c r="C210" s="22">
        <v>0.533449054</v>
      </c>
      <c r="D210" s="27">
        <v>0.533449054</v>
      </c>
      <c r="E210" s="23">
        <v>2008</v>
      </c>
      <c r="F210" s="30">
        <v>0</v>
      </c>
      <c r="G210" s="54">
        <v>39.98463812</v>
      </c>
      <c r="H210" s="54">
        <v>-74.89351932</v>
      </c>
      <c r="I210" s="34">
        <v>971.1</v>
      </c>
      <c r="J210" s="25">
        <f t="shared" si="19"/>
        <v>930.69</v>
      </c>
      <c r="K210" s="24">
        <f t="shared" si="20"/>
        <v>705.7695925791153</v>
      </c>
      <c r="L210" s="33">
        <f t="shared" si="21"/>
        <v>744.9695925791153</v>
      </c>
      <c r="M210" s="33">
        <f t="shared" si="22"/>
        <v>739.9695925791153</v>
      </c>
      <c r="N210" s="28">
        <f t="shared" si="23"/>
        <v>742.4695925791153</v>
      </c>
      <c r="O210" s="25">
        <v>24.9</v>
      </c>
      <c r="P210" s="25">
        <v>79.5</v>
      </c>
      <c r="Q210" s="25">
        <v>57.4</v>
      </c>
      <c r="AF210" s="29">
        <v>0</v>
      </c>
      <c r="AG210" s="28">
        <v>742.4695925791153</v>
      </c>
    </row>
    <row r="211" spans="1:33" ht="12.75">
      <c r="A211" s="19">
        <f t="shared" si="24"/>
        <v>37097</v>
      </c>
      <c r="B211" s="26">
        <f>206</f>
        <v>206</v>
      </c>
      <c r="C211" s="22">
        <v>0.533564806</v>
      </c>
      <c r="D211" s="27">
        <v>0.533564806</v>
      </c>
      <c r="E211" s="23">
        <v>2018</v>
      </c>
      <c r="F211" s="30">
        <v>0</v>
      </c>
      <c r="G211" s="54">
        <v>39.98039796</v>
      </c>
      <c r="H211" s="54">
        <v>-74.8883268</v>
      </c>
      <c r="I211" s="34">
        <v>966.6</v>
      </c>
      <c r="J211" s="25">
        <f t="shared" si="19"/>
        <v>926.19</v>
      </c>
      <c r="K211" s="24">
        <f t="shared" si="20"/>
        <v>746.017593879652</v>
      </c>
      <c r="L211" s="33">
        <f t="shared" si="21"/>
        <v>785.2175938796521</v>
      </c>
      <c r="M211" s="33">
        <f t="shared" si="22"/>
        <v>780.2175938796521</v>
      </c>
      <c r="N211" s="28">
        <f t="shared" si="23"/>
        <v>782.7175938796521</v>
      </c>
      <c r="O211" s="25">
        <v>24.4</v>
      </c>
      <c r="P211" s="25">
        <v>82.5</v>
      </c>
      <c r="Q211" s="25">
        <v>54.5</v>
      </c>
      <c r="S211" s="20">
        <v>0.0002577</v>
      </c>
      <c r="T211" s="20">
        <v>0.0001917</v>
      </c>
      <c r="U211" s="20">
        <v>0.000122</v>
      </c>
      <c r="V211" s="58">
        <v>908.9</v>
      </c>
      <c r="W211" s="58">
        <v>308.3</v>
      </c>
      <c r="X211" s="58">
        <v>305.8</v>
      </c>
      <c r="Y211" s="58">
        <v>40.3</v>
      </c>
      <c r="AF211" s="29">
        <v>0</v>
      </c>
      <c r="AG211" s="28">
        <v>782.7175938796521</v>
      </c>
    </row>
    <row r="212" spans="1:33" ht="12.75">
      <c r="A212" s="19">
        <f t="shared" si="24"/>
        <v>37097</v>
      </c>
      <c r="B212" s="26">
        <f>206</f>
        <v>206</v>
      </c>
      <c r="C212" s="22">
        <v>0.533680558</v>
      </c>
      <c r="D212" s="27">
        <v>0.533680558</v>
      </c>
      <c r="E212" s="23">
        <v>2028</v>
      </c>
      <c r="F212" s="30">
        <v>0</v>
      </c>
      <c r="G212" s="54">
        <v>39.97665884</v>
      </c>
      <c r="H212" s="54">
        <v>-74.88313611</v>
      </c>
      <c r="I212" s="34">
        <v>964.7</v>
      </c>
      <c r="J212" s="25">
        <f t="shared" si="19"/>
        <v>924.2900000000001</v>
      </c>
      <c r="K212" s="24">
        <f t="shared" si="20"/>
        <v>763.0699404613138</v>
      </c>
      <c r="L212" s="33">
        <f t="shared" si="21"/>
        <v>802.2699404613138</v>
      </c>
      <c r="M212" s="33">
        <f t="shared" si="22"/>
        <v>797.2699404613138</v>
      </c>
      <c r="N212" s="28">
        <f t="shared" si="23"/>
        <v>799.7699404613138</v>
      </c>
      <c r="O212" s="25">
        <v>24.2</v>
      </c>
      <c r="P212" s="25">
        <v>83.7</v>
      </c>
      <c r="Q212" s="25">
        <v>54.9</v>
      </c>
      <c r="R212" s="20">
        <v>2.9E-05</v>
      </c>
      <c r="AF212" s="29">
        <v>0</v>
      </c>
      <c r="AG212" s="28">
        <v>799.7699404613138</v>
      </c>
    </row>
    <row r="213" spans="1:33" ht="12.75">
      <c r="A213" s="19">
        <f t="shared" si="24"/>
        <v>37097</v>
      </c>
      <c r="B213" s="26">
        <f>206</f>
        <v>206</v>
      </c>
      <c r="C213" s="22">
        <v>0.53379631</v>
      </c>
      <c r="D213" s="27">
        <v>0.53379631</v>
      </c>
      <c r="E213" s="23">
        <v>2038</v>
      </c>
      <c r="F213" s="30">
        <v>0</v>
      </c>
      <c r="G213" s="54">
        <v>39.97321462</v>
      </c>
      <c r="H213" s="54">
        <v>-74.87835015</v>
      </c>
      <c r="I213" s="34">
        <v>965.3</v>
      </c>
      <c r="J213" s="25">
        <f t="shared" si="19"/>
        <v>924.89</v>
      </c>
      <c r="K213" s="24">
        <f t="shared" si="20"/>
        <v>757.6812049157783</v>
      </c>
      <c r="L213" s="33">
        <f t="shared" si="21"/>
        <v>796.8812049157783</v>
      </c>
      <c r="M213" s="33">
        <f t="shared" si="22"/>
        <v>791.8812049157783</v>
      </c>
      <c r="N213" s="28">
        <f t="shared" si="23"/>
        <v>794.3812049157783</v>
      </c>
      <c r="O213" s="25">
        <v>24.5</v>
      </c>
      <c r="P213" s="25">
        <v>84.2</v>
      </c>
      <c r="Q213" s="25">
        <v>52.9</v>
      </c>
      <c r="AF213" s="29">
        <v>0</v>
      </c>
      <c r="AG213" s="28">
        <v>794.3812049157783</v>
      </c>
    </row>
    <row r="214" spans="1:33" ht="12.75">
      <c r="A214" s="19">
        <f t="shared" si="24"/>
        <v>37097</v>
      </c>
      <c r="B214" s="26">
        <f>206</f>
        <v>206</v>
      </c>
      <c r="C214" s="22">
        <v>0.533912063</v>
      </c>
      <c r="D214" s="27">
        <v>0.533912063</v>
      </c>
      <c r="E214" s="23">
        <v>2048</v>
      </c>
      <c r="F214" s="30">
        <v>0</v>
      </c>
      <c r="G214" s="54">
        <v>39.96984044</v>
      </c>
      <c r="H214" s="54">
        <v>-74.87331043</v>
      </c>
      <c r="I214" s="34">
        <v>962.2</v>
      </c>
      <c r="J214" s="25">
        <f t="shared" si="19"/>
        <v>921.7900000000001</v>
      </c>
      <c r="K214" s="24">
        <f t="shared" si="20"/>
        <v>785.5607221399246</v>
      </c>
      <c r="L214" s="33">
        <f t="shared" si="21"/>
        <v>824.7607221399246</v>
      </c>
      <c r="M214" s="33">
        <f t="shared" si="22"/>
        <v>819.7607221399246</v>
      </c>
      <c r="N214" s="28">
        <f t="shared" si="23"/>
        <v>822.2607221399246</v>
      </c>
      <c r="O214" s="25">
        <v>24.2</v>
      </c>
      <c r="P214" s="25">
        <v>85.2</v>
      </c>
      <c r="Q214" s="25">
        <v>55.5</v>
      </c>
      <c r="S214" s="20">
        <v>0.0002643</v>
      </c>
      <c r="T214" s="20">
        <v>0.0001974</v>
      </c>
      <c r="U214" s="20">
        <v>0.0001265</v>
      </c>
      <c r="V214" s="58">
        <v>901</v>
      </c>
      <c r="W214" s="58">
        <v>308.4</v>
      </c>
      <c r="X214" s="58">
        <v>305.8</v>
      </c>
      <c r="Y214" s="58">
        <v>39</v>
      </c>
      <c r="AF214" s="29">
        <v>0</v>
      </c>
      <c r="AG214" s="28">
        <v>822.2607221399246</v>
      </c>
    </row>
    <row r="215" spans="1:33" ht="12.75">
      <c r="A215" s="19">
        <f t="shared" si="24"/>
        <v>37097</v>
      </c>
      <c r="B215" s="26">
        <f>206</f>
        <v>206</v>
      </c>
      <c r="C215" s="22">
        <v>0.534027755</v>
      </c>
      <c r="D215" s="27">
        <v>0.534027755</v>
      </c>
      <c r="E215" s="23">
        <v>2058</v>
      </c>
      <c r="F215" s="30">
        <v>0</v>
      </c>
      <c r="G215" s="54">
        <v>39.96651689</v>
      </c>
      <c r="H215" s="54">
        <v>-74.86749204</v>
      </c>
      <c r="I215" s="34">
        <v>961.6</v>
      </c>
      <c r="J215" s="25">
        <f t="shared" si="19"/>
        <v>921.19</v>
      </c>
      <c r="K215" s="24">
        <f t="shared" si="20"/>
        <v>790.9675860225777</v>
      </c>
      <c r="L215" s="33">
        <f t="shared" si="21"/>
        <v>830.1675860225778</v>
      </c>
      <c r="M215" s="33">
        <f t="shared" si="22"/>
        <v>825.1675860225778</v>
      </c>
      <c r="N215" s="28">
        <f t="shared" si="23"/>
        <v>827.6675860225778</v>
      </c>
      <c r="O215" s="25">
        <v>24.3</v>
      </c>
      <c r="P215" s="25">
        <v>84.2</v>
      </c>
      <c r="Q215" s="25">
        <v>55</v>
      </c>
      <c r="AF215" s="29">
        <v>0</v>
      </c>
      <c r="AG215" s="28">
        <v>827.6675860225778</v>
      </c>
    </row>
    <row r="216" spans="1:33" ht="12.75">
      <c r="A216" s="19">
        <f t="shared" si="24"/>
        <v>37097</v>
      </c>
      <c r="B216" s="26">
        <f>206</f>
        <v>206</v>
      </c>
      <c r="C216" s="22">
        <v>0.534143507</v>
      </c>
      <c r="D216" s="27">
        <v>0.534143507</v>
      </c>
      <c r="E216" s="23">
        <v>2068</v>
      </c>
      <c r="F216" s="30">
        <v>0</v>
      </c>
      <c r="G216" s="54">
        <v>39.9631767</v>
      </c>
      <c r="H216" s="54">
        <v>-74.8617046</v>
      </c>
      <c r="I216" s="34">
        <v>960.5</v>
      </c>
      <c r="J216" s="25">
        <f t="shared" si="19"/>
        <v>920.09</v>
      </c>
      <c r="K216" s="24">
        <f t="shared" si="20"/>
        <v>800.8893226361093</v>
      </c>
      <c r="L216" s="33">
        <f t="shared" si="21"/>
        <v>840.0893226361094</v>
      </c>
      <c r="M216" s="33">
        <f t="shared" si="22"/>
        <v>835.0893226361094</v>
      </c>
      <c r="N216" s="28">
        <f t="shared" si="23"/>
        <v>837.5893226361094</v>
      </c>
      <c r="O216" s="25">
        <v>24.3</v>
      </c>
      <c r="P216" s="25">
        <v>84.2</v>
      </c>
      <c r="Q216" s="25">
        <v>57</v>
      </c>
      <c r="AF216" s="29">
        <v>0</v>
      </c>
      <c r="AG216" s="28">
        <v>837.5893226361094</v>
      </c>
    </row>
    <row r="217" spans="1:33" ht="12.75">
      <c r="A217" s="19">
        <f t="shared" si="24"/>
        <v>37097</v>
      </c>
      <c r="B217" s="26">
        <f>206</f>
        <v>206</v>
      </c>
      <c r="C217" s="22">
        <v>0.53425926</v>
      </c>
      <c r="D217" s="27">
        <v>0.53425926</v>
      </c>
      <c r="E217" s="23">
        <v>2078</v>
      </c>
      <c r="F217" s="30">
        <v>0</v>
      </c>
      <c r="G217" s="54">
        <v>39.95979272</v>
      </c>
      <c r="H217" s="54">
        <v>-74.8559283</v>
      </c>
      <c r="I217" s="34">
        <v>957.1</v>
      </c>
      <c r="J217" s="25">
        <f t="shared" si="19"/>
        <v>916.69</v>
      </c>
      <c r="K217" s="24">
        <f t="shared" si="20"/>
        <v>831.6316727396809</v>
      </c>
      <c r="L217" s="33">
        <f t="shared" si="21"/>
        <v>870.8316727396809</v>
      </c>
      <c r="M217" s="33">
        <f t="shared" si="22"/>
        <v>865.8316727396809</v>
      </c>
      <c r="N217" s="28">
        <f t="shared" si="23"/>
        <v>868.3316727396809</v>
      </c>
      <c r="O217" s="25">
        <v>23.8</v>
      </c>
      <c r="P217" s="25">
        <v>87.3</v>
      </c>
      <c r="Q217" s="25">
        <v>57.5</v>
      </c>
      <c r="AF217" s="29">
        <v>0</v>
      </c>
      <c r="AG217" s="28">
        <v>868.3316727396809</v>
      </c>
    </row>
    <row r="218" spans="1:33" ht="12.75">
      <c r="A218" s="19">
        <f t="shared" si="24"/>
        <v>37097</v>
      </c>
      <c r="B218" s="26">
        <f>206</f>
        <v>206</v>
      </c>
      <c r="C218" s="22">
        <v>0.534375012</v>
      </c>
      <c r="D218" s="27">
        <v>0.534375012</v>
      </c>
      <c r="E218" s="23">
        <v>2088</v>
      </c>
      <c r="F218" s="30">
        <v>0</v>
      </c>
      <c r="G218" s="54">
        <v>39.95633839</v>
      </c>
      <c r="H218" s="54">
        <v>-74.85001461</v>
      </c>
      <c r="I218" s="34">
        <v>953.8</v>
      </c>
      <c r="J218" s="25">
        <f t="shared" si="19"/>
        <v>913.39</v>
      </c>
      <c r="K218" s="24">
        <f t="shared" si="20"/>
        <v>861.5790731027888</v>
      </c>
      <c r="L218" s="33">
        <f t="shared" si="21"/>
        <v>900.7790731027889</v>
      </c>
      <c r="M218" s="33">
        <f t="shared" si="22"/>
        <v>895.7790731027889</v>
      </c>
      <c r="N218" s="28">
        <f t="shared" si="23"/>
        <v>898.2790731027889</v>
      </c>
      <c r="O218" s="25">
        <v>23.5</v>
      </c>
      <c r="P218" s="25">
        <v>92</v>
      </c>
      <c r="Q218" s="25">
        <v>59.4</v>
      </c>
      <c r="R218" s="20">
        <v>2.73E-05</v>
      </c>
      <c r="S218" s="20">
        <v>0.0002732</v>
      </c>
      <c r="T218" s="20">
        <v>0.0002046</v>
      </c>
      <c r="U218" s="20">
        <v>0.0001323</v>
      </c>
      <c r="V218" s="58">
        <v>896.4</v>
      </c>
      <c r="W218" s="58">
        <v>308.5</v>
      </c>
      <c r="X218" s="58">
        <v>305.8</v>
      </c>
      <c r="Y218" s="58">
        <v>38.5</v>
      </c>
      <c r="AF218" s="29">
        <v>0</v>
      </c>
      <c r="AG218" s="28">
        <v>898.2790731027889</v>
      </c>
    </row>
    <row r="219" spans="1:33" ht="12.75">
      <c r="A219" s="19">
        <f t="shared" si="24"/>
        <v>37097</v>
      </c>
      <c r="B219" s="26">
        <f>206</f>
        <v>206</v>
      </c>
      <c r="C219" s="22">
        <v>0.534490764</v>
      </c>
      <c r="D219" s="27">
        <v>0.534490764</v>
      </c>
      <c r="E219" s="23">
        <v>2098</v>
      </c>
      <c r="F219" s="30">
        <v>0</v>
      </c>
      <c r="G219" s="54">
        <v>39.95287237</v>
      </c>
      <c r="H219" s="54">
        <v>-74.84433756</v>
      </c>
      <c r="I219" s="34">
        <v>953</v>
      </c>
      <c r="J219" s="25">
        <f t="shared" si="19"/>
        <v>912.59</v>
      </c>
      <c r="K219" s="24">
        <f t="shared" si="20"/>
        <v>868.855342856731</v>
      </c>
      <c r="L219" s="33">
        <f t="shared" si="21"/>
        <v>908.055342856731</v>
      </c>
      <c r="M219" s="33">
        <f t="shared" si="22"/>
        <v>903.055342856731</v>
      </c>
      <c r="N219" s="28">
        <f t="shared" si="23"/>
        <v>905.555342856731</v>
      </c>
      <c r="O219" s="25">
        <v>23.4</v>
      </c>
      <c r="P219" s="25">
        <v>93.1</v>
      </c>
      <c r="Q219" s="25">
        <v>56.9</v>
      </c>
      <c r="AF219" s="29">
        <v>0</v>
      </c>
      <c r="AG219" s="28">
        <v>905.555342856731</v>
      </c>
    </row>
    <row r="220" spans="1:33" ht="12.75">
      <c r="A220" s="19">
        <f t="shared" si="24"/>
        <v>37097</v>
      </c>
      <c r="B220" s="26">
        <f>206</f>
        <v>206</v>
      </c>
      <c r="C220" s="22">
        <v>0.534606457</v>
      </c>
      <c r="D220" s="27">
        <v>0.534606457</v>
      </c>
      <c r="E220" s="23">
        <v>2108</v>
      </c>
      <c r="F220" s="30">
        <v>0</v>
      </c>
      <c r="G220" s="54">
        <v>39.94916397</v>
      </c>
      <c r="H220" s="54">
        <v>-74.83955475</v>
      </c>
      <c r="I220" s="34">
        <v>953.3</v>
      </c>
      <c r="J220" s="25">
        <f t="shared" si="19"/>
        <v>912.89</v>
      </c>
      <c r="K220" s="24">
        <f t="shared" si="20"/>
        <v>866.1259944836698</v>
      </c>
      <c r="L220" s="33">
        <f t="shared" si="21"/>
        <v>905.3259944836699</v>
      </c>
      <c r="M220" s="33">
        <f t="shared" si="22"/>
        <v>900.3259944836699</v>
      </c>
      <c r="N220" s="28">
        <f t="shared" si="23"/>
        <v>902.8259944836699</v>
      </c>
      <c r="O220" s="25">
        <v>23.5</v>
      </c>
      <c r="P220" s="25">
        <v>92.6</v>
      </c>
      <c r="Q220" s="25">
        <v>57</v>
      </c>
      <c r="AF220" s="29">
        <v>0</v>
      </c>
      <c r="AG220" s="28">
        <v>902.8259944836699</v>
      </c>
    </row>
    <row r="221" spans="1:33" ht="12.75">
      <c r="A221" s="19">
        <f t="shared" si="24"/>
        <v>37097</v>
      </c>
      <c r="B221" s="26">
        <f>206</f>
        <v>206</v>
      </c>
      <c r="C221" s="22">
        <v>0.534722209</v>
      </c>
      <c r="D221" s="27">
        <v>0.534722209</v>
      </c>
      <c r="E221" s="23">
        <v>2118</v>
      </c>
      <c r="F221" s="30">
        <v>0</v>
      </c>
      <c r="G221" s="54">
        <v>39.94444737</v>
      </c>
      <c r="H221" s="54">
        <v>-74.83642184</v>
      </c>
      <c r="I221" s="34">
        <v>951.2</v>
      </c>
      <c r="J221" s="25">
        <f t="shared" si="19"/>
        <v>910.7900000000001</v>
      </c>
      <c r="K221" s="24">
        <f t="shared" si="20"/>
        <v>885.2502987353964</v>
      </c>
      <c r="L221" s="33">
        <f t="shared" si="21"/>
        <v>924.4502987353965</v>
      </c>
      <c r="M221" s="33">
        <f t="shared" si="22"/>
        <v>919.4502987353965</v>
      </c>
      <c r="N221" s="28">
        <f t="shared" si="23"/>
        <v>921.9502987353965</v>
      </c>
      <c r="O221" s="25">
        <v>23.5</v>
      </c>
      <c r="P221" s="25">
        <v>92.6</v>
      </c>
      <c r="Q221" s="25">
        <v>57.9</v>
      </c>
      <c r="S221" s="20">
        <v>0.0002667</v>
      </c>
      <c r="T221" s="20">
        <v>0.000202</v>
      </c>
      <c r="U221" s="20">
        <v>0.0001324</v>
      </c>
      <c r="V221" s="58">
        <v>889.9</v>
      </c>
      <c r="W221" s="58">
        <v>308.6</v>
      </c>
      <c r="X221" s="58">
        <v>305.9</v>
      </c>
      <c r="Y221" s="58">
        <v>38.1</v>
      </c>
      <c r="AF221" s="29">
        <v>0</v>
      </c>
      <c r="AG221" s="28">
        <v>921.9502987353965</v>
      </c>
    </row>
    <row r="222" spans="1:33" ht="12.75">
      <c r="A222" s="19">
        <f t="shared" si="24"/>
        <v>37097</v>
      </c>
      <c r="B222" s="26">
        <f>206</f>
        <v>206</v>
      </c>
      <c r="C222" s="22">
        <v>0.534837961</v>
      </c>
      <c r="D222" s="27">
        <v>0.534837961</v>
      </c>
      <c r="E222" s="23">
        <v>2128</v>
      </c>
      <c r="F222" s="30">
        <v>0</v>
      </c>
      <c r="G222" s="54">
        <v>39.93952585</v>
      </c>
      <c r="H222" s="54">
        <v>-74.83263993</v>
      </c>
      <c r="I222" s="34">
        <v>947.8</v>
      </c>
      <c r="J222" s="25">
        <f t="shared" si="19"/>
        <v>907.39</v>
      </c>
      <c r="K222" s="24">
        <f t="shared" si="20"/>
        <v>916.3071441244875</v>
      </c>
      <c r="L222" s="33">
        <f t="shared" si="21"/>
        <v>955.5071441244876</v>
      </c>
      <c r="M222" s="33">
        <f t="shared" si="22"/>
        <v>950.5071441244876</v>
      </c>
      <c r="N222" s="28">
        <f t="shared" si="23"/>
        <v>953.0071441244876</v>
      </c>
      <c r="O222" s="25">
        <v>23.3</v>
      </c>
      <c r="P222" s="25">
        <v>90.8</v>
      </c>
      <c r="Q222" s="25">
        <v>59.9</v>
      </c>
      <c r="AC222" s="31">
        <v>0.111</v>
      </c>
      <c r="AF222" s="29">
        <v>0</v>
      </c>
      <c r="AG222" s="28">
        <v>953.0071441244876</v>
      </c>
    </row>
    <row r="223" spans="1:33" ht="12.75">
      <c r="A223" s="19">
        <f t="shared" si="24"/>
        <v>37097</v>
      </c>
      <c r="B223" s="26">
        <f>206</f>
        <v>206</v>
      </c>
      <c r="C223" s="22">
        <v>0.534953713</v>
      </c>
      <c r="D223" s="27">
        <v>0.534953713</v>
      </c>
      <c r="E223" s="23">
        <v>2138</v>
      </c>
      <c r="F223" s="30">
        <v>0</v>
      </c>
      <c r="G223" s="54">
        <v>39.93520702</v>
      </c>
      <c r="H223" s="54">
        <v>-74.82788858</v>
      </c>
      <c r="I223" s="34">
        <v>946.8</v>
      </c>
      <c r="J223" s="25">
        <f t="shared" si="19"/>
        <v>906.39</v>
      </c>
      <c r="K223" s="24">
        <f t="shared" si="20"/>
        <v>925.4636594828928</v>
      </c>
      <c r="L223" s="33">
        <f t="shared" si="21"/>
        <v>964.6636594828929</v>
      </c>
      <c r="M223" s="33">
        <f t="shared" si="22"/>
        <v>959.6636594828929</v>
      </c>
      <c r="N223" s="28">
        <f t="shared" si="23"/>
        <v>962.1636594828929</v>
      </c>
      <c r="O223" s="25">
        <v>23.3</v>
      </c>
      <c r="P223" s="25">
        <v>90.8</v>
      </c>
      <c r="Q223" s="25">
        <v>60.5</v>
      </c>
      <c r="AC223" s="31">
        <v>0.111</v>
      </c>
      <c r="AF223" s="29">
        <v>0</v>
      </c>
      <c r="AG223" s="28">
        <v>962.1636594828929</v>
      </c>
    </row>
    <row r="224" spans="1:33" ht="12.75">
      <c r="A224" s="19">
        <f t="shared" si="24"/>
        <v>37097</v>
      </c>
      <c r="B224" s="26">
        <f>206</f>
        <v>206</v>
      </c>
      <c r="C224" s="22">
        <v>0.535069466</v>
      </c>
      <c r="D224" s="27">
        <v>0.535069466</v>
      </c>
      <c r="E224" s="23">
        <v>2148</v>
      </c>
      <c r="F224" s="30">
        <v>0</v>
      </c>
      <c r="G224" s="54">
        <v>39.9309526</v>
      </c>
      <c r="H224" s="54">
        <v>-74.82359245</v>
      </c>
      <c r="I224" s="34">
        <v>946.8</v>
      </c>
      <c r="J224" s="25">
        <f t="shared" si="19"/>
        <v>906.39</v>
      </c>
      <c r="K224" s="24">
        <f t="shared" si="20"/>
        <v>925.4636594828928</v>
      </c>
      <c r="L224" s="33">
        <f t="shared" si="21"/>
        <v>964.6636594828929</v>
      </c>
      <c r="M224" s="33">
        <f t="shared" si="22"/>
        <v>959.6636594828929</v>
      </c>
      <c r="N224" s="28">
        <f t="shared" si="23"/>
        <v>962.1636594828929</v>
      </c>
      <c r="O224" s="25">
        <v>23.3</v>
      </c>
      <c r="P224" s="25">
        <v>90.7</v>
      </c>
      <c r="Q224" s="25">
        <v>59.5</v>
      </c>
      <c r="R224" s="20">
        <v>2.83E-05</v>
      </c>
      <c r="S224" s="20">
        <v>0.0002605</v>
      </c>
      <c r="T224" s="20">
        <v>0.0002012</v>
      </c>
      <c r="U224" s="20">
        <v>0.0001319</v>
      </c>
      <c r="V224" s="58">
        <v>885.1</v>
      </c>
      <c r="W224" s="58">
        <v>308.7</v>
      </c>
      <c r="X224" s="58">
        <v>305.9</v>
      </c>
      <c r="Y224" s="58">
        <v>38.3</v>
      </c>
      <c r="AC224" s="31">
        <v>0.112</v>
      </c>
      <c r="AF224" s="29">
        <v>0</v>
      </c>
      <c r="AG224" s="28">
        <v>962.1636594828929</v>
      </c>
    </row>
    <row r="225" spans="1:33" ht="12.75">
      <c r="A225" s="19">
        <f t="shared" si="24"/>
        <v>37097</v>
      </c>
      <c r="B225" s="26">
        <f>206</f>
        <v>206</v>
      </c>
      <c r="C225" s="22">
        <v>0.535185158</v>
      </c>
      <c r="D225" s="27">
        <v>0.535185158</v>
      </c>
      <c r="E225" s="23">
        <v>2158</v>
      </c>
      <c r="F225" s="30">
        <v>0</v>
      </c>
      <c r="G225" s="54">
        <v>39.92633301</v>
      </c>
      <c r="H225" s="54">
        <v>-74.81982983</v>
      </c>
      <c r="I225" s="34">
        <v>944.2</v>
      </c>
      <c r="J225" s="25">
        <f t="shared" si="19"/>
        <v>903.7900000000001</v>
      </c>
      <c r="K225" s="24">
        <f t="shared" si="20"/>
        <v>949.3179595130159</v>
      </c>
      <c r="L225" s="33">
        <f t="shared" si="21"/>
        <v>988.517959513016</v>
      </c>
      <c r="M225" s="33">
        <f t="shared" si="22"/>
        <v>983.517959513016</v>
      </c>
      <c r="N225" s="28">
        <f t="shared" si="23"/>
        <v>986.017959513016</v>
      </c>
      <c r="O225" s="25">
        <v>23.2</v>
      </c>
      <c r="P225" s="25">
        <v>85.9</v>
      </c>
      <c r="Q225" s="25">
        <v>60.9</v>
      </c>
      <c r="AC225" s="31">
        <v>0.121</v>
      </c>
      <c r="AF225" s="29">
        <v>0</v>
      </c>
      <c r="AG225" s="28">
        <v>986.017959513016</v>
      </c>
    </row>
    <row r="226" spans="1:33" ht="12.75">
      <c r="A226" s="19">
        <f t="shared" si="24"/>
        <v>37097</v>
      </c>
      <c r="B226" s="26">
        <f>206</f>
        <v>206</v>
      </c>
      <c r="C226" s="22">
        <v>0.53530091</v>
      </c>
      <c r="D226" s="27">
        <v>0.53530091</v>
      </c>
      <c r="E226" s="23">
        <v>2168</v>
      </c>
      <c r="F226" s="30">
        <v>0</v>
      </c>
      <c r="G226" s="54">
        <v>39.92127582</v>
      </c>
      <c r="H226" s="54">
        <v>-74.81706361</v>
      </c>
      <c r="I226" s="34">
        <v>942.5</v>
      </c>
      <c r="J226" s="25">
        <f t="shared" si="19"/>
        <v>902.09</v>
      </c>
      <c r="K226" s="24">
        <f t="shared" si="20"/>
        <v>964.9521339901327</v>
      </c>
      <c r="L226" s="33">
        <f t="shared" si="21"/>
        <v>1004.1521339901327</v>
      </c>
      <c r="M226" s="33">
        <f t="shared" si="22"/>
        <v>999.1521339901327</v>
      </c>
      <c r="N226" s="28">
        <f t="shared" si="23"/>
        <v>1001.6521339901327</v>
      </c>
      <c r="O226" s="25">
        <v>23</v>
      </c>
      <c r="P226" s="25">
        <v>85.7</v>
      </c>
      <c r="Q226" s="25">
        <v>65.9</v>
      </c>
      <c r="Z226" s="31">
        <v>3.336</v>
      </c>
      <c r="AC226" s="31">
        <v>0.112</v>
      </c>
      <c r="AF226" s="29">
        <v>0</v>
      </c>
      <c r="AG226" s="28">
        <v>1001.6521339901327</v>
      </c>
    </row>
    <row r="227" spans="1:33" ht="12.75">
      <c r="A227" s="19">
        <f t="shared" si="24"/>
        <v>37097</v>
      </c>
      <c r="B227" s="26">
        <f>206</f>
        <v>206</v>
      </c>
      <c r="C227" s="22">
        <v>0.535416663</v>
      </c>
      <c r="D227" s="27">
        <v>0.535416663</v>
      </c>
      <c r="E227" s="23">
        <v>2178</v>
      </c>
      <c r="F227" s="30">
        <v>0</v>
      </c>
      <c r="G227" s="54">
        <v>39.91593469</v>
      </c>
      <c r="H227" s="54">
        <v>-74.81556144</v>
      </c>
      <c r="I227" s="34">
        <v>941.8</v>
      </c>
      <c r="J227" s="25">
        <f t="shared" si="19"/>
        <v>901.39</v>
      </c>
      <c r="K227" s="24">
        <f t="shared" si="20"/>
        <v>971.3983005706341</v>
      </c>
      <c r="L227" s="33">
        <f t="shared" si="21"/>
        <v>1010.5983005706341</v>
      </c>
      <c r="M227" s="33">
        <f t="shared" si="22"/>
        <v>1005.5983005706341</v>
      </c>
      <c r="N227" s="28">
        <f t="shared" si="23"/>
        <v>1008.0983005706341</v>
      </c>
      <c r="O227" s="25">
        <v>23</v>
      </c>
      <c r="P227" s="25">
        <v>86.6</v>
      </c>
      <c r="Q227" s="25">
        <v>61.4</v>
      </c>
      <c r="S227" s="20">
        <v>0.0002637</v>
      </c>
      <c r="T227" s="20">
        <v>0.0002025</v>
      </c>
      <c r="U227" s="20">
        <v>0.000133</v>
      </c>
      <c r="V227" s="58">
        <v>880.8</v>
      </c>
      <c r="W227" s="58">
        <v>308.7</v>
      </c>
      <c r="X227" s="58">
        <v>305.9</v>
      </c>
      <c r="Y227" s="58">
        <v>38.3</v>
      </c>
      <c r="Z227" s="31">
        <v>3.376</v>
      </c>
      <c r="AC227" s="31">
        <v>0.091</v>
      </c>
      <c r="AF227" s="29">
        <v>0</v>
      </c>
      <c r="AG227" s="28">
        <v>1008.0983005706341</v>
      </c>
    </row>
    <row r="228" spans="1:33" ht="12.75">
      <c r="A228" s="19">
        <f t="shared" si="24"/>
        <v>37097</v>
      </c>
      <c r="B228" s="26">
        <f>206</f>
        <v>206</v>
      </c>
      <c r="C228" s="22">
        <v>0.535532415</v>
      </c>
      <c r="D228" s="27">
        <v>0.535532415</v>
      </c>
      <c r="E228" s="23">
        <v>2188</v>
      </c>
      <c r="F228" s="30">
        <v>0</v>
      </c>
      <c r="G228" s="54">
        <v>39.91065838</v>
      </c>
      <c r="H228" s="54">
        <v>-74.8151812</v>
      </c>
      <c r="I228" s="34">
        <v>940</v>
      </c>
      <c r="J228" s="25">
        <f t="shared" si="19"/>
        <v>899.59</v>
      </c>
      <c r="K228" s="24">
        <f t="shared" si="20"/>
        <v>987.9971716814218</v>
      </c>
      <c r="L228" s="33">
        <f t="shared" si="21"/>
        <v>1027.1971716814219</v>
      </c>
      <c r="M228" s="33">
        <f t="shared" si="22"/>
        <v>1022.1971716814219</v>
      </c>
      <c r="N228" s="28">
        <f t="shared" si="23"/>
        <v>1024.6971716814219</v>
      </c>
      <c r="O228" s="25">
        <v>22.9</v>
      </c>
      <c r="P228" s="25">
        <v>85.6</v>
      </c>
      <c r="Q228" s="25">
        <v>60.5</v>
      </c>
      <c r="Z228" s="31">
        <v>3.278</v>
      </c>
      <c r="AC228" s="31">
        <v>0.111</v>
      </c>
      <c r="AF228" s="29">
        <v>0</v>
      </c>
      <c r="AG228" s="28">
        <v>1024.6971716814219</v>
      </c>
    </row>
    <row r="229" spans="1:33" ht="12.75">
      <c r="A229" s="19">
        <f t="shared" si="24"/>
        <v>37097</v>
      </c>
      <c r="B229" s="26">
        <f>206</f>
        <v>206</v>
      </c>
      <c r="C229" s="22">
        <v>0.535648167</v>
      </c>
      <c r="D229" s="27">
        <v>0.535648167</v>
      </c>
      <c r="E229" s="23">
        <v>2198</v>
      </c>
      <c r="F229" s="30">
        <v>0</v>
      </c>
      <c r="G229" s="54">
        <v>39.90535269</v>
      </c>
      <c r="H229" s="54">
        <v>-74.81605206</v>
      </c>
      <c r="I229" s="34">
        <v>937.6</v>
      </c>
      <c r="J229" s="25">
        <f t="shared" si="19"/>
        <v>897.19</v>
      </c>
      <c r="K229" s="24">
        <f t="shared" si="20"/>
        <v>1010.1807391134327</v>
      </c>
      <c r="L229" s="33">
        <f t="shared" si="21"/>
        <v>1049.3807391134326</v>
      </c>
      <c r="M229" s="33">
        <f t="shared" si="22"/>
        <v>1044.3807391134326</v>
      </c>
      <c r="N229" s="28">
        <f t="shared" si="23"/>
        <v>1046.8807391134326</v>
      </c>
      <c r="O229" s="25">
        <v>22.9</v>
      </c>
      <c r="P229" s="25">
        <v>78.7</v>
      </c>
      <c r="Q229" s="25">
        <v>60.5</v>
      </c>
      <c r="Z229" s="31">
        <v>3.308</v>
      </c>
      <c r="AC229" s="31">
        <v>0.131</v>
      </c>
      <c r="AF229" s="29">
        <v>0</v>
      </c>
      <c r="AG229" s="28">
        <v>1046.8807391134326</v>
      </c>
    </row>
    <row r="230" spans="1:33" ht="12.75">
      <c r="A230" s="19">
        <f t="shared" si="24"/>
        <v>37097</v>
      </c>
      <c r="B230" s="26">
        <f>206</f>
        <v>206</v>
      </c>
      <c r="C230" s="22">
        <v>0.53576386</v>
      </c>
      <c r="D230" s="27">
        <v>0.53576386</v>
      </c>
      <c r="E230" s="23">
        <v>2208</v>
      </c>
      <c r="F230" s="30">
        <v>0</v>
      </c>
      <c r="G230" s="54">
        <v>39.90015552</v>
      </c>
      <c r="H230" s="54">
        <v>-74.81783521</v>
      </c>
      <c r="I230" s="34">
        <v>936.7</v>
      </c>
      <c r="J230" s="25">
        <f t="shared" si="19"/>
        <v>896.2900000000001</v>
      </c>
      <c r="K230" s="24">
        <f t="shared" si="20"/>
        <v>1018.5148792902203</v>
      </c>
      <c r="L230" s="33">
        <f t="shared" si="21"/>
        <v>1057.7148792902203</v>
      </c>
      <c r="M230" s="33">
        <f t="shared" si="22"/>
        <v>1052.7148792902203</v>
      </c>
      <c r="N230" s="28">
        <f t="shared" si="23"/>
        <v>1055.2148792902203</v>
      </c>
      <c r="O230" s="25">
        <v>22.8</v>
      </c>
      <c r="P230" s="25">
        <v>78.3</v>
      </c>
      <c r="Q230" s="25">
        <v>59</v>
      </c>
      <c r="R230" s="20">
        <v>1.6E-05</v>
      </c>
      <c r="S230" s="20">
        <v>0.0002515</v>
      </c>
      <c r="T230" s="20">
        <v>0.0001922</v>
      </c>
      <c r="U230" s="20">
        <v>0.0001251</v>
      </c>
      <c r="V230" s="58">
        <v>876.1</v>
      </c>
      <c r="W230" s="58">
        <v>308.8</v>
      </c>
      <c r="X230" s="58">
        <v>305.9</v>
      </c>
      <c r="Y230" s="58">
        <v>37.6</v>
      </c>
      <c r="Z230" s="31">
        <v>3.438</v>
      </c>
      <c r="AC230" s="31">
        <v>0.112</v>
      </c>
      <c r="AF230" s="29">
        <v>0</v>
      </c>
      <c r="AG230" s="28">
        <v>1055.2148792902203</v>
      </c>
    </row>
    <row r="231" spans="1:33" ht="12.75">
      <c r="A231" s="19">
        <f t="shared" si="24"/>
        <v>37097</v>
      </c>
      <c r="B231" s="26">
        <f>206</f>
        <v>206</v>
      </c>
      <c r="C231" s="22">
        <v>0.535879612</v>
      </c>
      <c r="D231" s="27">
        <v>0.535879612</v>
      </c>
      <c r="E231" s="23">
        <v>2218</v>
      </c>
      <c r="F231" s="30">
        <v>0</v>
      </c>
      <c r="G231" s="54">
        <v>39.89529741</v>
      </c>
      <c r="H231" s="54">
        <v>-74.81966328</v>
      </c>
      <c r="I231" s="34">
        <v>933.5</v>
      </c>
      <c r="J231" s="25">
        <f t="shared" si="19"/>
        <v>893.09</v>
      </c>
      <c r="K231" s="24">
        <f t="shared" si="20"/>
        <v>1048.2153037030992</v>
      </c>
      <c r="L231" s="33">
        <f t="shared" si="21"/>
        <v>1087.4153037030992</v>
      </c>
      <c r="M231" s="33">
        <f t="shared" si="22"/>
        <v>1082.4153037030992</v>
      </c>
      <c r="N231" s="28">
        <f t="shared" si="23"/>
        <v>1084.9153037030992</v>
      </c>
      <c r="O231" s="25">
        <v>22.7</v>
      </c>
      <c r="P231" s="25">
        <v>74.8</v>
      </c>
      <c r="Q231" s="25">
        <v>57.4</v>
      </c>
      <c r="Z231" s="31">
        <v>3.2</v>
      </c>
      <c r="AC231" s="31">
        <v>0.102</v>
      </c>
      <c r="AF231" s="29">
        <v>0</v>
      </c>
      <c r="AG231" s="28">
        <v>1084.9153037030992</v>
      </c>
    </row>
    <row r="232" spans="1:33" ht="12.75">
      <c r="A232" s="19">
        <f t="shared" si="24"/>
        <v>37097</v>
      </c>
      <c r="B232" s="26">
        <f>206</f>
        <v>206</v>
      </c>
      <c r="C232" s="22">
        <v>0.535995364</v>
      </c>
      <c r="D232" s="27">
        <v>0.535995364</v>
      </c>
      <c r="E232" s="23">
        <v>2228</v>
      </c>
      <c r="F232" s="30">
        <v>0</v>
      </c>
      <c r="G232" s="54">
        <v>39.89037418</v>
      </c>
      <c r="H232" s="54">
        <v>-74.82133512</v>
      </c>
      <c r="I232" s="34">
        <v>931.4</v>
      </c>
      <c r="J232" s="25">
        <f t="shared" si="19"/>
        <v>890.99</v>
      </c>
      <c r="K232" s="24">
        <f t="shared" si="20"/>
        <v>1067.7640974061374</v>
      </c>
      <c r="L232" s="33">
        <f t="shared" si="21"/>
        <v>1106.9640974061374</v>
      </c>
      <c r="M232" s="33">
        <f t="shared" si="22"/>
        <v>1101.9640974061374</v>
      </c>
      <c r="N232" s="28">
        <f t="shared" si="23"/>
        <v>1104.4640974061374</v>
      </c>
      <c r="O232" s="25">
        <v>22.7</v>
      </c>
      <c r="P232" s="25">
        <v>70.7</v>
      </c>
      <c r="Q232" s="25">
        <v>58.4</v>
      </c>
      <c r="Z232" s="31">
        <v>3.368</v>
      </c>
      <c r="AC232" s="31">
        <v>0.112</v>
      </c>
      <c r="AF232" s="29">
        <v>0</v>
      </c>
      <c r="AG232" s="28">
        <v>1104.4640974061374</v>
      </c>
    </row>
    <row r="233" spans="1:33" ht="12.75">
      <c r="A233" s="19">
        <f t="shared" si="24"/>
        <v>37097</v>
      </c>
      <c r="B233" s="26">
        <f>206</f>
        <v>206</v>
      </c>
      <c r="C233" s="22">
        <v>0.536111116</v>
      </c>
      <c r="D233" s="27">
        <v>0.536111116</v>
      </c>
      <c r="E233" s="23">
        <v>2238</v>
      </c>
      <c r="F233" s="30">
        <v>0</v>
      </c>
      <c r="G233" s="54">
        <v>39.88541497</v>
      </c>
      <c r="H233" s="54">
        <v>-74.82238274</v>
      </c>
      <c r="I233" s="34">
        <v>929.4</v>
      </c>
      <c r="J233" s="25">
        <f t="shared" si="19"/>
        <v>888.99</v>
      </c>
      <c r="K233" s="24">
        <f t="shared" si="20"/>
        <v>1086.424879811712</v>
      </c>
      <c r="L233" s="33">
        <f t="shared" si="21"/>
        <v>1125.624879811712</v>
      </c>
      <c r="M233" s="33">
        <f t="shared" si="22"/>
        <v>1120.624879811712</v>
      </c>
      <c r="N233" s="28">
        <f t="shared" si="23"/>
        <v>1123.124879811712</v>
      </c>
      <c r="O233" s="25">
        <v>22.7</v>
      </c>
      <c r="P233" s="25">
        <v>67.3</v>
      </c>
      <c r="Q233" s="25">
        <v>56.5</v>
      </c>
      <c r="S233" s="20">
        <v>0.00024</v>
      </c>
      <c r="T233" s="20">
        <v>0.0001793</v>
      </c>
      <c r="U233" s="20">
        <v>0.000117</v>
      </c>
      <c r="V233" s="58">
        <v>869.6</v>
      </c>
      <c r="W233" s="58">
        <v>308.9</v>
      </c>
      <c r="X233" s="58">
        <v>306</v>
      </c>
      <c r="Y233" s="58">
        <v>35.9</v>
      </c>
      <c r="Z233" s="31">
        <v>3.397</v>
      </c>
      <c r="AC233" s="31">
        <v>0.101</v>
      </c>
      <c r="AF233" s="29">
        <v>0</v>
      </c>
      <c r="AG233" s="28">
        <v>1123.124879811712</v>
      </c>
    </row>
    <row r="234" spans="1:33" ht="12.75">
      <c r="A234" s="19">
        <f t="shared" si="24"/>
        <v>37097</v>
      </c>
      <c r="B234" s="26">
        <f>206</f>
        <v>206</v>
      </c>
      <c r="C234" s="22">
        <v>0.536226869</v>
      </c>
      <c r="D234" s="27">
        <v>0.536226869</v>
      </c>
      <c r="E234" s="23">
        <v>2248</v>
      </c>
      <c r="F234" s="30">
        <v>0</v>
      </c>
      <c r="G234" s="54">
        <v>39.88044688</v>
      </c>
      <c r="H234" s="54">
        <v>-74.8226118</v>
      </c>
      <c r="I234" s="34">
        <v>927.8</v>
      </c>
      <c r="J234" s="25">
        <f t="shared" si="19"/>
        <v>887.39</v>
      </c>
      <c r="K234" s="24">
        <f t="shared" si="20"/>
        <v>1101.3837577411596</v>
      </c>
      <c r="L234" s="33">
        <f t="shared" si="21"/>
        <v>1140.5837577411596</v>
      </c>
      <c r="M234" s="33">
        <f t="shared" si="22"/>
        <v>1135.5837577411596</v>
      </c>
      <c r="N234" s="28">
        <f t="shared" si="23"/>
        <v>1138.0837577411596</v>
      </c>
      <c r="O234" s="25">
        <v>22.7</v>
      </c>
      <c r="P234" s="25">
        <v>65.9</v>
      </c>
      <c r="Q234" s="25">
        <v>57</v>
      </c>
      <c r="Z234" s="31">
        <v>3.24</v>
      </c>
      <c r="AC234" s="31">
        <v>0.101</v>
      </c>
      <c r="AF234" s="29">
        <v>0</v>
      </c>
      <c r="AG234" s="28">
        <v>1138.0837577411596</v>
      </c>
    </row>
    <row r="235" spans="1:33" ht="12.75">
      <c r="A235" s="19">
        <f t="shared" si="24"/>
        <v>37097</v>
      </c>
      <c r="B235" s="26">
        <f>206</f>
        <v>206</v>
      </c>
      <c r="C235" s="22">
        <v>0.536342621</v>
      </c>
      <c r="D235" s="27">
        <v>0.536342621</v>
      </c>
      <c r="E235" s="23">
        <v>2258</v>
      </c>
      <c r="F235" s="30">
        <v>0</v>
      </c>
      <c r="G235" s="54">
        <v>39.87548082</v>
      </c>
      <c r="H235" s="54">
        <v>-74.82268436</v>
      </c>
      <c r="I235" s="34">
        <v>926.7</v>
      </c>
      <c r="J235" s="25">
        <f t="shared" si="19"/>
        <v>886.2900000000001</v>
      </c>
      <c r="K235" s="24">
        <f t="shared" si="20"/>
        <v>1111.6836401103494</v>
      </c>
      <c r="L235" s="33">
        <f t="shared" si="21"/>
        <v>1150.8836401103495</v>
      </c>
      <c r="M235" s="33">
        <f t="shared" si="22"/>
        <v>1145.8836401103495</v>
      </c>
      <c r="N235" s="28">
        <f t="shared" si="23"/>
        <v>1148.3836401103495</v>
      </c>
      <c r="O235" s="25">
        <v>22.8</v>
      </c>
      <c r="P235" s="25">
        <v>70.1</v>
      </c>
      <c r="Q235" s="25">
        <v>55.1</v>
      </c>
      <c r="Z235" s="31">
        <v>3.346</v>
      </c>
      <c r="AC235" s="31">
        <v>0.101</v>
      </c>
      <c r="AF235" s="29">
        <v>0</v>
      </c>
      <c r="AG235" s="28">
        <v>1148.3836401103495</v>
      </c>
    </row>
    <row r="236" spans="1:33" ht="12.75">
      <c r="A236" s="19">
        <f t="shared" si="24"/>
        <v>37097</v>
      </c>
      <c r="B236" s="26">
        <f>206</f>
        <v>206</v>
      </c>
      <c r="C236" s="22">
        <v>0.536458313</v>
      </c>
      <c r="D236" s="27">
        <v>0.536458313</v>
      </c>
      <c r="E236" s="23">
        <v>2268</v>
      </c>
      <c r="F236" s="30">
        <v>0</v>
      </c>
      <c r="G236" s="54">
        <v>39.87065315</v>
      </c>
      <c r="H236" s="54">
        <v>-74.82353777</v>
      </c>
      <c r="I236" s="34">
        <v>924.7</v>
      </c>
      <c r="J236" s="25">
        <f t="shared" si="19"/>
        <v>884.2900000000001</v>
      </c>
      <c r="K236" s="24">
        <f t="shared" si="20"/>
        <v>1130.4434925965913</v>
      </c>
      <c r="L236" s="33">
        <f t="shared" si="21"/>
        <v>1169.6434925965914</v>
      </c>
      <c r="M236" s="33">
        <f t="shared" si="22"/>
        <v>1164.6434925965914</v>
      </c>
      <c r="N236" s="28">
        <f t="shared" si="23"/>
        <v>1167.1434925965914</v>
      </c>
      <c r="O236" s="25">
        <v>22.6</v>
      </c>
      <c r="P236" s="25">
        <v>70.5</v>
      </c>
      <c r="Q236" s="25">
        <v>54.4</v>
      </c>
      <c r="R236" s="20">
        <v>8.73E-06</v>
      </c>
      <c r="S236" s="20">
        <v>0.000196</v>
      </c>
      <c r="T236" s="20">
        <v>0.0001443</v>
      </c>
      <c r="U236" s="20">
        <v>9.223E-05</v>
      </c>
      <c r="V236" s="58">
        <v>864.2</v>
      </c>
      <c r="W236" s="58">
        <v>309</v>
      </c>
      <c r="X236" s="58">
        <v>306</v>
      </c>
      <c r="Y236" s="58">
        <v>33.6</v>
      </c>
      <c r="Z236" s="31">
        <v>3.406</v>
      </c>
      <c r="AC236" s="31">
        <v>0.111</v>
      </c>
      <c r="AF236" s="29">
        <v>0</v>
      </c>
      <c r="AG236" s="28">
        <v>1167.1434925965914</v>
      </c>
    </row>
    <row r="237" spans="1:33" ht="12.75">
      <c r="A237" s="19">
        <f t="shared" si="24"/>
        <v>37097</v>
      </c>
      <c r="B237" s="26">
        <f>206</f>
        <v>206</v>
      </c>
      <c r="C237" s="22">
        <v>0.536574066</v>
      </c>
      <c r="D237" s="27">
        <v>0.536574066</v>
      </c>
      <c r="E237" s="23">
        <v>2278</v>
      </c>
      <c r="F237" s="30">
        <v>0</v>
      </c>
      <c r="G237" s="54">
        <v>39.86593898</v>
      </c>
      <c r="H237" s="54">
        <v>-74.82516164</v>
      </c>
      <c r="I237" s="34">
        <v>923.6</v>
      </c>
      <c r="J237" s="25">
        <f t="shared" si="19"/>
        <v>883.19</v>
      </c>
      <c r="K237" s="24">
        <f t="shared" si="20"/>
        <v>1140.7795050985974</v>
      </c>
      <c r="L237" s="33">
        <f t="shared" si="21"/>
        <v>1179.9795050985974</v>
      </c>
      <c r="M237" s="33">
        <f t="shared" si="22"/>
        <v>1174.9795050985974</v>
      </c>
      <c r="N237" s="28">
        <f t="shared" si="23"/>
        <v>1177.4795050985974</v>
      </c>
      <c r="O237" s="25">
        <v>22.5</v>
      </c>
      <c r="P237" s="25">
        <v>70.8</v>
      </c>
      <c r="Q237" s="25">
        <v>53.4</v>
      </c>
      <c r="Z237" s="31">
        <v>3.376</v>
      </c>
      <c r="AC237" s="31">
        <v>0.11</v>
      </c>
      <c r="AF237" s="29">
        <v>0</v>
      </c>
      <c r="AG237" s="28">
        <v>1177.4795050985974</v>
      </c>
    </row>
    <row r="238" spans="1:33" ht="12.75">
      <c r="A238" s="19">
        <f t="shared" si="24"/>
        <v>37097</v>
      </c>
      <c r="B238" s="26">
        <f>206</f>
        <v>206</v>
      </c>
      <c r="C238" s="22">
        <v>0.536689818</v>
      </c>
      <c r="D238" s="27">
        <v>0.536689818</v>
      </c>
      <c r="E238" s="23">
        <v>2288</v>
      </c>
      <c r="F238" s="30">
        <v>0</v>
      </c>
      <c r="G238" s="54">
        <v>39.86121447</v>
      </c>
      <c r="H238" s="54">
        <v>-74.82680924</v>
      </c>
      <c r="I238" s="34">
        <v>922.7</v>
      </c>
      <c r="J238" s="25">
        <f t="shared" si="19"/>
        <v>882.2900000000001</v>
      </c>
      <c r="K238" s="24">
        <f t="shared" si="20"/>
        <v>1149.2458223405824</v>
      </c>
      <c r="L238" s="33">
        <f t="shared" si="21"/>
        <v>1188.4458223405825</v>
      </c>
      <c r="M238" s="33">
        <f t="shared" si="22"/>
        <v>1183.4458223405825</v>
      </c>
      <c r="N238" s="28">
        <f t="shared" si="23"/>
        <v>1185.9458223405825</v>
      </c>
      <c r="O238" s="25">
        <v>22.5</v>
      </c>
      <c r="P238" s="25">
        <v>67.7</v>
      </c>
      <c r="Q238" s="25">
        <v>55.9</v>
      </c>
      <c r="Z238" s="31">
        <v>3.356</v>
      </c>
      <c r="AC238" s="31">
        <v>0.141</v>
      </c>
      <c r="AF238" s="29">
        <v>0</v>
      </c>
      <c r="AG238" s="28">
        <v>1185.9458223405825</v>
      </c>
    </row>
    <row r="239" spans="1:33" ht="12.75">
      <c r="A239" s="19">
        <f t="shared" si="24"/>
        <v>37097</v>
      </c>
      <c r="B239" s="26">
        <f>206</f>
        <v>206</v>
      </c>
      <c r="C239" s="22">
        <v>0.53680557</v>
      </c>
      <c r="D239" s="27">
        <v>0.53680557</v>
      </c>
      <c r="E239" s="23">
        <v>2298</v>
      </c>
      <c r="F239" s="30">
        <v>0</v>
      </c>
      <c r="G239" s="54">
        <v>39.85642608</v>
      </c>
      <c r="H239" s="54">
        <v>-74.82815313</v>
      </c>
      <c r="I239" s="34">
        <v>919.7</v>
      </c>
      <c r="J239" s="25">
        <f t="shared" si="19"/>
        <v>879.2900000000001</v>
      </c>
      <c r="K239" s="24">
        <f t="shared" si="20"/>
        <v>1177.5293839156532</v>
      </c>
      <c r="L239" s="33">
        <f t="shared" si="21"/>
        <v>1216.7293839156532</v>
      </c>
      <c r="M239" s="33">
        <f t="shared" si="22"/>
        <v>1211.7293839156532</v>
      </c>
      <c r="N239" s="28">
        <f t="shared" si="23"/>
        <v>1214.2293839156532</v>
      </c>
      <c r="O239" s="25">
        <v>22.2</v>
      </c>
      <c r="P239" s="25">
        <v>72.4</v>
      </c>
      <c r="Q239" s="25">
        <v>51</v>
      </c>
      <c r="Z239" s="31">
        <v>3.376</v>
      </c>
      <c r="AC239" s="31">
        <v>0.152</v>
      </c>
      <c r="AF239" s="29">
        <v>10</v>
      </c>
      <c r="AG239" s="28">
        <v>1214.2293839156532</v>
      </c>
    </row>
    <row r="240" spans="1:33" ht="12.75">
      <c r="A240" s="19">
        <f t="shared" si="24"/>
        <v>37097</v>
      </c>
      <c r="B240" s="26">
        <f>206</f>
        <v>206</v>
      </c>
      <c r="C240" s="22">
        <v>0.536921322</v>
      </c>
      <c r="D240" s="27">
        <v>0.536921322</v>
      </c>
      <c r="E240" s="23">
        <v>2308</v>
      </c>
      <c r="F240" s="30">
        <v>0</v>
      </c>
      <c r="G240" s="54">
        <v>39.85156602</v>
      </c>
      <c r="H240" s="54">
        <v>-74.8295243</v>
      </c>
      <c r="I240" s="34">
        <v>917.7</v>
      </c>
      <c r="J240" s="25">
        <f t="shared" si="19"/>
        <v>877.2900000000001</v>
      </c>
      <c r="K240" s="24">
        <f t="shared" si="20"/>
        <v>1196.4387531679358</v>
      </c>
      <c r="L240" s="33">
        <f t="shared" si="21"/>
        <v>1235.6387531679359</v>
      </c>
      <c r="M240" s="33">
        <f t="shared" si="22"/>
        <v>1230.6387531679359</v>
      </c>
      <c r="N240" s="28">
        <f t="shared" si="23"/>
        <v>1233.1387531679359</v>
      </c>
      <c r="O240" s="25">
        <v>22</v>
      </c>
      <c r="P240" s="25">
        <v>75.7</v>
      </c>
      <c r="Q240" s="25">
        <v>55</v>
      </c>
      <c r="S240" s="20">
        <v>0.0001446</v>
      </c>
      <c r="T240" s="20">
        <v>0.0001071</v>
      </c>
      <c r="U240" s="20">
        <v>6.693E-05</v>
      </c>
      <c r="V240" s="58">
        <v>859.6</v>
      </c>
      <c r="W240" s="58">
        <v>309.1</v>
      </c>
      <c r="X240" s="58">
        <v>306</v>
      </c>
      <c r="Y240" s="58">
        <v>31</v>
      </c>
      <c r="Z240" s="31">
        <v>3.427</v>
      </c>
      <c r="AC240" s="31">
        <v>0.232</v>
      </c>
      <c r="AF240" s="29">
        <v>10</v>
      </c>
      <c r="AG240" s="28">
        <v>1233.1387531679359</v>
      </c>
    </row>
    <row r="241" spans="1:33" ht="12.75">
      <c r="A241" s="19">
        <f t="shared" si="24"/>
        <v>37097</v>
      </c>
      <c r="B241" s="26">
        <f>206</f>
        <v>206</v>
      </c>
      <c r="C241" s="22">
        <v>0.537037015</v>
      </c>
      <c r="D241" s="27">
        <v>0.537037015</v>
      </c>
      <c r="E241" s="23">
        <v>2318</v>
      </c>
      <c r="F241" s="30">
        <v>0</v>
      </c>
      <c r="G241" s="54">
        <v>39.84698542</v>
      </c>
      <c r="H241" s="54">
        <v>-74.83128788</v>
      </c>
      <c r="I241" s="34">
        <v>917.4</v>
      </c>
      <c r="J241" s="25">
        <f t="shared" si="19"/>
        <v>876.99</v>
      </c>
      <c r="K241" s="24">
        <f t="shared" si="20"/>
        <v>1199.27887610827</v>
      </c>
      <c r="L241" s="33">
        <f t="shared" si="21"/>
        <v>1238.47887610827</v>
      </c>
      <c r="M241" s="33">
        <f t="shared" si="22"/>
        <v>1233.47887610827</v>
      </c>
      <c r="N241" s="28">
        <f t="shared" si="23"/>
        <v>1235.97887610827</v>
      </c>
      <c r="O241" s="25">
        <v>22.1</v>
      </c>
      <c r="P241" s="25">
        <v>75.5</v>
      </c>
      <c r="Q241" s="25">
        <v>53.5</v>
      </c>
      <c r="Z241" s="31">
        <v>3.586</v>
      </c>
      <c r="AC241" s="31">
        <v>0.291</v>
      </c>
      <c r="AF241" s="29">
        <v>10</v>
      </c>
      <c r="AG241" s="28">
        <v>1235.97887610827</v>
      </c>
    </row>
    <row r="242" spans="1:33" ht="12.75">
      <c r="A242" s="19">
        <f t="shared" si="24"/>
        <v>37097</v>
      </c>
      <c r="B242" s="26">
        <f>206</f>
        <v>206</v>
      </c>
      <c r="C242" s="22">
        <v>0.537152767</v>
      </c>
      <c r="D242" s="27">
        <v>0.537152767</v>
      </c>
      <c r="E242" s="23">
        <v>2328</v>
      </c>
      <c r="F242" s="30">
        <v>0</v>
      </c>
      <c r="G242" s="54">
        <v>39.84232581</v>
      </c>
      <c r="H242" s="54">
        <v>-74.83271441</v>
      </c>
      <c r="I242" s="34">
        <v>916.2</v>
      </c>
      <c r="J242" s="25">
        <f t="shared" si="19"/>
        <v>875.7900000000001</v>
      </c>
      <c r="K242" s="24">
        <f t="shared" si="20"/>
        <v>1210.6490916553103</v>
      </c>
      <c r="L242" s="33">
        <f t="shared" si="21"/>
        <v>1249.8490916553103</v>
      </c>
      <c r="M242" s="33">
        <f t="shared" si="22"/>
        <v>1244.8490916553103</v>
      </c>
      <c r="N242" s="28">
        <f t="shared" si="23"/>
        <v>1247.3490916553103</v>
      </c>
      <c r="O242" s="25">
        <v>22.1</v>
      </c>
      <c r="P242" s="25">
        <v>72.9</v>
      </c>
      <c r="Q242" s="25">
        <v>53.4</v>
      </c>
      <c r="R242" s="20">
        <v>1.61E-05</v>
      </c>
      <c r="Z242" s="31">
        <v>3.598</v>
      </c>
      <c r="AC242" s="31">
        <v>0.331</v>
      </c>
      <c r="AF242" s="29">
        <v>10</v>
      </c>
      <c r="AG242" s="28">
        <v>1247.3490916553103</v>
      </c>
    </row>
    <row r="243" spans="1:33" ht="12.75">
      <c r="A243" s="19">
        <f t="shared" si="24"/>
        <v>37097</v>
      </c>
      <c r="B243" s="26">
        <f>206</f>
        <v>206</v>
      </c>
      <c r="C243" s="22">
        <v>0.537268519</v>
      </c>
      <c r="D243" s="27">
        <v>0.537268519</v>
      </c>
      <c r="E243" s="23">
        <v>2338</v>
      </c>
      <c r="F243" s="30">
        <v>0</v>
      </c>
      <c r="G243" s="54">
        <v>39.83762351</v>
      </c>
      <c r="H243" s="54">
        <v>-74.83447703</v>
      </c>
      <c r="I243" s="34">
        <v>915.5</v>
      </c>
      <c r="J243" s="25">
        <f t="shared" si="19"/>
        <v>875.09</v>
      </c>
      <c r="K243" s="24">
        <f t="shared" si="20"/>
        <v>1217.2889142246502</v>
      </c>
      <c r="L243" s="33">
        <f t="shared" si="21"/>
        <v>1256.4889142246502</v>
      </c>
      <c r="M243" s="33">
        <f t="shared" si="22"/>
        <v>1251.4889142246502</v>
      </c>
      <c r="N243" s="28">
        <f t="shared" si="23"/>
        <v>1253.9889142246502</v>
      </c>
      <c r="O243" s="25">
        <v>22.1</v>
      </c>
      <c r="P243" s="25">
        <v>72.7</v>
      </c>
      <c r="Q243" s="25">
        <v>52</v>
      </c>
      <c r="S243" s="20">
        <v>0.0001334</v>
      </c>
      <c r="T243" s="20">
        <v>9.775E-05</v>
      </c>
      <c r="U243" s="20">
        <v>6.089E-05</v>
      </c>
      <c r="V243" s="58">
        <v>854.5</v>
      </c>
      <c r="W243" s="58">
        <v>309.2</v>
      </c>
      <c r="X243" s="58">
        <v>306</v>
      </c>
      <c r="Y243" s="58">
        <v>30.1</v>
      </c>
      <c r="Z243" s="31">
        <v>3.718</v>
      </c>
      <c r="AC243" s="31">
        <v>0.352</v>
      </c>
      <c r="AF243" s="29">
        <v>10</v>
      </c>
      <c r="AG243" s="28">
        <v>1253.9889142246502</v>
      </c>
    </row>
    <row r="244" spans="1:33" ht="12.75">
      <c r="A244" s="19">
        <f t="shared" si="24"/>
        <v>37097</v>
      </c>
      <c r="B244" s="26">
        <f>206</f>
        <v>206</v>
      </c>
      <c r="C244" s="22">
        <v>0.537384272</v>
      </c>
      <c r="D244" s="27">
        <v>0.537384272</v>
      </c>
      <c r="E244" s="23">
        <v>2348</v>
      </c>
      <c r="F244" s="30">
        <v>0</v>
      </c>
      <c r="G244" s="54">
        <v>39.83303796</v>
      </c>
      <c r="H244" s="54">
        <v>-74.8366203</v>
      </c>
      <c r="I244" s="34">
        <v>913.5</v>
      </c>
      <c r="J244" s="25">
        <f t="shared" si="19"/>
        <v>873.09</v>
      </c>
      <c r="K244" s="24">
        <f t="shared" si="20"/>
        <v>1236.2891430222808</v>
      </c>
      <c r="L244" s="33">
        <f t="shared" si="21"/>
        <v>1275.4891430222808</v>
      </c>
      <c r="M244" s="33">
        <f t="shared" si="22"/>
        <v>1270.4891430222808</v>
      </c>
      <c r="N244" s="28">
        <f t="shared" si="23"/>
        <v>1272.9891430222808</v>
      </c>
      <c r="O244" s="25">
        <v>22</v>
      </c>
      <c r="P244" s="25">
        <v>68</v>
      </c>
      <c r="Q244" s="25">
        <v>54</v>
      </c>
      <c r="Z244" s="31">
        <v>3.748</v>
      </c>
      <c r="AC244" s="31">
        <v>0.381</v>
      </c>
      <c r="AF244" s="29">
        <v>10</v>
      </c>
      <c r="AG244" s="28">
        <v>1272.9891430222808</v>
      </c>
    </row>
    <row r="245" spans="1:33" ht="12.75">
      <c r="A245" s="19">
        <f t="shared" si="24"/>
        <v>37097</v>
      </c>
      <c r="B245" s="26">
        <f>206</f>
        <v>206</v>
      </c>
      <c r="C245" s="22">
        <v>0.537500024</v>
      </c>
      <c r="D245" s="27">
        <v>0.537500024</v>
      </c>
      <c r="E245" s="23">
        <v>2358</v>
      </c>
      <c r="F245" s="30">
        <v>0</v>
      </c>
      <c r="G245" s="54">
        <v>39.82853382</v>
      </c>
      <c r="H245" s="54">
        <v>-74.83911018</v>
      </c>
      <c r="I245" s="34">
        <v>911.7</v>
      </c>
      <c r="J245" s="25">
        <f t="shared" si="19"/>
        <v>871.2900000000001</v>
      </c>
      <c r="K245" s="24">
        <f t="shared" si="20"/>
        <v>1253.4265990522365</v>
      </c>
      <c r="L245" s="33">
        <f t="shared" si="21"/>
        <v>1292.6265990522365</v>
      </c>
      <c r="M245" s="33">
        <f t="shared" si="22"/>
        <v>1287.6265990522365</v>
      </c>
      <c r="N245" s="28">
        <f t="shared" si="23"/>
        <v>1290.1265990522365</v>
      </c>
      <c r="O245" s="25">
        <v>21.8</v>
      </c>
      <c r="P245" s="25">
        <v>69.5</v>
      </c>
      <c r="Q245" s="25">
        <v>52.9</v>
      </c>
      <c r="Z245" s="31">
        <v>3.738</v>
      </c>
      <c r="AA245" s="56">
        <v>165.06</v>
      </c>
      <c r="AB245" s="56">
        <f aca="true" t="shared" si="25" ref="AB245:AB308">AVERAGE(AA240:AA245)</f>
        <v>165.06</v>
      </c>
      <c r="AC245" s="31">
        <v>0.371</v>
      </c>
      <c r="AD245" s="59">
        <v>3.33</v>
      </c>
      <c r="AE245" s="59">
        <f aca="true" t="shared" si="26" ref="AE245:AE308">AVERAGE(AD240:AD245)</f>
        <v>3.33</v>
      </c>
      <c r="AF245" s="29">
        <v>10</v>
      </c>
      <c r="AG245" s="28">
        <v>1290.1265990522365</v>
      </c>
    </row>
    <row r="246" spans="1:33" ht="12.75">
      <c r="A246" s="19">
        <f t="shared" si="24"/>
        <v>37097</v>
      </c>
      <c r="B246" s="26">
        <f>206</f>
        <v>206</v>
      </c>
      <c r="C246" s="22">
        <v>0.537615716</v>
      </c>
      <c r="D246" s="27">
        <v>0.537615716</v>
      </c>
      <c r="E246" s="23">
        <v>2368</v>
      </c>
      <c r="F246" s="30">
        <v>0</v>
      </c>
      <c r="G246" s="54">
        <v>39.82416723</v>
      </c>
      <c r="H246" s="54">
        <v>-74.84174849</v>
      </c>
      <c r="I246" s="34">
        <v>911</v>
      </c>
      <c r="J246" s="25">
        <f t="shared" si="19"/>
        <v>870.59</v>
      </c>
      <c r="K246" s="24">
        <f t="shared" si="20"/>
        <v>1260.100728467939</v>
      </c>
      <c r="L246" s="33">
        <f t="shared" si="21"/>
        <v>1299.300728467939</v>
      </c>
      <c r="M246" s="33">
        <f t="shared" si="22"/>
        <v>1294.300728467939</v>
      </c>
      <c r="N246" s="28">
        <f t="shared" si="23"/>
        <v>1296.800728467939</v>
      </c>
      <c r="O246" s="25">
        <v>21.8</v>
      </c>
      <c r="P246" s="25">
        <v>71.5</v>
      </c>
      <c r="Q246" s="25">
        <v>51.9</v>
      </c>
      <c r="S246" s="20">
        <v>0.00012</v>
      </c>
      <c r="T246" s="20">
        <v>8.9E-05</v>
      </c>
      <c r="U246" s="20">
        <v>5.561E-05</v>
      </c>
      <c r="V246" s="58">
        <v>850.7</v>
      </c>
      <c r="W246" s="58">
        <v>309.2</v>
      </c>
      <c r="X246" s="58">
        <v>306</v>
      </c>
      <c r="Y246" s="58">
        <v>30</v>
      </c>
      <c r="Z246" s="31">
        <v>3.679</v>
      </c>
      <c r="AA246" s="56">
        <v>163.788</v>
      </c>
      <c r="AB246" s="56">
        <f t="shared" si="25"/>
        <v>164.424</v>
      </c>
      <c r="AC246" s="31">
        <v>0.371</v>
      </c>
      <c r="AD246" s="59">
        <v>3.33</v>
      </c>
      <c r="AE246" s="59">
        <f t="shared" si="26"/>
        <v>3.33</v>
      </c>
      <c r="AF246" s="29">
        <v>10</v>
      </c>
      <c r="AG246" s="28">
        <v>1296.800728467939</v>
      </c>
    </row>
    <row r="247" spans="1:33" ht="12.75">
      <c r="A247" s="19">
        <f t="shared" si="24"/>
        <v>37097</v>
      </c>
      <c r="B247" s="26">
        <f>206</f>
        <v>206</v>
      </c>
      <c r="C247" s="22">
        <v>0.537731469</v>
      </c>
      <c r="D247" s="27">
        <v>0.537731469</v>
      </c>
      <c r="E247" s="23">
        <v>2378</v>
      </c>
      <c r="F247" s="30">
        <v>0</v>
      </c>
      <c r="G247" s="54">
        <v>39.81994836</v>
      </c>
      <c r="H247" s="54">
        <v>-74.84435726</v>
      </c>
      <c r="I247" s="34">
        <v>909.8</v>
      </c>
      <c r="J247" s="25">
        <f t="shared" si="19"/>
        <v>869.39</v>
      </c>
      <c r="K247" s="24">
        <f t="shared" si="20"/>
        <v>1271.5545879677738</v>
      </c>
      <c r="L247" s="33">
        <f t="shared" si="21"/>
        <v>1310.754587967774</v>
      </c>
      <c r="M247" s="33">
        <f t="shared" si="22"/>
        <v>1305.754587967774</v>
      </c>
      <c r="N247" s="28">
        <f t="shared" si="23"/>
        <v>1308.254587967774</v>
      </c>
      <c r="O247" s="25">
        <v>21.7</v>
      </c>
      <c r="P247" s="25">
        <v>71.2</v>
      </c>
      <c r="Q247" s="25">
        <v>48.9</v>
      </c>
      <c r="Z247" s="31">
        <v>3.667</v>
      </c>
      <c r="AA247" s="56">
        <v>162.642</v>
      </c>
      <c r="AB247" s="56">
        <f t="shared" si="25"/>
        <v>163.83</v>
      </c>
      <c r="AC247" s="31">
        <v>0.371</v>
      </c>
      <c r="AD247" s="59">
        <v>3.33</v>
      </c>
      <c r="AE247" s="59">
        <f t="shared" si="26"/>
        <v>3.33</v>
      </c>
      <c r="AF247" s="29">
        <v>10</v>
      </c>
      <c r="AG247" s="28">
        <v>1308.254587967774</v>
      </c>
    </row>
    <row r="248" spans="1:33" ht="12.75">
      <c r="A248" s="19">
        <f t="shared" si="24"/>
        <v>37097</v>
      </c>
      <c r="B248" s="26">
        <f>206</f>
        <v>206</v>
      </c>
      <c r="C248" s="22">
        <v>0.537847221</v>
      </c>
      <c r="D248" s="27">
        <v>0.537847221</v>
      </c>
      <c r="E248" s="23">
        <v>2388</v>
      </c>
      <c r="F248" s="30">
        <v>0</v>
      </c>
      <c r="G248" s="54">
        <v>39.81567864</v>
      </c>
      <c r="H248" s="54">
        <v>-74.84704952</v>
      </c>
      <c r="I248" s="34">
        <v>907.1</v>
      </c>
      <c r="J248" s="25">
        <f t="shared" si="19"/>
        <v>866.69</v>
      </c>
      <c r="K248" s="24">
        <f t="shared" si="20"/>
        <v>1297.3836819968137</v>
      </c>
      <c r="L248" s="33">
        <f t="shared" si="21"/>
        <v>1336.5836819968138</v>
      </c>
      <c r="M248" s="33">
        <f t="shared" si="22"/>
        <v>1331.5836819968138</v>
      </c>
      <c r="N248" s="28">
        <f t="shared" si="23"/>
        <v>1334.0836819968138</v>
      </c>
      <c r="O248" s="25">
        <v>21.4</v>
      </c>
      <c r="P248" s="25">
        <v>71.3</v>
      </c>
      <c r="Q248" s="25">
        <v>52.6</v>
      </c>
      <c r="R248" s="20">
        <v>1.17E-05</v>
      </c>
      <c r="Z248" s="31">
        <v>3.729</v>
      </c>
      <c r="AA248" s="56">
        <v>161.369</v>
      </c>
      <c r="AB248" s="56">
        <f t="shared" si="25"/>
        <v>163.21475</v>
      </c>
      <c r="AC248" s="31">
        <v>0.351</v>
      </c>
      <c r="AD248" s="59">
        <v>3.33</v>
      </c>
      <c r="AE248" s="59">
        <f t="shared" si="26"/>
        <v>3.33</v>
      </c>
      <c r="AF248" s="29">
        <v>10</v>
      </c>
      <c r="AG248" s="28">
        <v>1334.0836819968138</v>
      </c>
    </row>
    <row r="249" spans="1:33" ht="12.75">
      <c r="A249" s="19">
        <f t="shared" si="24"/>
        <v>37097</v>
      </c>
      <c r="B249" s="26">
        <f>206</f>
        <v>206</v>
      </c>
      <c r="C249" s="22">
        <v>0.537962973</v>
      </c>
      <c r="D249" s="27">
        <v>0.537962973</v>
      </c>
      <c r="E249" s="23">
        <v>2398</v>
      </c>
      <c r="F249" s="30">
        <v>0</v>
      </c>
      <c r="G249" s="54">
        <v>39.81133703</v>
      </c>
      <c r="H249" s="54">
        <v>-74.84994183</v>
      </c>
      <c r="I249" s="34">
        <v>905.6</v>
      </c>
      <c r="J249" s="25">
        <f t="shared" si="19"/>
        <v>865.19</v>
      </c>
      <c r="K249" s="24">
        <f t="shared" si="20"/>
        <v>1311.767969791115</v>
      </c>
      <c r="L249" s="33">
        <f t="shared" si="21"/>
        <v>1350.9679697911151</v>
      </c>
      <c r="M249" s="33">
        <f t="shared" si="22"/>
        <v>1345.9679697911151</v>
      </c>
      <c r="N249" s="28">
        <f t="shared" si="23"/>
        <v>1348.4679697911151</v>
      </c>
      <c r="O249" s="25">
        <v>21.3</v>
      </c>
      <c r="P249" s="25">
        <v>69.7</v>
      </c>
      <c r="Q249" s="25">
        <v>49.1</v>
      </c>
      <c r="S249" s="20">
        <v>0.0001117</v>
      </c>
      <c r="T249" s="20">
        <v>8.354E-05</v>
      </c>
      <c r="U249" s="20">
        <v>5.132E-05</v>
      </c>
      <c r="V249" s="58">
        <v>846.3</v>
      </c>
      <c r="W249" s="58">
        <v>309.3</v>
      </c>
      <c r="X249" s="58">
        <v>306.1</v>
      </c>
      <c r="Y249" s="58">
        <v>29.2</v>
      </c>
      <c r="Z249" s="31">
        <v>3.658</v>
      </c>
      <c r="AA249" s="56">
        <v>159.969</v>
      </c>
      <c r="AB249" s="56">
        <f t="shared" si="25"/>
        <v>162.5656</v>
      </c>
      <c r="AC249" s="31">
        <v>0.333</v>
      </c>
      <c r="AD249" s="59">
        <v>2.22</v>
      </c>
      <c r="AE249" s="59">
        <f t="shared" si="26"/>
        <v>3.108</v>
      </c>
      <c r="AF249" s="29">
        <v>10</v>
      </c>
      <c r="AG249" s="28">
        <v>1348.4679697911151</v>
      </c>
    </row>
    <row r="250" spans="1:33" ht="12.75">
      <c r="A250" s="19">
        <f t="shared" si="24"/>
        <v>37097</v>
      </c>
      <c r="B250" s="26">
        <f>206</f>
        <v>206</v>
      </c>
      <c r="C250" s="22">
        <v>0.538078725</v>
      </c>
      <c r="D250" s="27">
        <v>0.538078725</v>
      </c>
      <c r="E250" s="23">
        <v>2408</v>
      </c>
      <c r="F250" s="30">
        <v>0</v>
      </c>
      <c r="G250" s="54">
        <v>39.80716301</v>
      </c>
      <c r="H250" s="54">
        <v>-74.85259093</v>
      </c>
      <c r="I250" s="34">
        <v>906.1</v>
      </c>
      <c r="J250" s="25">
        <f t="shared" si="19"/>
        <v>865.69</v>
      </c>
      <c r="K250" s="24">
        <f t="shared" si="20"/>
        <v>1306.970438129199</v>
      </c>
      <c r="L250" s="33">
        <f t="shared" si="21"/>
        <v>1346.170438129199</v>
      </c>
      <c r="M250" s="33">
        <f t="shared" si="22"/>
        <v>1341.170438129199</v>
      </c>
      <c r="N250" s="28">
        <f t="shared" si="23"/>
        <v>1343.670438129199</v>
      </c>
      <c r="O250" s="25">
        <v>21.4</v>
      </c>
      <c r="P250" s="25">
        <v>72.7</v>
      </c>
      <c r="Q250" s="25">
        <v>48.5</v>
      </c>
      <c r="Z250" s="31">
        <v>3.788</v>
      </c>
      <c r="AA250" s="56">
        <v>207.696</v>
      </c>
      <c r="AB250" s="56">
        <f t="shared" si="25"/>
        <v>170.08733333333333</v>
      </c>
      <c r="AC250" s="31">
        <v>0.351</v>
      </c>
      <c r="AD250" s="59">
        <v>3.33</v>
      </c>
      <c r="AE250" s="59">
        <f t="shared" si="26"/>
        <v>3.145</v>
      </c>
      <c r="AF250" s="29">
        <v>10</v>
      </c>
      <c r="AG250" s="28">
        <v>1343.670438129199</v>
      </c>
    </row>
    <row r="251" spans="1:33" ht="12.75">
      <c r="A251" s="19">
        <f t="shared" si="24"/>
        <v>37097</v>
      </c>
      <c r="B251" s="26">
        <f>206</f>
        <v>206</v>
      </c>
      <c r="C251" s="22">
        <v>0.538194418</v>
      </c>
      <c r="D251" s="27">
        <v>0.538194418</v>
      </c>
      <c r="E251" s="23">
        <v>2418</v>
      </c>
      <c r="F251" s="30">
        <v>0</v>
      </c>
      <c r="G251" s="54">
        <v>39.80310795</v>
      </c>
      <c r="H251" s="54">
        <v>-74.85522939</v>
      </c>
      <c r="I251" s="34">
        <v>903.3</v>
      </c>
      <c r="J251" s="25">
        <f t="shared" si="19"/>
        <v>862.89</v>
      </c>
      <c r="K251" s="24">
        <f t="shared" si="20"/>
        <v>1333.8723855974233</v>
      </c>
      <c r="L251" s="33">
        <f t="shared" si="21"/>
        <v>1373.0723855974234</v>
      </c>
      <c r="M251" s="33">
        <f t="shared" si="22"/>
        <v>1368.0723855974234</v>
      </c>
      <c r="N251" s="28">
        <f t="shared" si="23"/>
        <v>1370.5723855974234</v>
      </c>
      <c r="O251" s="25">
        <v>21.2</v>
      </c>
      <c r="P251" s="25">
        <v>72</v>
      </c>
      <c r="Q251" s="25">
        <v>47.4</v>
      </c>
      <c r="Z251" s="31">
        <v>3.627</v>
      </c>
      <c r="AA251" s="56">
        <v>108.55</v>
      </c>
      <c r="AB251" s="56">
        <f t="shared" si="25"/>
        <v>160.669</v>
      </c>
      <c r="AC251" s="31">
        <v>0.371</v>
      </c>
      <c r="AD251" s="59">
        <v>3.33</v>
      </c>
      <c r="AE251" s="59">
        <f t="shared" si="26"/>
        <v>3.145</v>
      </c>
      <c r="AF251" s="29">
        <v>10</v>
      </c>
      <c r="AG251" s="28">
        <v>1370.5723855974234</v>
      </c>
    </row>
    <row r="252" spans="1:33" ht="12.75">
      <c r="A252" s="19">
        <f t="shared" si="24"/>
        <v>37097</v>
      </c>
      <c r="B252" s="26">
        <f>206</f>
        <v>206</v>
      </c>
      <c r="C252" s="22">
        <v>0.53831017</v>
      </c>
      <c r="D252" s="27">
        <v>0.53831017</v>
      </c>
      <c r="E252" s="23">
        <v>2428</v>
      </c>
      <c r="F252" s="30">
        <v>0</v>
      </c>
      <c r="G252" s="54">
        <v>39.79902095</v>
      </c>
      <c r="H252" s="54">
        <v>-74.85820022</v>
      </c>
      <c r="I252" s="34">
        <v>899.1</v>
      </c>
      <c r="J252" s="25">
        <f t="shared" si="19"/>
        <v>858.69</v>
      </c>
      <c r="K252" s="24">
        <f t="shared" si="20"/>
        <v>1374.38942802917</v>
      </c>
      <c r="L252" s="33">
        <f t="shared" si="21"/>
        <v>1413.58942802917</v>
      </c>
      <c r="M252" s="33">
        <f t="shared" si="22"/>
        <v>1408.58942802917</v>
      </c>
      <c r="N252" s="28">
        <f t="shared" si="23"/>
        <v>1411.08942802917</v>
      </c>
      <c r="O252" s="25">
        <v>20.8</v>
      </c>
      <c r="P252" s="25">
        <v>70.7</v>
      </c>
      <c r="Q252" s="25">
        <v>50.9</v>
      </c>
      <c r="S252" s="20">
        <v>0.0001089</v>
      </c>
      <c r="T252" s="20">
        <v>8.005E-05</v>
      </c>
      <c r="U252" s="20">
        <v>5.087E-05</v>
      </c>
      <c r="V252" s="58">
        <v>841.7</v>
      </c>
      <c r="W252" s="58">
        <v>309.4</v>
      </c>
      <c r="X252" s="58">
        <v>306.1</v>
      </c>
      <c r="Y252" s="58">
        <v>28.5</v>
      </c>
      <c r="Z252" s="31">
        <v>3.728</v>
      </c>
      <c r="AA252" s="56">
        <v>156.277</v>
      </c>
      <c r="AB252" s="56">
        <f t="shared" si="25"/>
        <v>159.41716666666665</v>
      </c>
      <c r="AC252" s="31">
        <v>0.331</v>
      </c>
      <c r="AD252" s="59">
        <v>2.22</v>
      </c>
      <c r="AE252" s="59">
        <f t="shared" si="26"/>
        <v>2.9600000000000004</v>
      </c>
      <c r="AF252" s="29">
        <v>10</v>
      </c>
      <c r="AG252" s="28">
        <v>1411.08942802917</v>
      </c>
    </row>
    <row r="253" spans="1:33" ht="12.75">
      <c r="A253" s="19">
        <f t="shared" si="24"/>
        <v>37097</v>
      </c>
      <c r="B253" s="26">
        <f>206</f>
        <v>206</v>
      </c>
      <c r="C253" s="22">
        <v>0.538425922</v>
      </c>
      <c r="D253" s="27">
        <v>0.538425922</v>
      </c>
      <c r="E253" s="23">
        <v>2438</v>
      </c>
      <c r="F253" s="30">
        <v>0</v>
      </c>
      <c r="G253" s="54">
        <v>39.79498177</v>
      </c>
      <c r="H253" s="54">
        <v>-74.86110694</v>
      </c>
      <c r="I253" s="34">
        <v>898.8</v>
      </c>
      <c r="J253" s="25">
        <f t="shared" si="19"/>
        <v>858.39</v>
      </c>
      <c r="K253" s="24">
        <f t="shared" si="20"/>
        <v>1377.2910813440403</v>
      </c>
      <c r="L253" s="33">
        <f t="shared" si="21"/>
        <v>1416.4910813440404</v>
      </c>
      <c r="M253" s="33">
        <f t="shared" si="22"/>
        <v>1411.4910813440404</v>
      </c>
      <c r="N253" s="28">
        <f t="shared" si="23"/>
        <v>1413.9910813440404</v>
      </c>
      <c r="O253" s="25">
        <v>20.9</v>
      </c>
      <c r="P253" s="25">
        <v>68.7</v>
      </c>
      <c r="Q253" s="25">
        <v>45.9</v>
      </c>
      <c r="Z253" s="31">
        <v>3.719</v>
      </c>
      <c r="AA253" s="56">
        <v>154.877</v>
      </c>
      <c r="AB253" s="56">
        <f t="shared" si="25"/>
        <v>158.12299999999996</v>
      </c>
      <c r="AC253" s="31">
        <v>0.351</v>
      </c>
      <c r="AD253" s="59">
        <v>3.33</v>
      </c>
      <c r="AE253" s="59">
        <f t="shared" si="26"/>
        <v>2.9600000000000004</v>
      </c>
      <c r="AF253" s="29">
        <v>10</v>
      </c>
      <c r="AG253" s="28">
        <v>1413.9910813440404</v>
      </c>
    </row>
    <row r="254" spans="1:33" ht="12.75">
      <c r="A254" s="19">
        <f t="shared" si="24"/>
        <v>37097</v>
      </c>
      <c r="B254" s="26">
        <f>206</f>
        <v>206</v>
      </c>
      <c r="C254" s="22">
        <v>0.538541675</v>
      </c>
      <c r="D254" s="27">
        <v>0.538541675</v>
      </c>
      <c r="E254" s="23">
        <v>2448</v>
      </c>
      <c r="F254" s="30">
        <v>0</v>
      </c>
      <c r="G254" s="54">
        <v>39.79104827</v>
      </c>
      <c r="H254" s="54">
        <v>-74.86393403</v>
      </c>
      <c r="I254" s="34">
        <v>895.9</v>
      </c>
      <c r="J254" s="25">
        <f t="shared" si="19"/>
        <v>855.49</v>
      </c>
      <c r="K254" s="24">
        <f t="shared" si="20"/>
        <v>1405.3927943709848</v>
      </c>
      <c r="L254" s="33">
        <f t="shared" si="21"/>
        <v>1444.5927943709848</v>
      </c>
      <c r="M254" s="33">
        <f t="shared" si="22"/>
        <v>1439.5927943709848</v>
      </c>
      <c r="N254" s="28">
        <f t="shared" si="23"/>
        <v>1442.0927943709848</v>
      </c>
      <c r="O254" s="25">
        <v>20.9</v>
      </c>
      <c r="P254" s="25">
        <v>66.5</v>
      </c>
      <c r="Q254" s="25">
        <v>47</v>
      </c>
      <c r="R254" s="20">
        <v>3.87E-06</v>
      </c>
      <c r="Z254" s="31">
        <v>3.778</v>
      </c>
      <c r="AA254" s="56">
        <v>202.604</v>
      </c>
      <c r="AB254" s="56">
        <f t="shared" si="25"/>
        <v>164.9955</v>
      </c>
      <c r="AC254" s="31">
        <v>0.332</v>
      </c>
      <c r="AD254" s="59">
        <v>2.22</v>
      </c>
      <c r="AE254" s="59">
        <f t="shared" si="26"/>
        <v>2.7750000000000004</v>
      </c>
      <c r="AF254" s="29">
        <v>10</v>
      </c>
      <c r="AG254" s="28">
        <v>1442.0927943709848</v>
      </c>
    </row>
    <row r="255" spans="1:33" ht="12.75">
      <c r="A255" s="19">
        <f t="shared" si="24"/>
        <v>37097</v>
      </c>
      <c r="B255" s="26">
        <f>206</f>
        <v>206</v>
      </c>
      <c r="C255" s="22">
        <v>0.538657427</v>
      </c>
      <c r="D255" s="27">
        <v>0.538657427</v>
      </c>
      <c r="E255" s="23">
        <v>2458</v>
      </c>
      <c r="F255" s="30">
        <v>0</v>
      </c>
      <c r="G255" s="54">
        <v>39.78715105</v>
      </c>
      <c r="H255" s="54">
        <v>-74.86677573</v>
      </c>
      <c r="I255" s="34">
        <v>891.5</v>
      </c>
      <c r="J255" s="25">
        <f t="shared" si="19"/>
        <v>851.09</v>
      </c>
      <c r="K255" s="24">
        <f t="shared" si="20"/>
        <v>1448.2123129364288</v>
      </c>
      <c r="L255" s="33">
        <f t="shared" si="21"/>
        <v>1487.4123129364289</v>
      </c>
      <c r="M255" s="33">
        <f t="shared" si="22"/>
        <v>1482.4123129364289</v>
      </c>
      <c r="N255" s="28">
        <f t="shared" si="23"/>
        <v>1484.9123129364289</v>
      </c>
      <c r="O255" s="25">
        <v>20.4</v>
      </c>
      <c r="P255" s="25">
        <v>65.3</v>
      </c>
      <c r="Q255" s="25">
        <v>47.6</v>
      </c>
      <c r="S255" s="20">
        <v>0.0001043</v>
      </c>
      <c r="T255" s="20">
        <v>7.691E-05</v>
      </c>
      <c r="U255" s="20">
        <v>4.898E-05</v>
      </c>
      <c r="V255" s="58">
        <v>834.1</v>
      </c>
      <c r="W255" s="58">
        <v>309.5</v>
      </c>
      <c r="X255" s="58">
        <v>306.1</v>
      </c>
      <c r="Y255" s="58">
        <v>28</v>
      </c>
      <c r="Z255" s="31">
        <v>3.817</v>
      </c>
      <c r="AA255" s="56">
        <v>201.458</v>
      </c>
      <c r="AB255" s="56">
        <f t="shared" si="25"/>
        <v>171.91033333333334</v>
      </c>
      <c r="AC255" s="31">
        <v>0.351</v>
      </c>
      <c r="AD255" s="59">
        <v>3.33</v>
      </c>
      <c r="AE255" s="59">
        <f t="shared" si="26"/>
        <v>2.9600000000000004</v>
      </c>
      <c r="AF255" s="29">
        <v>10</v>
      </c>
      <c r="AG255" s="28">
        <v>1484.9123129364289</v>
      </c>
    </row>
    <row r="256" spans="1:33" ht="12.75">
      <c r="A256" s="19">
        <f t="shared" si="24"/>
        <v>37097</v>
      </c>
      <c r="B256" s="26">
        <f>206</f>
        <v>206</v>
      </c>
      <c r="C256" s="22">
        <v>0.538773119</v>
      </c>
      <c r="D256" s="27">
        <v>0.538773119</v>
      </c>
      <c r="E256" s="23">
        <v>2468</v>
      </c>
      <c r="F256" s="30">
        <v>0</v>
      </c>
      <c r="G256" s="54">
        <v>39.78306777</v>
      </c>
      <c r="H256" s="54">
        <v>-74.86970827</v>
      </c>
      <c r="I256" s="34">
        <v>892.1</v>
      </c>
      <c r="J256" s="25">
        <f t="shared" si="19"/>
        <v>851.69</v>
      </c>
      <c r="K256" s="24">
        <f t="shared" si="20"/>
        <v>1442.3602697724189</v>
      </c>
      <c r="L256" s="33">
        <f t="shared" si="21"/>
        <v>1481.560269772419</v>
      </c>
      <c r="M256" s="33">
        <f t="shared" si="22"/>
        <v>1476.560269772419</v>
      </c>
      <c r="N256" s="28">
        <f t="shared" si="23"/>
        <v>1479.060269772419</v>
      </c>
      <c r="O256" s="25">
        <v>20.6</v>
      </c>
      <c r="P256" s="25">
        <v>64.8</v>
      </c>
      <c r="Q256" s="25">
        <v>49.4</v>
      </c>
      <c r="Z256" s="31">
        <v>3.827</v>
      </c>
      <c r="AA256" s="56">
        <v>200.185</v>
      </c>
      <c r="AB256" s="56">
        <f t="shared" si="25"/>
        <v>170.6585</v>
      </c>
      <c r="AC256" s="31">
        <v>0.311</v>
      </c>
      <c r="AD256" s="59">
        <v>2.22</v>
      </c>
      <c r="AE256" s="59">
        <f t="shared" si="26"/>
        <v>2.7750000000000004</v>
      </c>
      <c r="AF256" s="29">
        <v>10</v>
      </c>
      <c r="AG256" s="28">
        <v>1479.060269772419</v>
      </c>
    </row>
    <row r="257" spans="1:33" ht="12.75">
      <c r="A257" s="19">
        <f t="shared" si="24"/>
        <v>37097</v>
      </c>
      <c r="B257" s="26">
        <f>206</f>
        <v>206</v>
      </c>
      <c r="C257" s="22">
        <v>0.538888872</v>
      </c>
      <c r="D257" s="27">
        <v>0.538888872</v>
      </c>
      <c r="E257" s="23">
        <v>2478</v>
      </c>
      <c r="F257" s="30">
        <v>0</v>
      </c>
      <c r="G257" s="54">
        <v>39.77914183</v>
      </c>
      <c r="H257" s="54">
        <v>-74.87241921</v>
      </c>
      <c r="I257" s="34">
        <v>887.7</v>
      </c>
      <c r="J257" s="25">
        <f t="shared" si="19"/>
        <v>847.2900000000001</v>
      </c>
      <c r="K257" s="24">
        <f t="shared" si="20"/>
        <v>1485.3713325543729</v>
      </c>
      <c r="L257" s="33">
        <f t="shared" si="21"/>
        <v>1524.571332554373</v>
      </c>
      <c r="M257" s="33">
        <f t="shared" si="22"/>
        <v>1519.571332554373</v>
      </c>
      <c r="N257" s="28">
        <f t="shared" si="23"/>
        <v>1522.071332554373</v>
      </c>
      <c r="O257" s="25">
        <v>20.2</v>
      </c>
      <c r="P257" s="25">
        <v>63.8</v>
      </c>
      <c r="Q257" s="25">
        <v>47.4</v>
      </c>
      <c r="Z257" s="31">
        <v>3.667</v>
      </c>
      <c r="AA257" s="56">
        <v>149.785</v>
      </c>
      <c r="AB257" s="56">
        <f t="shared" si="25"/>
        <v>177.53100000000003</v>
      </c>
      <c r="AC257" s="31">
        <v>0.321</v>
      </c>
      <c r="AD257" s="59">
        <v>2.22</v>
      </c>
      <c r="AE257" s="59">
        <f t="shared" si="26"/>
        <v>2.5900000000000003</v>
      </c>
      <c r="AF257" s="29">
        <v>10</v>
      </c>
      <c r="AG257" s="28">
        <v>1522.071332554373</v>
      </c>
    </row>
    <row r="258" spans="1:33" ht="12.75">
      <c r="A258" s="19">
        <f t="shared" si="24"/>
        <v>37097</v>
      </c>
      <c r="B258" s="26">
        <f>206</f>
        <v>206</v>
      </c>
      <c r="C258" s="22">
        <v>0.539004624</v>
      </c>
      <c r="D258" s="27">
        <v>0.539004624</v>
      </c>
      <c r="E258" s="23">
        <v>2488</v>
      </c>
      <c r="F258" s="30">
        <v>0</v>
      </c>
      <c r="G258" s="54">
        <v>39.77512575</v>
      </c>
      <c r="H258" s="54">
        <v>-74.87535305</v>
      </c>
      <c r="I258" s="34">
        <v>885.7</v>
      </c>
      <c r="J258" s="25">
        <f t="shared" si="19"/>
        <v>845.2900000000001</v>
      </c>
      <c r="K258" s="24">
        <f t="shared" si="20"/>
        <v>1504.9957053740588</v>
      </c>
      <c r="L258" s="33">
        <f t="shared" si="21"/>
        <v>1544.195705374059</v>
      </c>
      <c r="M258" s="33">
        <f t="shared" si="22"/>
        <v>1539.195705374059</v>
      </c>
      <c r="N258" s="28">
        <f t="shared" si="23"/>
        <v>1541.695705374059</v>
      </c>
      <c r="O258" s="25">
        <v>20</v>
      </c>
      <c r="P258" s="25">
        <v>63.2</v>
      </c>
      <c r="Q258" s="25">
        <v>41.1</v>
      </c>
      <c r="Z258" s="31">
        <v>3.779</v>
      </c>
      <c r="AA258" s="56">
        <v>197.512</v>
      </c>
      <c r="AB258" s="56">
        <f t="shared" si="25"/>
        <v>184.4035</v>
      </c>
      <c r="AC258" s="31">
        <v>0.271</v>
      </c>
      <c r="AD258" s="59">
        <v>2.22</v>
      </c>
      <c r="AE258" s="59">
        <f t="shared" si="26"/>
        <v>2.5900000000000003</v>
      </c>
      <c r="AF258" s="29">
        <v>10</v>
      </c>
      <c r="AG258" s="28">
        <v>1541.695705374059</v>
      </c>
    </row>
    <row r="259" spans="1:33" ht="12.75">
      <c r="A259" s="19">
        <f t="shared" si="24"/>
        <v>37097</v>
      </c>
      <c r="B259" s="26">
        <f>206</f>
        <v>206</v>
      </c>
      <c r="C259" s="22">
        <v>0.539120376</v>
      </c>
      <c r="D259" s="27">
        <v>0.539120376</v>
      </c>
      <c r="E259" s="23">
        <v>2498</v>
      </c>
      <c r="F259" s="30">
        <v>0</v>
      </c>
      <c r="G259" s="54">
        <v>39.77097719</v>
      </c>
      <c r="H259" s="54">
        <v>-74.87827575</v>
      </c>
      <c r="I259" s="34">
        <v>883.6</v>
      </c>
      <c r="J259" s="25">
        <f t="shared" si="19"/>
        <v>843.19</v>
      </c>
      <c r="K259" s="24">
        <f t="shared" si="20"/>
        <v>1525.6513327698892</v>
      </c>
      <c r="L259" s="33">
        <f t="shared" si="21"/>
        <v>1564.8513327698893</v>
      </c>
      <c r="M259" s="33">
        <f t="shared" si="22"/>
        <v>1559.8513327698893</v>
      </c>
      <c r="N259" s="28">
        <f t="shared" si="23"/>
        <v>1562.3513327698893</v>
      </c>
      <c r="O259" s="25">
        <v>20</v>
      </c>
      <c r="P259" s="25">
        <v>62</v>
      </c>
      <c r="Q259" s="25">
        <v>40.1</v>
      </c>
      <c r="S259" s="20">
        <v>0.0001022</v>
      </c>
      <c r="T259" s="20">
        <v>7.731E-05</v>
      </c>
      <c r="U259" s="20">
        <v>4.952E-05</v>
      </c>
      <c r="V259" s="58">
        <v>826.7</v>
      </c>
      <c r="W259" s="58">
        <v>309.5</v>
      </c>
      <c r="X259" s="58">
        <v>306.1</v>
      </c>
      <c r="Y259" s="58">
        <v>26.9</v>
      </c>
      <c r="Z259" s="31">
        <v>3.719</v>
      </c>
      <c r="AA259" s="56">
        <v>147.366</v>
      </c>
      <c r="AB259" s="56">
        <f t="shared" si="25"/>
        <v>183.15166666666667</v>
      </c>
      <c r="AC259" s="31">
        <v>0.272</v>
      </c>
      <c r="AD259" s="59">
        <v>2.22</v>
      </c>
      <c r="AE259" s="59">
        <f t="shared" si="26"/>
        <v>2.4050000000000007</v>
      </c>
      <c r="AF259" s="29">
        <v>10</v>
      </c>
      <c r="AG259" s="28">
        <v>1562.3513327698893</v>
      </c>
    </row>
    <row r="260" spans="1:33" ht="12.75">
      <c r="A260" s="19">
        <f t="shared" si="24"/>
        <v>37097</v>
      </c>
      <c r="B260" s="26">
        <f>206</f>
        <v>206</v>
      </c>
      <c r="C260" s="22">
        <v>0.539236128</v>
      </c>
      <c r="D260" s="27">
        <v>0.539236128</v>
      </c>
      <c r="E260" s="23">
        <v>2508</v>
      </c>
      <c r="F260" s="30">
        <v>0</v>
      </c>
      <c r="G260" s="54">
        <v>39.7672499</v>
      </c>
      <c r="H260" s="54">
        <v>-74.88136138</v>
      </c>
      <c r="I260" s="34">
        <v>880.3</v>
      </c>
      <c r="J260" s="25">
        <f t="shared" si="19"/>
        <v>839.89</v>
      </c>
      <c r="K260" s="24">
        <f t="shared" si="20"/>
        <v>1558.2143418282078</v>
      </c>
      <c r="L260" s="33">
        <f t="shared" si="21"/>
        <v>1597.4143418282079</v>
      </c>
      <c r="M260" s="33">
        <f t="shared" si="22"/>
        <v>1592.4143418282079</v>
      </c>
      <c r="N260" s="28">
        <f t="shared" si="23"/>
        <v>1594.9143418282079</v>
      </c>
      <c r="O260" s="25">
        <v>19.7</v>
      </c>
      <c r="P260" s="25">
        <v>61.6</v>
      </c>
      <c r="Q260" s="25">
        <v>38.1</v>
      </c>
      <c r="R260" s="20">
        <v>-1.22E-06</v>
      </c>
      <c r="Z260" s="31">
        <v>3.809</v>
      </c>
      <c r="AA260" s="56">
        <v>195.093</v>
      </c>
      <c r="AB260" s="56">
        <f t="shared" si="25"/>
        <v>181.89983333333336</v>
      </c>
      <c r="AC260" s="31">
        <v>0.261</v>
      </c>
      <c r="AD260" s="59">
        <v>2.22</v>
      </c>
      <c r="AE260" s="59">
        <f t="shared" si="26"/>
        <v>2.4050000000000007</v>
      </c>
      <c r="AF260" s="29">
        <v>10</v>
      </c>
      <c r="AG260" s="28">
        <v>1594.9143418282079</v>
      </c>
    </row>
    <row r="261" spans="1:33" ht="12.75">
      <c r="A261" s="19">
        <f t="shared" si="24"/>
        <v>37097</v>
      </c>
      <c r="B261" s="26">
        <f>206</f>
        <v>206</v>
      </c>
      <c r="C261" s="22">
        <v>0.539351881</v>
      </c>
      <c r="D261" s="27">
        <v>0.539351881</v>
      </c>
      <c r="E261" s="23">
        <v>2518</v>
      </c>
      <c r="F261" s="30">
        <v>0</v>
      </c>
      <c r="G261" s="54">
        <v>39.76332041</v>
      </c>
      <c r="H261" s="54">
        <v>-74.88462608</v>
      </c>
      <c r="I261" s="34">
        <v>879.4</v>
      </c>
      <c r="J261" s="25">
        <f t="shared" si="19"/>
        <v>838.99</v>
      </c>
      <c r="K261" s="24">
        <f t="shared" si="20"/>
        <v>1567.1173687874896</v>
      </c>
      <c r="L261" s="33">
        <f t="shared" si="21"/>
        <v>1606.3173687874896</v>
      </c>
      <c r="M261" s="33">
        <f t="shared" si="22"/>
        <v>1601.3173687874896</v>
      </c>
      <c r="N261" s="28">
        <f t="shared" si="23"/>
        <v>1603.8173687874896</v>
      </c>
      <c r="O261" s="25">
        <v>19.7</v>
      </c>
      <c r="P261" s="25">
        <v>61.8</v>
      </c>
      <c r="Q261" s="25">
        <v>38.1</v>
      </c>
      <c r="Z261" s="31">
        <v>3.809</v>
      </c>
      <c r="AA261" s="56">
        <v>193.693</v>
      </c>
      <c r="AB261" s="56">
        <f t="shared" si="25"/>
        <v>180.60566666666668</v>
      </c>
      <c r="AC261" s="31">
        <v>0.242</v>
      </c>
      <c r="AD261" s="59">
        <v>1.11</v>
      </c>
      <c r="AE261" s="59">
        <f t="shared" si="26"/>
        <v>2.035</v>
      </c>
      <c r="AF261" s="29">
        <v>10</v>
      </c>
      <c r="AG261" s="28">
        <v>1603.8173687874896</v>
      </c>
    </row>
    <row r="262" spans="1:33" ht="12.75">
      <c r="A262" s="19">
        <f t="shared" si="24"/>
        <v>37097</v>
      </c>
      <c r="B262" s="26">
        <f>206</f>
        <v>206</v>
      </c>
      <c r="C262" s="22">
        <v>0.539467573</v>
      </c>
      <c r="D262" s="27">
        <v>0.539467573</v>
      </c>
      <c r="E262" s="23">
        <v>2528</v>
      </c>
      <c r="F262" s="30">
        <v>0</v>
      </c>
      <c r="G262" s="54">
        <v>39.75943069</v>
      </c>
      <c r="H262" s="54">
        <v>-74.88781383</v>
      </c>
      <c r="I262" s="34">
        <v>876.4</v>
      </c>
      <c r="J262" s="25">
        <f t="shared" si="19"/>
        <v>835.99</v>
      </c>
      <c r="K262" s="24">
        <f t="shared" si="20"/>
        <v>1596.8632532212696</v>
      </c>
      <c r="L262" s="33">
        <f t="shared" si="21"/>
        <v>1636.0632532212696</v>
      </c>
      <c r="M262" s="33">
        <f t="shared" si="22"/>
        <v>1631.0632532212696</v>
      </c>
      <c r="N262" s="28">
        <f t="shared" si="23"/>
        <v>1633.5632532212696</v>
      </c>
      <c r="O262" s="25">
        <v>19.4</v>
      </c>
      <c r="P262" s="25">
        <v>62.3</v>
      </c>
      <c r="Q262" s="25">
        <v>49.9</v>
      </c>
      <c r="S262" s="20">
        <v>0.0001082</v>
      </c>
      <c r="T262" s="20">
        <v>8.163E-05</v>
      </c>
      <c r="U262" s="20">
        <v>5.211E-05</v>
      </c>
      <c r="V262" s="58">
        <v>819.2</v>
      </c>
      <c r="W262" s="58">
        <v>309.6</v>
      </c>
      <c r="X262" s="58">
        <v>306.1</v>
      </c>
      <c r="Y262" s="58">
        <v>25.2</v>
      </c>
      <c r="Z262" s="31">
        <v>3.789</v>
      </c>
      <c r="AA262" s="56">
        <v>192.42</v>
      </c>
      <c r="AB262" s="56">
        <f t="shared" si="25"/>
        <v>179.3115</v>
      </c>
      <c r="AC262" s="31">
        <v>0.222</v>
      </c>
      <c r="AD262" s="59">
        <v>1.11</v>
      </c>
      <c r="AE262" s="59">
        <f t="shared" si="26"/>
        <v>1.8499999999999999</v>
      </c>
      <c r="AF262" s="29">
        <v>10</v>
      </c>
      <c r="AG262" s="28">
        <v>1633.5632532212696</v>
      </c>
    </row>
    <row r="263" spans="1:33" ht="12.75">
      <c r="A263" s="19">
        <f t="shared" si="24"/>
        <v>37097</v>
      </c>
      <c r="B263" s="26">
        <f>206</f>
        <v>206</v>
      </c>
      <c r="C263" s="22">
        <v>0.539583325</v>
      </c>
      <c r="D263" s="27">
        <v>0.539583325</v>
      </c>
      <c r="E263" s="23">
        <v>2538</v>
      </c>
      <c r="F263" s="30">
        <v>0</v>
      </c>
      <c r="G263" s="54">
        <v>39.75554965</v>
      </c>
      <c r="H263" s="54">
        <v>-74.89104616</v>
      </c>
      <c r="I263" s="34">
        <v>873.8</v>
      </c>
      <c r="J263" s="25">
        <f t="shared" si="19"/>
        <v>833.39</v>
      </c>
      <c r="K263" s="24">
        <f t="shared" si="20"/>
        <v>1622.7294922134317</v>
      </c>
      <c r="L263" s="33">
        <f t="shared" si="21"/>
        <v>1661.9294922134318</v>
      </c>
      <c r="M263" s="33">
        <f t="shared" si="22"/>
        <v>1656.9294922134318</v>
      </c>
      <c r="N263" s="28">
        <f t="shared" si="23"/>
        <v>1659.4294922134318</v>
      </c>
      <c r="O263" s="25">
        <v>19.1</v>
      </c>
      <c r="P263" s="25">
        <v>62</v>
      </c>
      <c r="Q263" s="25">
        <v>49</v>
      </c>
      <c r="Z263" s="31">
        <v>3.769</v>
      </c>
      <c r="AA263" s="56">
        <v>191.274</v>
      </c>
      <c r="AB263" s="56">
        <f t="shared" si="25"/>
        <v>186.22633333333332</v>
      </c>
      <c r="AC263" s="31">
        <v>0.232</v>
      </c>
      <c r="AD263" s="59">
        <v>1.11</v>
      </c>
      <c r="AE263" s="59">
        <f t="shared" si="26"/>
        <v>1.665</v>
      </c>
      <c r="AF263" s="29">
        <v>10</v>
      </c>
      <c r="AG263" s="28">
        <v>1659.4294922134318</v>
      </c>
    </row>
    <row r="264" spans="1:33" ht="12.75">
      <c r="A264" s="19">
        <f t="shared" si="24"/>
        <v>37097</v>
      </c>
      <c r="B264" s="26">
        <f>206</f>
        <v>206</v>
      </c>
      <c r="C264" s="22">
        <v>0.539699078</v>
      </c>
      <c r="D264" s="27">
        <v>0.539699078</v>
      </c>
      <c r="E264" s="23">
        <v>2548</v>
      </c>
      <c r="F264" s="30">
        <v>0</v>
      </c>
      <c r="G264" s="54">
        <v>39.75162127</v>
      </c>
      <c r="H264" s="54">
        <v>-74.89434664</v>
      </c>
      <c r="I264" s="34">
        <v>873.6</v>
      </c>
      <c r="J264" s="25">
        <f t="shared" si="19"/>
        <v>833.19</v>
      </c>
      <c r="K264" s="24">
        <f t="shared" si="20"/>
        <v>1624.722544190982</v>
      </c>
      <c r="L264" s="33">
        <f t="shared" si="21"/>
        <v>1663.922544190982</v>
      </c>
      <c r="M264" s="33">
        <f t="shared" si="22"/>
        <v>1658.922544190982</v>
      </c>
      <c r="N264" s="28">
        <f t="shared" si="23"/>
        <v>1661.422544190982</v>
      </c>
      <c r="O264" s="25">
        <v>19.3</v>
      </c>
      <c r="P264" s="25">
        <v>61.4</v>
      </c>
      <c r="Q264" s="25">
        <v>52</v>
      </c>
      <c r="Z264" s="31">
        <v>3.747</v>
      </c>
      <c r="AA264" s="56">
        <v>141.001</v>
      </c>
      <c r="AB264" s="56">
        <f t="shared" si="25"/>
        <v>176.80783333333332</v>
      </c>
      <c r="AC264" s="31">
        <v>0.202</v>
      </c>
      <c r="AD264" s="59">
        <v>1.11</v>
      </c>
      <c r="AE264" s="59">
        <f t="shared" si="26"/>
        <v>1.4800000000000002</v>
      </c>
      <c r="AF264" s="29">
        <v>10</v>
      </c>
      <c r="AG264" s="28">
        <v>1661.422544190982</v>
      </c>
    </row>
    <row r="265" spans="1:33" ht="12.75">
      <c r="A265" s="19">
        <f t="shared" si="24"/>
        <v>37097</v>
      </c>
      <c r="B265" s="26">
        <f>206</f>
        <v>206</v>
      </c>
      <c r="C265" s="22">
        <v>0.53981483</v>
      </c>
      <c r="D265" s="27">
        <v>0.53981483</v>
      </c>
      <c r="E265" s="23">
        <v>2558</v>
      </c>
      <c r="F265" s="30">
        <v>0</v>
      </c>
      <c r="G265" s="54">
        <v>39.74773483</v>
      </c>
      <c r="H265" s="54">
        <v>-74.89752107</v>
      </c>
      <c r="I265" s="34">
        <v>869.5</v>
      </c>
      <c r="J265" s="25">
        <f aca="true" t="shared" si="27" ref="J265:J328">I265-40.41</f>
        <v>829.09</v>
      </c>
      <c r="K265" s="24">
        <f aca="true" t="shared" si="28" ref="K265:K328">(8303.951372*(LN(1013.25/J265)))</f>
        <v>1665.6858832991963</v>
      </c>
      <c r="L265" s="33">
        <f aca="true" t="shared" si="29" ref="L265:L328">K265+39.2</f>
        <v>1704.8858832991964</v>
      </c>
      <c r="M265" s="33">
        <f aca="true" t="shared" si="30" ref="M265:M328">K265+34.2</f>
        <v>1699.8858832991964</v>
      </c>
      <c r="N265" s="28">
        <f aca="true" t="shared" si="31" ref="N265:N328">AVERAGE(L265:M265)</f>
        <v>1702.3858832991964</v>
      </c>
      <c r="O265" s="25">
        <v>19</v>
      </c>
      <c r="P265" s="25">
        <v>59</v>
      </c>
      <c r="Q265" s="25">
        <v>49.9</v>
      </c>
      <c r="S265" s="20">
        <v>0.0001105</v>
      </c>
      <c r="T265" s="20">
        <v>8.518E-05</v>
      </c>
      <c r="U265" s="20">
        <v>5.494E-05</v>
      </c>
      <c r="V265" s="58">
        <v>812.4</v>
      </c>
      <c r="W265" s="58">
        <v>309.6</v>
      </c>
      <c r="X265" s="58">
        <v>306.1</v>
      </c>
      <c r="Y265" s="58">
        <v>23.8</v>
      </c>
      <c r="Z265" s="31">
        <v>3.778</v>
      </c>
      <c r="AA265" s="56">
        <v>188.601</v>
      </c>
      <c r="AB265" s="56">
        <f t="shared" si="25"/>
        <v>183.68033333333332</v>
      </c>
      <c r="AC265" s="31">
        <v>0.201</v>
      </c>
      <c r="AD265" s="59">
        <v>1.11</v>
      </c>
      <c r="AE265" s="59">
        <f t="shared" si="26"/>
        <v>1.2950000000000002</v>
      </c>
      <c r="AF265" s="29">
        <v>10</v>
      </c>
      <c r="AG265" s="28">
        <v>1702.3858832991964</v>
      </c>
    </row>
    <row r="266" spans="1:33" ht="12.75">
      <c r="A266" s="19">
        <f t="shared" si="24"/>
        <v>37097</v>
      </c>
      <c r="B266" s="26">
        <f>206</f>
        <v>206</v>
      </c>
      <c r="C266" s="22">
        <v>0.539930582</v>
      </c>
      <c r="D266" s="27">
        <v>0.539930582</v>
      </c>
      <c r="E266" s="23">
        <v>2568</v>
      </c>
      <c r="F266" s="30">
        <v>0</v>
      </c>
      <c r="G266" s="54">
        <v>39.74372949</v>
      </c>
      <c r="H266" s="54">
        <v>-74.9009575</v>
      </c>
      <c r="I266" s="34">
        <v>868</v>
      </c>
      <c r="J266" s="25">
        <f t="shared" si="27"/>
        <v>827.59</v>
      </c>
      <c r="K266" s="24">
        <f t="shared" si="28"/>
        <v>1680.7231028730075</v>
      </c>
      <c r="L266" s="33">
        <f t="shared" si="29"/>
        <v>1719.9231028730076</v>
      </c>
      <c r="M266" s="33">
        <f t="shared" si="30"/>
        <v>1714.9231028730076</v>
      </c>
      <c r="N266" s="28">
        <f t="shared" si="31"/>
        <v>1717.4231028730076</v>
      </c>
      <c r="O266" s="25">
        <v>19</v>
      </c>
      <c r="P266" s="25">
        <v>58.1</v>
      </c>
      <c r="Q266" s="25">
        <v>49.4</v>
      </c>
      <c r="R266" s="20">
        <v>-3.43E-07</v>
      </c>
      <c r="Z266" s="31">
        <v>3.798</v>
      </c>
      <c r="AA266" s="56">
        <v>187.328</v>
      </c>
      <c r="AB266" s="56">
        <f t="shared" si="25"/>
        <v>182.38616666666667</v>
      </c>
      <c r="AC266" s="31">
        <v>0.231</v>
      </c>
      <c r="AD266" s="59">
        <v>1.11</v>
      </c>
      <c r="AE266" s="59">
        <f t="shared" si="26"/>
        <v>1.11</v>
      </c>
      <c r="AF266" s="29">
        <v>10</v>
      </c>
      <c r="AG266" s="28">
        <v>1717.4231028730076</v>
      </c>
    </row>
    <row r="267" spans="1:33" ht="12.75">
      <c r="A267" s="19">
        <f t="shared" si="24"/>
        <v>37097</v>
      </c>
      <c r="B267" s="26">
        <f>206</f>
        <v>206</v>
      </c>
      <c r="C267" s="22">
        <v>0.540046275</v>
      </c>
      <c r="D267" s="27">
        <v>0.540046275</v>
      </c>
      <c r="E267" s="23">
        <v>2578</v>
      </c>
      <c r="F267" s="30">
        <v>0</v>
      </c>
      <c r="G267" s="54">
        <v>39.73970263</v>
      </c>
      <c r="H267" s="54">
        <v>-74.90411589</v>
      </c>
      <c r="I267" s="34">
        <v>865.8</v>
      </c>
      <c r="J267" s="25">
        <f t="shared" si="27"/>
        <v>825.39</v>
      </c>
      <c r="K267" s="24">
        <f t="shared" si="28"/>
        <v>1702.8270651778196</v>
      </c>
      <c r="L267" s="33">
        <f t="shared" si="29"/>
        <v>1742.0270651778196</v>
      </c>
      <c r="M267" s="33">
        <f t="shared" si="30"/>
        <v>1737.0270651778196</v>
      </c>
      <c r="N267" s="28">
        <f t="shared" si="31"/>
        <v>1739.5270651778196</v>
      </c>
      <c r="O267" s="25">
        <v>19</v>
      </c>
      <c r="P267" s="25">
        <v>57.5</v>
      </c>
      <c r="Q267" s="25">
        <v>48.9</v>
      </c>
      <c r="Z267" s="31">
        <v>3.817</v>
      </c>
      <c r="AA267" s="56">
        <v>186.182</v>
      </c>
      <c r="AB267" s="56">
        <f t="shared" si="25"/>
        <v>181.1343333333333</v>
      </c>
      <c r="AC267" s="31">
        <v>0.211</v>
      </c>
      <c r="AD267" s="59">
        <v>1.11</v>
      </c>
      <c r="AE267" s="59">
        <f t="shared" si="26"/>
        <v>1.11</v>
      </c>
      <c r="AF267" s="29">
        <v>10</v>
      </c>
      <c r="AG267" s="28">
        <v>1739.5270651778196</v>
      </c>
    </row>
    <row r="268" spans="1:33" ht="12.75">
      <c r="A268" s="19">
        <f t="shared" si="24"/>
        <v>37097</v>
      </c>
      <c r="B268" s="26">
        <f>206</f>
        <v>206</v>
      </c>
      <c r="C268" s="22">
        <v>0.540162027</v>
      </c>
      <c r="D268" s="27">
        <v>0.540162027</v>
      </c>
      <c r="E268" s="23">
        <v>2588</v>
      </c>
      <c r="F268" s="30">
        <v>0</v>
      </c>
      <c r="G268" s="54">
        <v>39.73564534</v>
      </c>
      <c r="H268" s="54">
        <v>-74.90739472</v>
      </c>
      <c r="I268" s="34">
        <v>861.7</v>
      </c>
      <c r="J268" s="25">
        <f t="shared" si="27"/>
        <v>821.2900000000001</v>
      </c>
      <c r="K268" s="24">
        <f t="shared" si="28"/>
        <v>1744.1784764790325</v>
      </c>
      <c r="L268" s="33">
        <f t="shared" si="29"/>
        <v>1783.3784764790325</v>
      </c>
      <c r="M268" s="33">
        <f t="shared" si="30"/>
        <v>1778.3784764790325</v>
      </c>
      <c r="N268" s="28">
        <f t="shared" si="31"/>
        <v>1780.8784764790325</v>
      </c>
      <c r="O268" s="25">
        <v>18.5</v>
      </c>
      <c r="P268" s="25">
        <v>57</v>
      </c>
      <c r="Q268" s="25">
        <v>53</v>
      </c>
      <c r="S268" s="20">
        <v>0.0001134</v>
      </c>
      <c r="T268" s="20">
        <v>8.551E-05</v>
      </c>
      <c r="U268" s="20">
        <v>5.504E-05</v>
      </c>
      <c r="V268" s="58">
        <v>805.6</v>
      </c>
      <c r="W268" s="58">
        <v>309.7</v>
      </c>
      <c r="X268" s="58">
        <v>306.1</v>
      </c>
      <c r="Y268" s="58">
        <v>22.7</v>
      </c>
      <c r="Z268" s="31">
        <v>3.828</v>
      </c>
      <c r="AA268" s="56">
        <v>184.91</v>
      </c>
      <c r="AB268" s="56">
        <f t="shared" si="25"/>
        <v>179.88266666666667</v>
      </c>
      <c r="AC268" s="31">
        <v>0.222</v>
      </c>
      <c r="AD268" s="59">
        <v>1.11</v>
      </c>
      <c r="AE268" s="59">
        <f t="shared" si="26"/>
        <v>1.11</v>
      </c>
      <c r="AF268" s="29">
        <v>10</v>
      </c>
      <c r="AG268" s="28">
        <v>1780.8784764790325</v>
      </c>
    </row>
    <row r="269" spans="1:33" ht="12.75">
      <c r="A269" s="19">
        <f t="shared" si="24"/>
        <v>37097</v>
      </c>
      <c r="B269" s="26">
        <f>206</f>
        <v>206</v>
      </c>
      <c r="C269" s="22">
        <v>0.540277779</v>
      </c>
      <c r="D269" s="27">
        <v>0.540277779</v>
      </c>
      <c r="E269" s="23">
        <v>2598</v>
      </c>
      <c r="F269" s="30">
        <v>0</v>
      </c>
      <c r="G269" s="54">
        <v>39.73158466</v>
      </c>
      <c r="H269" s="54">
        <v>-74.91057469</v>
      </c>
      <c r="I269" s="34">
        <v>864.1</v>
      </c>
      <c r="J269" s="25">
        <f t="shared" si="27"/>
        <v>823.69</v>
      </c>
      <c r="K269" s="24">
        <f t="shared" si="28"/>
        <v>1719.9477898643815</v>
      </c>
      <c r="L269" s="33">
        <f t="shared" si="29"/>
        <v>1759.1477898643816</v>
      </c>
      <c r="M269" s="33">
        <f t="shared" si="30"/>
        <v>1754.1477898643816</v>
      </c>
      <c r="N269" s="28">
        <f t="shared" si="31"/>
        <v>1756.6477898643816</v>
      </c>
      <c r="O269" s="25">
        <v>18.9</v>
      </c>
      <c r="P269" s="25">
        <v>57.6</v>
      </c>
      <c r="Q269" s="25">
        <v>49.6</v>
      </c>
      <c r="Z269" s="31">
        <v>3.709</v>
      </c>
      <c r="AA269" s="56">
        <v>134.509</v>
      </c>
      <c r="AB269" s="56">
        <f t="shared" si="25"/>
        <v>170.42183333333332</v>
      </c>
      <c r="AC269" s="31">
        <v>0.222</v>
      </c>
      <c r="AD269" s="59">
        <v>1.11</v>
      </c>
      <c r="AE269" s="59">
        <f t="shared" si="26"/>
        <v>1.11</v>
      </c>
      <c r="AF269" s="29">
        <v>10</v>
      </c>
      <c r="AG269" s="28">
        <v>1756.6477898643816</v>
      </c>
    </row>
    <row r="270" spans="1:33" ht="12.75">
      <c r="A270" s="19">
        <f t="shared" si="24"/>
        <v>37097</v>
      </c>
      <c r="B270" s="26">
        <f>206</f>
        <v>206</v>
      </c>
      <c r="C270" s="22">
        <v>0.540393531</v>
      </c>
      <c r="D270" s="27">
        <v>0.540393531</v>
      </c>
      <c r="E270" s="23">
        <v>2608</v>
      </c>
      <c r="F270" s="30">
        <v>0</v>
      </c>
      <c r="G270" s="54">
        <v>39.72756419</v>
      </c>
      <c r="H270" s="54">
        <v>-74.91364829</v>
      </c>
      <c r="I270" s="34">
        <v>860.5</v>
      </c>
      <c r="J270" s="25">
        <f t="shared" si="27"/>
        <v>820.09</v>
      </c>
      <c r="K270" s="24">
        <f t="shared" si="28"/>
        <v>1756.3203856308096</v>
      </c>
      <c r="L270" s="33">
        <f t="shared" si="29"/>
        <v>1795.5203856308096</v>
      </c>
      <c r="M270" s="33">
        <f t="shared" si="30"/>
        <v>1790.5203856308096</v>
      </c>
      <c r="N270" s="28">
        <f t="shared" si="31"/>
        <v>1793.0203856308096</v>
      </c>
      <c r="O270" s="25">
        <v>18.6</v>
      </c>
      <c r="P270" s="25">
        <v>56.7</v>
      </c>
      <c r="Q270" s="25">
        <v>53.9</v>
      </c>
      <c r="Z270" s="31">
        <v>3.808</v>
      </c>
      <c r="AA270" s="56">
        <v>182.236</v>
      </c>
      <c r="AB270" s="56">
        <f t="shared" si="25"/>
        <v>177.29433333333336</v>
      </c>
      <c r="AC270" s="31">
        <v>0.241</v>
      </c>
      <c r="AD270" s="59">
        <v>1.11</v>
      </c>
      <c r="AE270" s="59">
        <f t="shared" si="26"/>
        <v>1.11</v>
      </c>
      <c r="AF270" s="29">
        <v>10</v>
      </c>
      <c r="AG270" s="28">
        <v>1793.0203856308096</v>
      </c>
    </row>
    <row r="271" spans="1:33" ht="12.75">
      <c r="A271" s="19">
        <f t="shared" si="24"/>
        <v>37097</v>
      </c>
      <c r="B271" s="26">
        <f>206</f>
        <v>206</v>
      </c>
      <c r="C271" s="22">
        <v>0.540509284</v>
      </c>
      <c r="D271" s="27">
        <v>0.540509284</v>
      </c>
      <c r="E271" s="23">
        <v>2618</v>
      </c>
      <c r="F271" s="30">
        <v>0</v>
      </c>
      <c r="G271" s="54">
        <v>39.72341787</v>
      </c>
      <c r="H271" s="54">
        <v>-74.91695366</v>
      </c>
      <c r="I271" s="34">
        <v>858.7</v>
      </c>
      <c r="J271" s="25">
        <f t="shared" si="27"/>
        <v>818.2900000000001</v>
      </c>
      <c r="K271" s="24">
        <f t="shared" si="28"/>
        <v>1774.5666026054334</v>
      </c>
      <c r="L271" s="33">
        <f t="shared" si="29"/>
        <v>1813.7666026054335</v>
      </c>
      <c r="M271" s="33">
        <f t="shared" si="30"/>
        <v>1808.7666026054335</v>
      </c>
      <c r="N271" s="28">
        <f t="shared" si="31"/>
        <v>1811.2666026054335</v>
      </c>
      <c r="O271" s="25">
        <v>18.4</v>
      </c>
      <c r="P271" s="25">
        <v>58.5</v>
      </c>
      <c r="Q271" s="25">
        <v>53.8</v>
      </c>
      <c r="S271" s="20">
        <v>0.0001095</v>
      </c>
      <c r="T271" s="20">
        <v>8.015E-05</v>
      </c>
      <c r="U271" s="20">
        <v>4.995E-05</v>
      </c>
      <c r="V271" s="58">
        <v>800.1</v>
      </c>
      <c r="W271" s="58">
        <v>309.8</v>
      </c>
      <c r="X271" s="58">
        <v>306.1</v>
      </c>
      <c r="Y271" s="58">
        <v>21.4</v>
      </c>
      <c r="Z271" s="31">
        <v>3.798</v>
      </c>
      <c r="AA271" s="56">
        <v>181.091</v>
      </c>
      <c r="AB271" s="56">
        <f t="shared" si="25"/>
        <v>176.04266666666663</v>
      </c>
      <c r="AC271" s="31">
        <v>0.221</v>
      </c>
      <c r="AD271" s="59">
        <v>1.11</v>
      </c>
      <c r="AE271" s="59">
        <f t="shared" si="26"/>
        <v>1.11</v>
      </c>
      <c r="AF271" s="29">
        <v>10</v>
      </c>
      <c r="AG271" s="28">
        <v>1811.2666026054335</v>
      </c>
    </row>
    <row r="272" spans="1:33" ht="12.75">
      <c r="A272" s="19">
        <f aca="true" t="shared" si="32" ref="A272:A335">A271</f>
        <v>37097</v>
      </c>
      <c r="B272" s="26">
        <f>206</f>
        <v>206</v>
      </c>
      <c r="C272" s="22">
        <v>0.540624976</v>
      </c>
      <c r="D272" s="27">
        <v>0.540624976</v>
      </c>
      <c r="E272" s="23">
        <v>2628</v>
      </c>
      <c r="F272" s="30">
        <v>0</v>
      </c>
      <c r="G272" s="54">
        <v>39.71913458</v>
      </c>
      <c r="H272" s="54">
        <v>-74.92036714</v>
      </c>
      <c r="I272" s="34">
        <v>857</v>
      </c>
      <c r="J272" s="25">
        <f t="shared" si="27"/>
        <v>816.59</v>
      </c>
      <c r="K272" s="24">
        <f t="shared" si="28"/>
        <v>1791.8360320685188</v>
      </c>
      <c r="L272" s="33">
        <f t="shared" si="29"/>
        <v>1831.0360320685188</v>
      </c>
      <c r="M272" s="33">
        <f t="shared" si="30"/>
        <v>1826.0360320685188</v>
      </c>
      <c r="N272" s="28">
        <f t="shared" si="31"/>
        <v>1828.5360320685188</v>
      </c>
      <c r="O272" s="25">
        <v>18.3</v>
      </c>
      <c r="P272" s="25">
        <v>59.2</v>
      </c>
      <c r="Q272" s="25">
        <v>51.4</v>
      </c>
      <c r="R272" s="20">
        <v>9.17E-06</v>
      </c>
      <c r="Z272" s="31">
        <v>3.788</v>
      </c>
      <c r="AA272" s="56">
        <v>179.818</v>
      </c>
      <c r="AB272" s="56">
        <f t="shared" si="25"/>
        <v>174.79100000000003</v>
      </c>
      <c r="AC272" s="31">
        <v>0.251</v>
      </c>
      <c r="AD272" s="59">
        <v>2.22</v>
      </c>
      <c r="AE272" s="59">
        <f t="shared" si="26"/>
        <v>1.2950000000000002</v>
      </c>
      <c r="AF272" s="29">
        <v>10</v>
      </c>
      <c r="AG272" s="28">
        <v>1828.5360320685188</v>
      </c>
    </row>
    <row r="273" spans="1:33" ht="12.75">
      <c r="A273" s="19">
        <f t="shared" si="32"/>
        <v>37097</v>
      </c>
      <c r="B273" s="26">
        <f>206</f>
        <v>206</v>
      </c>
      <c r="C273" s="22">
        <v>0.540740728</v>
      </c>
      <c r="D273" s="27">
        <v>0.540740728</v>
      </c>
      <c r="E273" s="23">
        <v>2638</v>
      </c>
      <c r="F273" s="30">
        <v>0</v>
      </c>
      <c r="G273" s="54">
        <v>39.71487762</v>
      </c>
      <c r="H273" s="54">
        <v>-74.92367263</v>
      </c>
      <c r="I273" s="34">
        <v>854.9</v>
      </c>
      <c r="J273" s="25">
        <f t="shared" si="27"/>
        <v>814.49</v>
      </c>
      <c r="K273" s="24">
        <f t="shared" si="28"/>
        <v>1813.2185608428708</v>
      </c>
      <c r="L273" s="33">
        <f t="shared" si="29"/>
        <v>1852.4185608428709</v>
      </c>
      <c r="M273" s="33">
        <f t="shared" si="30"/>
        <v>1847.4185608428709</v>
      </c>
      <c r="N273" s="28">
        <f t="shared" si="31"/>
        <v>1849.9185608428709</v>
      </c>
      <c r="O273" s="25">
        <v>18.1</v>
      </c>
      <c r="P273" s="25">
        <v>60.3</v>
      </c>
      <c r="Q273" s="25">
        <v>48.6</v>
      </c>
      <c r="Z273" s="31">
        <v>3.76</v>
      </c>
      <c r="AA273" s="56">
        <v>178.417</v>
      </c>
      <c r="AB273" s="56">
        <f t="shared" si="25"/>
        <v>173.49683333333334</v>
      </c>
      <c r="AC273" s="31">
        <v>0.263</v>
      </c>
      <c r="AD273" s="59">
        <v>2.22</v>
      </c>
      <c r="AE273" s="59">
        <f t="shared" si="26"/>
        <v>1.4800000000000002</v>
      </c>
      <c r="AF273" s="29">
        <v>10</v>
      </c>
      <c r="AG273" s="28">
        <v>1849.9185608428709</v>
      </c>
    </row>
    <row r="274" spans="1:33" ht="12.75">
      <c r="A274" s="19">
        <f t="shared" si="32"/>
        <v>37097</v>
      </c>
      <c r="B274" s="26">
        <f>206</f>
        <v>206</v>
      </c>
      <c r="C274" s="22">
        <v>0.540856481</v>
      </c>
      <c r="D274" s="27">
        <v>0.540856481</v>
      </c>
      <c r="E274" s="23">
        <v>2648</v>
      </c>
      <c r="F274" s="30">
        <v>0</v>
      </c>
      <c r="G274" s="54">
        <v>39.7106684</v>
      </c>
      <c r="H274" s="54">
        <v>-74.92697684</v>
      </c>
      <c r="I274" s="34">
        <v>852.6</v>
      </c>
      <c r="J274" s="25">
        <f t="shared" si="27"/>
        <v>812.19</v>
      </c>
      <c r="K274" s="24">
        <f t="shared" si="28"/>
        <v>1836.7008694507165</v>
      </c>
      <c r="L274" s="33">
        <f t="shared" si="29"/>
        <v>1875.9008694507165</v>
      </c>
      <c r="M274" s="33">
        <f t="shared" si="30"/>
        <v>1870.9008694507165</v>
      </c>
      <c r="N274" s="28">
        <f t="shared" si="31"/>
        <v>1873.4008694507165</v>
      </c>
      <c r="O274" s="25">
        <v>17.9</v>
      </c>
      <c r="P274" s="25">
        <v>60.1</v>
      </c>
      <c r="Q274" s="25">
        <v>50.5</v>
      </c>
      <c r="S274" s="20">
        <v>9.945E-05</v>
      </c>
      <c r="T274" s="20">
        <v>7.423E-05</v>
      </c>
      <c r="U274" s="20">
        <v>4.619E-05</v>
      </c>
      <c r="V274" s="58">
        <v>794.3</v>
      </c>
      <c r="W274" s="58">
        <v>309.8</v>
      </c>
      <c r="X274" s="58">
        <v>306.1</v>
      </c>
      <c r="Y274" s="58">
        <v>20.1</v>
      </c>
      <c r="Z274" s="31">
        <v>3.868</v>
      </c>
      <c r="AA274" s="56">
        <v>226.272</v>
      </c>
      <c r="AB274" s="56">
        <f t="shared" si="25"/>
        <v>180.3905</v>
      </c>
      <c r="AC274" s="31">
        <v>0.211</v>
      </c>
      <c r="AD274" s="59">
        <v>1.11</v>
      </c>
      <c r="AE274" s="59">
        <f t="shared" si="26"/>
        <v>1.4800000000000002</v>
      </c>
      <c r="AF274" s="29">
        <v>10</v>
      </c>
      <c r="AG274" s="28">
        <v>1873.4008694507165</v>
      </c>
    </row>
    <row r="275" spans="1:33" ht="12.75">
      <c r="A275" s="19">
        <f t="shared" si="32"/>
        <v>37097</v>
      </c>
      <c r="B275" s="26">
        <f>206</f>
        <v>206</v>
      </c>
      <c r="C275" s="22">
        <v>0.540972233</v>
      </c>
      <c r="D275" s="27">
        <v>0.540972233</v>
      </c>
      <c r="E275" s="23">
        <v>2658</v>
      </c>
      <c r="F275" s="30">
        <v>0</v>
      </c>
      <c r="G275" s="54">
        <v>39.70639701</v>
      </c>
      <c r="H275" s="54">
        <v>-74.930349</v>
      </c>
      <c r="I275" s="34">
        <v>851.8</v>
      </c>
      <c r="J275" s="25">
        <f t="shared" si="27"/>
        <v>811.39</v>
      </c>
      <c r="K275" s="24">
        <f t="shared" si="28"/>
        <v>1844.8842193752466</v>
      </c>
      <c r="L275" s="33">
        <f t="shared" si="29"/>
        <v>1884.0842193752467</v>
      </c>
      <c r="M275" s="33">
        <f t="shared" si="30"/>
        <v>1879.0842193752467</v>
      </c>
      <c r="N275" s="28">
        <f t="shared" si="31"/>
        <v>1881.5842193752467</v>
      </c>
      <c r="O275" s="25">
        <v>17.9</v>
      </c>
      <c r="P275" s="25">
        <v>61.3</v>
      </c>
      <c r="Q275" s="25">
        <v>49.8</v>
      </c>
      <c r="Z275" s="31">
        <v>3.799</v>
      </c>
      <c r="AA275" s="56">
        <v>175.999</v>
      </c>
      <c r="AB275" s="56">
        <f t="shared" si="25"/>
        <v>187.30550000000002</v>
      </c>
      <c r="AC275" s="31">
        <v>0.221</v>
      </c>
      <c r="AD275" s="59">
        <v>1.11</v>
      </c>
      <c r="AE275" s="59">
        <f t="shared" si="26"/>
        <v>1.4800000000000002</v>
      </c>
      <c r="AF275" s="29">
        <v>10</v>
      </c>
      <c r="AG275" s="28">
        <v>1881.5842193752467</v>
      </c>
    </row>
    <row r="276" spans="1:33" ht="12.75">
      <c r="A276" s="19">
        <f t="shared" si="32"/>
        <v>37097</v>
      </c>
      <c r="B276" s="26">
        <f>206</f>
        <v>206</v>
      </c>
      <c r="C276" s="22">
        <v>0.541087985</v>
      </c>
      <c r="D276" s="27">
        <v>0.541087985</v>
      </c>
      <c r="E276" s="23">
        <v>2668</v>
      </c>
      <c r="F276" s="30">
        <v>0</v>
      </c>
      <c r="G276" s="54">
        <v>39.70215656</v>
      </c>
      <c r="H276" s="54">
        <v>-74.93373374</v>
      </c>
      <c r="I276" s="34">
        <v>849.2</v>
      </c>
      <c r="J276" s="25">
        <f t="shared" si="27"/>
        <v>808.7900000000001</v>
      </c>
      <c r="K276" s="24">
        <f t="shared" si="28"/>
        <v>1871.5359396788076</v>
      </c>
      <c r="L276" s="33">
        <f t="shared" si="29"/>
        <v>1910.7359396788077</v>
      </c>
      <c r="M276" s="33">
        <f t="shared" si="30"/>
        <v>1905.7359396788077</v>
      </c>
      <c r="N276" s="28">
        <f t="shared" si="31"/>
        <v>1908.2359396788077</v>
      </c>
      <c r="O276" s="25">
        <v>17.6</v>
      </c>
      <c r="P276" s="25">
        <v>64.5</v>
      </c>
      <c r="Q276" s="25">
        <v>48.9</v>
      </c>
      <c r="Z276" s="31">
        <v>3.759</v>
      </c>
      <c r="AA276" s="56">
        <v>174.598</v>
      </c>
      <c r="AB276" s="56">
        <f t="shared" si="25"/>
        <v>186.0325</v>
      </c>
      <c r="AC276" s="31">
        <v>0.211</v>
      </c>
      <c r="AD276" s="59">
        <v>1.11</v>
      </c>
      <c r="AE276" s="59">
        <f t="shared" si="26"/>
        <v>1.4800000000000002</v>
      </c>
      <c r="AF276" s="29">
        <v>10</v>
      </c>
      <c r="AG276" s="28">
        <v>1908.2359396788077</v>
      </c>
    </row>
    <row r="277" spans="1:33" ht="12.75">
      <c r="A277" s="19">
        <f t="shared" si="32"/>
        <v>37097</v>
      </c>
      <c r="B277" s="26">
        <f>206</f>
        <v>206</v>
      </c>
      <c r="C277" s="22">
        <v>0.541203678</v>
      </c>
      <c r="D277" s="27">
        <v>0.541203678</v>
      </c>
      <c r="E277" s="23">
        <v>2678</v>
      </c>
      <c r="F277" s="30">
        <v>0</v>
      </c>
      <c r="G277" s="54">
        <v>39.6978896</v>
      </c>
      <c r="H277" s="54">
        <v>-74.93718448</v>
      </c>
      <c r="I277" s="34">
        <v>845.9</v>
      </c>
      <c r="J277" s="25">
        <f t="shared" si="27"/>
        <v>805.49</v>
      </c>
      <c r="K277" s="24">
        <f t="shared" si="28"/>
        <v>1905.4867755931903</v>
      </c>
      <c r="L277" s="33">
        <f t="shared" si="29"/>
        <v>1944.6867755931903</v>
      </c>
      <c r="M277" s="33">
        <f t="shared" si="30"/>
        <v>1939.6867755931903</v>
      </c>
      <c r="N277" s="28">
        <f t="shared" si="31"/>
        <v>1942.1867755931903</v>
      </c>
      <c r="O277" s="25">
        <v>17.3</v>
      </c>
      <c r="P277" s="25">
        <v>62.6</v>
      </c>
      <c r="Q277" s="25">
        <v>45.5</v>
      </c>
      <c r="Z277" s="31">
        <v>3.777</v>
      </c>
      <c r="AA277" s="56">
        <v>173.325</v>
      </c>
      <c r="AB277" s="56">
        <f t="shared" si="25"/>
        <v>184.73816666666667</v>
      </c>
      <c r="AC277" s="31">
        <v>0.191</v>
      </c>
      <c r="AD277" s="59">
        <v>1.11</v>
      </c>
      <c r="AE277" s="59">
        <f t="shared" si="26"/>
        <v>1.4800000000000002</v>
      </c>
      <c r="AF277" s="29">
        <v>10</v>
      </c>
      <c r="AG277" s="28">
        <v>1942.1867755931903</v>
      </c>
    </row>
    <row r="278" spans="1:33" ht="12.75">
      <c r="A278" s="19">
        <f t="shared" si="32"/>
        <v>37097</v>
      </c>
      <c r="B278" s="26">
        <f>206</f>
        <v>206</v>
      </c>
      <c r="C278" s="22">
        <v>0.54131943</v>
      </c>
      <c r="D278" s="27">
        <v>0.54131943</v>
      </c>
      <c r="E278" s="23">
        <v>2688</v>
      </c>
      <c r="F278" s="30">
        <v>0</v>
      </c>
      <c r="G278" s="54">
        <v>39.69366425</v>
      </c>
      <c r="H278" s="54">
        <v>-74.94066857</v>
      </c>
      <c r="I278" s="34">
        <v>845.6</v>
      </c>
      <c r="J278" s="25">
        <f t="shared" si="27"/>
        <v>805.19</v>
      </c>
      <c r="K278" s="24">
        <f t="shared" si="28"/>
        <v>1908.5801093906016</v>
      </c>
      <c r="L278" s="33">
        <f t="shared" si="29"/>
        <v>1947.7801093906016</v>
      </c>
      <c r="M278" s="33">
        <f t="shared" si="30"/>
        <v>1942.7801093906016</v>
      </c>
      <c r="N278" s="28">
        <f t="shared" si="31"/>
        <v>1945.2801093906016</v>
      </c>
      <c r="O278" s="25">
        <v>17.2</v>
      </c>
      <c r="P278" s="25">
        <v>69.8</v>
      </c>
      <c r="Q278" s="25">
        <v>46.5</v>
      </c>
      <c r="R278" s="20">
        <v>1.8E-05</v>
      </c>
      <c r="S278" s="20">
        <v>7.5E-05</v>
      </c>
      <c r="T278" s="20">
        <v>5.545E-05</v>
      </c>
      <c r="U278" s="20">
        <v>3.552E-05</v>
      </c>
      <c r="V278" s="58">
        <v>788.4</v>
      </c>
      <c r="W278" s="58">
        <v>309.9</v>
      </c>
      <c r="X278" s="58">
        <v>306</v>
      </c>
      <c r="Y278" s="58">
        <v>19.8</v>
      </c>
      <c r="Z278" s="31">
        <v>3.759</v>
      </c>
      <c r="AA278" s="56">
        <v>172.18</v>
      </c>
      <c r="AB278" s="56">
        <f t="shared" si="25"/>
        <v>183.4651666666667</v>
      </c>
      <c r="AC278" s="31">
        <v>0.201</v>
      </c>
      <c r="AD278" s="59">
        <v>1.11</v>
      </c>
      <c r="AE278" s="59">
        <f t="shared" si="26"/>
        <v>1.2950000000000002</v>
      </c>
      <c r="AF278" s="29">
        <v>10</v>
      </c>
      <c r="AG278" s="28">
        <v>1945.2801093906016</v>
      </c>
    </row>
    <row r="279" spans="1:33" ht="12.75">
      <c r="A279" s="19">
        <f t="shared" si="32"/>
        <v>37097</v>
      </c>
      <c r="B279" s="26">
        <f>206</f>
        <v>206</v>
      </c>
      <c r="C279" s="22">
        <v>0.541435182</v>
      </c>
      <c r="D279" s="27">
        <v>0.541435182</v>
      </c>
      <c r="E279" s="23">
        <v>2698</v>
      </c>
      <c r="F279" s="30">
        <v>0</v>
      </c>
      <c r="G279" s="54">
        <v>39.68950778</v>
      </c>
      <c r="H279" s="54">
        <v>-74.94401273</v>
      </c>
      <c r="I279" s="34">
        <v>842.3</v>
      </c>
      <c r="J279" s="25">
        <f t="shared" si="27"/>
        <v>801.89</v>
      </c>
      <c r="K279" s="24">
        <f t="shared" si="28"/>
        <v>1942.683051425521</v>
      </c>
      <c r="L279" s="33">
        <f t="shared" si="29"/>
        <v>1981.883051425521</v>
      </c>
      <c r="M279" s="33">
        <f t="shared" si="30"/>
        <v>1976.883051425521</v>
      </c>
      <c r="N279" s="28">
        <f t="shared" si="31"/>
        <v>1979.383051425521</v>
      </c>
      <c r="O279" s="25">
        <v>17</v>
      </c>
      <c r="P279" s="25">
        <v>67</v>
      </c>
      <c r="Q279" s="25">
        <v>42.6</v>
      </c>
      <c r="Z279" s="31">
        <v>3.778</v>
      </c>
      <c r="AA279" s="56">
        <v>170.907</v>
      </c>
      <c r="AB279" s="56">
        <f t="shared" si="25"/>
        <v>182.21349999999998</v>
      </c>
      <c r="AC279" s="31">
        <v>0.182</v>
      </c>
      <c r="AD279" s="59">
        <v>1.11</v>
      </c>
      <c r="AE279" s="59">
        <f t="shared" si="26"/>
        <v>1.11</v>
      </c>
      <c r="AF279" s="29">
        <v>10</v>
      </c>
      <c r="AG279" s="28">
        <v>1979.383051425521</v>
      </c>
    </row>
    <row r="280" spans="1:33" ht="12.75">
      <c r="A280" s="19">
        <f t="shared" si="32"/>
        <v>37097</v>
      </c>
      <c r="B280" s="26">
        <f>206</f>
        <v>206</v>
      </c>
      <c r="C280" s="22">
        <v>0.541550934</v>
      </c>
      <c r="D280" s="27">
        <v>0.541550934</v>
      </c>
      <c r="E280" s="23">
        <v>2708</v>
      </c>
      <c r="F280" s="30">
        <v>0</v>
      </c>
      <c r="G280" s="54">
        <v>39.68523666</v>
      </c>
      <c r="H280" s="54">
        <v>-74.94751764</v>
      </c>
      <c r="I280" s="34">
        <v>839.1</v>
      </c>
      <c r="J280" s="25">
        <f t="shared" si="27"/>
        <v>798.69</v>
      </c>
      <c r="K280" s="24">
        <f t="shared" si="28"/>
        <v>1975.8868647869322</v>
      </c>
      <c r="L280" s="33">
        <f t="shared" si="29"/>
        <v>2015.0868647869322</v>
      </c>
      <c r="M280" s="33">
        <f t="shared" si="30"/>
        <v>2010.0868647869322</v>
      </c>
      <c r="N280" s="28">
        <f t="shared" si="31"/>
        <v>2012.5868647869322</v>
      </c>
      <c r="O280" s="25">
        <v>16.8</v>
      </c>
      <c r="P280" s="25">
        <v>58.4</v>
      </c>
      <c r="Q280" s="25">
        <v>46</v>
      </c>
      <c r="Z280" s="31">
        <v>3.868</v>
      </c>
      <c r="AA280" s="56">
        <v>218.507</v>
      </c>
      <c r="AB280" s="56">
        <f t="shared" si="25"/>
        <v>180.91933333333336</v>
      </c>
      <c r="AC280" s="31">
        <v>0.201</v>
      </c>
      <c r="AD280" s="59">
        <v>1.11</v>
      </c>
      <c r="AE280" s="59">
        <f t="shared" si="26"/>
        <v>1.11</v>
      </c>
      <c r="AF280" s="29">
        <v>10</v>
      </c>
      <c r="AG280" s="28">
        <v>2012.5868647869322</v>
      </c>
    </row>
    <row r="281" spans="1:33" ht="12.75">
      <c r="A281" s="19">
        <f t="shared" si="32"/>
        <v>37097</v>
      </c>
      <c r="B281" s="26">
        <f>206</f>
        <v>206</v>
      </c>
      <c r="C281" s="22">
        <v>0.541666687</v>
      </c>
      <c r="D281" s="27">
        <v>0.541666687</v>
      </c>
      <c r="E281" s="23">
        <v>2718</v>
      </c>
      <c r="F281" s="30">
        <v>0</v>
      </c>
      <c r="G281" s="54">
        <v>39.68093459</v>
      </c>
      <c r="H281" s="54">
        <v>-74.95091211</v>
      </c>
      <c r="I281" s="34">
        <v>838.8</v>
      </c>
      <c r="J281" s="25">
        <f t="shared" si="27"/>
        <v>798.39</v>
      </c>
      <c r="K281" s="24">
        <f t="shared" si="28"/>
        <v>1979.0065399953137</v>
      </c>
      <c r="L281" s="33">
        <f t="shared" si="29"/>
        <v>2018.2065399953137</v>
      </c>
      <c r="M281" s="33">
        <f t="shared" si="30"/>
        <v>2013.2065399953137</v>
      </c>
      <c r="N281" s="28">
        <f t="shared" si="31"/>
        <v>2015.7065399953137</v>
      </c>
      <c r="O281" s="25">
        <v>17</v>
      </c>
      <c r="P281" s="25">
        <v>58.4</v>
      </c>
      <c r="Q281" s="25">
        <v>41.6</v>
      </c>
      <c r="S281" s="20">
        <v>5.685E-05</v>
      </c>
      <c r="T281" s="20">
        <v>4.199E-05</v>
      </c>
      <c r="U281" s="20">
        <v>2.629E-05</v>
      </c>
      <c r="V281" s="58">
        <v>781.5</v>
      </c>
      <c r="W281" s="58">
        <v>309.9</v>
      </c>
      <c r="X281" s="58">
        <v>306</v>
      </c>
      <c r="Y281" s="58">
        <v>19.6</v>
      </c>
      <c r="Z281" s="31">
        <v>3.889</v>
      </c>
      <c r="AA281" s="56">
        <v>217.234</v>
      </c>
      <c r="AB281" s="56">
        <f t="shared" si="25"/>
        <v>187.79183333333333</v>
      </c>
      <c r="AC281" s="31">
        <v>0.201</v>
      </c>
      <c r="AD281" s="59">
        <v>1.11</v>
      </c>
      <c r="AE281" s="59">
        <f t="shared" si="26"/>
        <v>1.11</v>
      </c>
      <c r="AF281" s="29">
        <v>10</v>
      </c>
      <c r="AG281" s="28">
        <v>2015.7065399953137</v>
      </c>
    </row>
    <row r="282" spans="1:33" ht="12.75">
      <c r="A282" s="19">
        <f t="shared" si="32"/>
        <v>37097</v>
      </c>
      <c r="B282" s="26">
        <f>206</f>
        <v>206</v>
      </c>
      <c r="C282" s="22">
        <v>0.541782379</v>
      </c>
      <c r="D282" s="27">
        <v>0.541782379</v>
      </c>
      <c r="E282" s="23">
        <v>2728</v>
      </c>
      <c r="F282" s="30">
        <v>0</v>
      </c>
      <c r="G282" s="54">
        <v>39.67677906</v>
      </c>
      <c r="H282" s="54">
        <v>-74.95423585</v>
      </c>
      <c r="I282" s="34">
        <v>836.3</v>
      </c>
      <c r="J282" s="25">
        <f t="shared" si="27"/>
        <v>795.89</v>
      </c>
      <c r="K282" s="24">
        <f t="shared" si="28"/>
        <v>2005.0495129309377</v>
      </c>
      <c r="L282" s="33">
        <f t="shared" si="29"/>
        <v>2044.2495129309377</v>
      </c>
      <c r="M282" s="33">
        <f t="shared" si="30"/>
        <v>2039.2495129309377</v>
      </c>
      <c r="N282" s="28">
        <f t="shared" si="31"/>
        <v>2041.7495129309377</v>
      </c>
      <c r="O282" s="25">
        <v>16.9</v>
      </c>
      <c r="P282" s="25">
        <v>57.2</v>
      </c>
      <c r="Q282" s="25">
        <v>44.4</v>
      </c>
      <c r="Z282" s="31">
        <v>3.797</v>
      </c>
      <c r="AA282" s="56">
        <v>167.088</v>
      </c>
      <c r="AB282" s="56">
        <f t="shared" si="25"/>
        <v>186.5401666666667</v>
      </c>
      <c r="AC282" s="31">
        <v>0.201</v>
      </c>
      <c r="AD282" s="59">
        <v>1.11</v>
      </c>
      <c r="AE282" s="59">
        <f t="shared" si="26"/>
        <v>1.11</v>
      </c>
      <c r="AF282" s="29">
        <v>10</v>
      </c>
      <c r="AG282" s="28">
        <v>2041.7495129309377</v>
      </c>
    </row>
    <row r="283" spans="1:33" ht="12.75">
      <c r="A283" s="19">
        <f t="shared" si="32"/>
        <v>37097</v>
      </c>
      <c r="B283" s="26">
        <f>206</f>
        <v>206</v>
      </c>
      <c r="C283" s="22">
        <v>0.541898131</v>
      </c>
      <c r="D283" s="27">
        <v>0.541898131</v>
      </c>
      <c r="E283" s="23">
        <v>2738</v>
      </c>
      <c r="F283" s="30">
        <v>0</v>
      </c>
      <c r="G283" s="54">
        <v>39.67255624</v>
      </c>
      <c r="H283" s="54">
        <v>-74.95774702</v>
      </c>
      <c r="I283" s="34">
        <v>833.6</v>
      </c>
      <c r="J283" s="25">
        <f t="shared" si="27"/>
        <v>793.19</v>
      </c>
      <c r="K283" s="24">
        <f t="shared" si="28"/>
        <v>2033.2679667281775</v>
      </c>
      <c r="L283" s="33">
        <f t="shared" si="29"/>
        <v>2072.4679667281775</v>
      </c>
      <c r="M283" s="33">
        <f t="shared" si="30"/>
        <v>2067.4679667281775</v>
      </c>
      <c r="N283" s="28">
        <f t="shared" si="31"/>
        <v>2069.9679667281775</v>
      </c>
      <c r="O283" s="25">
        <v>16.7</v>
      </c>
      <c r="P283" s="25">
        <v>59.5</v>
      </c>
      <c r="Q283" s="25">
        <v>44.9</v>
      </c>
      <c r="Z283" s="31">
        <v>3.927</v>
      </c>
      <c r="AA283" s="56">
        <v>214.815</v>
      </c>
      <c r="AB283" s="56">
        <f t="shared" si="25"/>
        <v>193.45516666666666</v>
      </c>
      <c r="AC283" s="31">
        <v>0.212</v>
      </c>
      <c r="AD283" s="59">
        <v>1.11</v>
      </c>
      <c r="AE283" s="59">
        <f t="shared" si="26"/>
        <v>1.11</v>
      </c>
      <c r="AF283" s="29">
        <v>10</v>
      </c>
      <c r="AG283" s="28">
        <v>2069.9679667281775</v>
      </c>
    </row>
    <row r="284" spans="1:33" ht="12.75">
      <c r="A284" s="19">
        <f t="shared" si="32"/>
        <v>37097</v>
      </c>
      <c r="B284" s="26">
        <f>206</f>
        <v>206</v>
      </c>
      <c r="C284" s="22">
        <v>0.542013884</v>
      </c>
      <c r="D284" s="27">
        <v>0.542013884</v>
      </c>
      <c r="E284" s="23">
        <v>2748</v>
      </c>
      <c r="F284" s="30">
        <v>0</v>
      </c>
      <c r="G284" s="54">
        <v>39.66824944</v>
      </c>
      <c r="H284" s="54">
        <v>-74.96131252</v>
      </c>
      <c r="I284" s="34">
        <v>831.7</v>
      </c>
      <c r="J284" s="25">
        <f t="shared" si="27"/>
        <v>791.2900000000001</v>
      </c>
      <c r="K284" s="24">
        <f t="shared" si="28"/>
        <v>2053.1830368698675</v>
      </c>
      <c r="L284" s="33">
        <f t="shared" si="29"/>
        <v>2092.3830368698673</v>
      </c>
      <c r="M284" s="33">
        <f t="shared" si="30"/>
        <v>2087.3830368698673</v>
      </c>
      <c r="N284" s="28">
        <f t="shared" si="31"/>
        <v>2089.8830368698673</v>
      </c>
      <c r="O284" s="25">
        <v>16.5</v>
      </c>
      <c r="P284" s="25">
        <v>58.8</v>
      </c>
      <c r="Q284" s="25">
        <v>47.5</v>
      </c>
      <c r="R284" s="20">
        <v>-2.24E-06</v>
      </c>
      <c r="S284" s="20">
        <v>5.465E-05</v>
      </c>
      <c r="T284" s="20">
        <v>3.987E-05</v>
      </c>
      <c r="U284" s="20">
        <v>2.538E-05</v>
      </c>
      <c r="V284" s="58">
        <v>775.4</v>
      </c>
      <c r="W284" s="58">
        <v>310</v>
      </c>
      <c r="X284" s="58">
        <v>306</v>
      </c>
      <c r="Y284" s="58">
        <v>19.6</v>
      </c>
      <c r="Z284" s="31">
        <v>3.818</v>
      </c>
      <c r="AA284" s="56">
        <v>164.415</v>
      </c>
      <c r="AB284" s="56">
        <f t="shared" si="25"/>
        <v>192.16099999999997</v>
      </c>
      <c r="AC284" s="31">
        <v>0.182</v>
      </c>
      <c r="AD284" s="59">
        <v>1.11</v>
      </c>
      <c r="AE284" s="59">
        <f t="shared" si="26"/>
        <v>1.11</v>
      </c>
      <c r="AF284" s="29">
        <v>10</v>
      </c>
      <c r="AG284" s="28">
        <v>2089.8830368698673</v>
      </c>
    </row>
    <row r="285" spans="1:33" ht="12.75">
      <c r="A285" s="19">
        <f t="shared" si="32"/>
        <v>37097</v>
      </c>
      <c r="B285" s="26">
        <f>206</f>
        <v>206</v>
      </c>
      <c r="C285" s="22">
        <v>0.542129636</v>
      </c>
      <c r="D285" s="27">
        <v>0.542129636</v>
      </c>
      <c r="E285" s="23">
        <v>2758</v>
      </c>
      <c r="F285" s="30">
        <v>0</v>
      </c>
      <c r="G285" s="54">
        <v>39.66402691</v>
      </c>
      <c r="H285" s="54">
        <v>-74.96484151</v>
      </c>
      <c r="I285" s="34">
        <v>829.5</v>
      </c>
      <c r="J285" s="25">
        <f t="shared" si="27"/>
        <v>789.09</v>
      </c>
      <c r="K285" s="24">
        <f t="shared" si="28"/>
        <v>2076.3024193210936</v>
      </c>
      <c r="L285" s="33">
        <f t="shared" si="29"/>
        <v>2115.5024193210934</v>
      </c>
      <c r="M285" s="33">
        <f t="shared" si="30"/>
        <v>2110.5024193210934</v>
      </c>
      <c r="N285" s="28">
        <f t="shared" si="31"/>
        <v>2113.0024193210934</v>
      </c>
      <c r="O285" s="25">
        <v>16.3</v>
      </c>
      <c r="P285" s="25">
        <v>61.8</v>
      </c>
      <c r="Q285" s="25">
        <v>45.4</v>
      </c>
      <c r="Z285" s="31">
        <v>3.926</v>
      </c>
      <c r="AA285" s="56">
        <v>212.142</v>
      </c>
      <c r="AB285" s="56">
        <f t="shared" si="25"/>
        <v>199.0335</v>
      </c>
      <c r="AC285" s="31">
        <v>0.171</v>
      </c>
      <c r="AD285" s="59">
        <v>1.11</v>
      </c>
      <c r="AE285" s="59">
        <f t="shared" si="26"/>
        <v>1.11</v>
      </c>
      <c r="AF285" s="29">
        <v>10</v>
      </c>
      <c r="AG285" s="28">
        <v>2113.0024193210934</v>
      </c>
    </row>
    <row r="286" spans="1:33" ht="12.75">
      <c r="A286" s="19">
        <f t="shared" si="32"/>
        <v>37097</v>
      </c>
      <c r="B286" s="26">
        <f>206</f>
        <v>206</v>
      </c>
      <c r="C286" s="22">
        <v>0.542245388</v>
      </c>
      <c r="D286" s="27">
        <v>0.542245388</v>
      </c>
      <c r="E286" s="23">
        <v>2768</v>
      </c>
      <c r="F286" s="30">
        <v>0</v>
      </c>
      <c r="G286" s="54">
        <v>39.65986509</v>
      </c>
      <c r="H286" s="54">
        <v>-74.96838143</v>
      </c>
      <c r="I286" s="34">
        <v>826.7</v>
      </c>
      <c r="J286" s="25">
        <f t="shared" si="27"/>
        <v>786.2900000000001</v>
      </c>
      <c r="K286" s="24">
        <f t="shared" si="28"/>
        <v>2105.82048902463</v>
      </c>
      <c r="L286" s="33">
        <f t="shared" si="29"/>
        <v>2145.02048902463</v>
      </c>
      <c r="M286" s="33">
        <f t="shared" si="30"/>
        <v>2140.02048902463</v>
      </c>
      <c r="N286" s="28">
        <f t="shared" si="31"/>
        <v>2142.52048902463</v>
      </c>
      <c r="O286" s="25">
        <v>15.9</v>
      </c>
      <c r="P286" s="25">
        <v>64.3</v>
      </c>
      <c r="Q286" s="25">
        <v>45.9</v>
      </c>
      <c r="Z286" s="31">
        <v>3.926</v>
      </c>
      <c r="AA286" s="56">
        <v>210.996</v>
      </c>
      <c r="AB286" s="56">
        <f t="shared" si="25"/>
        <v>197.78166666666667</v>
      </c>
      <c r="AC286" s="31">
        <v>0.181</v>
      </c>
      <c r="AD286" s="59">
        <v>1.11</v>
      </c>
      <c r="AE286" s="59">
        <f t="shared" si="26"/>
        <v>1.11</v>
      </c>
      <c r="AF286" s="29">
        <v>10</v>
      </c>
      <c r="AG286" s="28">
        <v>2142.52048902463</v>
      </c>
    </row>
    <row r="287" spans="1:33" ht="12.75">
      <c r="A287" s="19">
        <f t="shared" si="32"/>
        <v>37097</v>
      </c>
      <c r="B287" s="26">
        <f>206</f>
        <v>206</v>
      </c>
      <c r="C287" s="22">
        <v>0.54236114</v>
      </c>
      <c r="D287" s="27">
        <v>0.54236114</v>
      </c>
      <c r="E287" s="23">
        <v>2778</v>
      </c>
      <c r="F287" s="30">
        <v>0</v>
      </c>
      <c r="G287" s="54">
        <v>39.6556888</v>
      </c>
      <c r="H287" s="54">
        <v>-74.97204733</v>
      </c>
      <c r="I287" s="34">
        <v>825.2</v>
      </c>
      <c r="J287" s="25">
        <f t="shared" si="27"/>
        <v>784.7900000000001</v>
      </c>
      <c r="K287" s="24">
        <f t="shared" si="28"/>
        <v>2121.677009179916</v>
      </c>
      <c r="L287" s="33">
        <f t="shared" si="29"/>
        <v>2160.8770091799156</v>
      </c>
      <c r="M287" s="33">
        <f t="shared" si="30"/>
        <v>2155.8770091799156</v>
      </c>
      <c r="N287" s="28">
        <f t="shared" si="31"/>
        <v>2158.3770091799156</v>
      </c>
      <c r="O287" s="25">
        <v>15.8</v>
      </c>
      <c r="P287" s="25">
        <v>63.2</v>
      </c>
      <c r="Q287" s="25">
        <v>43.1</v>
      </c>
      <c r="S287" s="20">
        <v>5.376E-05</v>
      </c>
      <c r="T287" s="20">
        <v>4.077E-05</v>
      </c>
      <c r="U287" s="20">
        <v>2.523E-05</v>
      </c>
      <c r="V287" s="58">
        <v>768.1</v>
      </c>
      <c r="W287" s="58">
        <v>310</v>
      </c>
      <c r="X287" s="58">
        <v>306</v>
      </c>
      <c r="Y287" s="58">
        <v>18.5</v>
      </c>
      <c r="Z287" s="31">
        <v>3.879</v>
      </c>
      <c r="AA287" s="56">
        <v>209.723</v>
      </c>
      <c r="AB287" s="56">
        <f t="shared" si="25"/>
        <v>196.52983333333336</v>
      </c>
      <c r="AC287" s="31">
        <v>0.182</v>
      </c>
      <c r="AD287" s="59">
        <v>1.11</v>
      </c>
      <c r="AE287" s="59">
        <f t="shared" si="26"/>
        <v>1.11</v>
      </c>
      <c r="AF287" s="29">
        <v>10</v>
      </c>
      <c r="AG287" s="28">
        <v>2158.3770091799156</v>
      </c>
    </row>
    <row r="288" spans="1:33" ht="12.75">
      <c r="A288" s="19">
        <f t="shared" si="32"/>
        <v>37097</v>
      </c>
      <c r="B288" s="26">
        <f>206</f>
        <v>206</v>
      </c>
      <c r="C288" s="22">
        <v>0.542476833</v>
      </c>
      <c r="D288" s="27">
        <v>0.542476833</v>
      </c>
      <c r="E288" s="23">
        <v>2788</v>
      </c>
      <c r="F288" s="30">
        <v>0</v>
      </c>
      <c r="G288" s="54">
        <v>39.65164017</v>
      </c>
      <c r="H288" s="54">
        <v>-74.97566336</v>
      </c>
      <c r="I288" s="34">
        <v>823.1</v>
      </c>
      <c r="J288" s="25">
        <f t="shared" si="27"/>
        <v>782.69</v>
      </c>
      <c r="K288" s="24">
        <f t="shared" si="28"/>
        <v>2143.9271282428804</v>
      </c>
      <c r="L288" s="33">
        <f t="shared" si="29"/>
        <v>2183.12712824288</v>
      </c>
      <c r="M288" s="33">
        <f t="shared" si="30"/>
        <v>2178.12712824288</v>
      </c>
      <c r="N288" s="28">
        <f t="shared" si="31"/>
        <v>2180.62712824288</v>
      </c>
      <c r="O288" s="25">
        <v>15.6</v>
      </c>
      <c r="P288" s="25">
        <v>66.3</v>
      </c>
      <c r="Q288" s="25">
        <v>45.5</v>
      </c>
      <c r="Z288" s="31">
        <v>3.878</v>
      </c>
      <c r="AA288" s="56">
        <v>208.323</v>
      </c>
      <c r="AB288" s="56">
        <f t="shared" si="25"/>
        <v>203.40233333333336</v>
      </c>
      <c r="AC288" s="31">
        <v>0.181</v>
      </c>
      <c r="AD288" s="59">
        <v>1.11</v>
      </c>
      <c r="AE288" s="59">
        <f t="shared" si="26"/>
        <v>1.11</v>
      </c>
      <c r="AF288" s="29">
        <v>10</v>
      </c>
      <c r="AG288" s="28">
        <v>2180.62712824288</v>
      </c>
    </row>
    <row r="289" spans="1:33" ht="12.75">
      <c r="A289" s="19">
        <f t="shared" si="32"/>
        <v>37097</v>
      </c>
      <c r="B289" s="26">
        <f>206</f>
        <v>206</v>
      </c>
      <c r="C289" s="22">
        <v>0.542592585</v>
      </c>
      <c r="D289" s="27">
        <v>0.542592585</v>
      </c>
      <c r="E289" s="23">
        <v>2798</v>
      </c>
      <c r="F289" s="30">
        <v>0</v>
      </c>
      <c r="G289" s="54">
        <v>39.64757637</v>
      </c>
      <c r="H289" s="54">
        <v>-74.97935968</v>
      </c>
      <c r="I289" s="34">
        <v>820.1</v>
      </c>
      <c r="J289" s="25">
        <f t="shared" si="27"/>
        <v>779.69</v>
      </c>
      <c r="K289" s="24">
        <f t="shared" si="28"/>
        <v>2175.816789826434</v>
      </c>
      <c r="L289" s="33">
        <f t="shared" si="29"/>
        <v>2215.016789826434</v>
      </c>
      <c r="M289" s="33">
        <f t="shared" si="30"/>
        <v>2210.016789826434</v>
      </c>
      <c r="N289" s="28">
        <f t="shared" si="31"/>
        <v>2212.516789826434</v>
      </c>
      <c r="O289" s="25">
        <v>15.2</v>
      </c>
      <c r="P289" s="25">
        <v>68.7</v>
      </c>
      <c r="Q289" s="25">
        <v>45.5</v>
      </c>
      <c r="Z289" s="31">
        <v>3.779</v>
      </c>
      <c r="AA289" s="56">
        <v>158.05</v>
      </c>
      <c r="AB289" s="56">
        <f t="shared" si="25"/>
        <v>193.94150000000002</v>
      </c>
      <c r="AC289" s="31">
        <v>0.162</v>
      </c>
      <c r="AD289" s="59">
        <v>1.11</v>
      </c>
      <c r="AE289" s="59">
        <f t="shared" si="26"/>
        <v>1.11</v>
      </c>
      <c r="AF289" s="29">
        <v>10</v>
      </c>
      <c r="AG289" s="28">
        <v>2212.516789826434</v>
      </c>
    </row>
    <row r="290" spans="1:33" ht="12.75">
      <c r="A290" s="19">
        <f t="shared" si="32"/>
        <v>37097</v>
      </c>
      <c r="B290" s="26">
        <f>206</f>
        <v>206</v>
      </c>
      <c r="C290" s="22">
        <v>0.542708337</v>
      </c>
      <c r="D290" s="27">
        <v>0.542708337</v>
      </c>
      <c r="E290" s="23">
        <v>2808</v>
      </c>
      <c r="F290" s="30">
        <v>0</v>
      </c>
      <c r="G290" s="54">
        <v>39.6434219</v>
      </c>
      <c r="H290" s="54">
        <v>-74.98305533</v>
      </c>
      <c r="I290" s="34">
        <v>819</v>
      </c>
      <c r="J290" s="25">
        <f t="shared" si="27"/>
        <v>778.59</v>
      </c>
      <c r="K290" s="24">
        <f t="shared" si="28"/>
        <v>2187.5404184765207</v>
      </c>
      <c r="L290" s="33">
        <f t="shared" si="29"/>
        <v>2226.7404184765205</v>
      </c>
      <c r="M290" s="33">
        <f t="shared" si="30"/>
        <v>2221.7404184765205</v>
      </c>
      <c r="N290" s="28">
        <f t="shared" si="31"/>
        <v>2224.2404184765205</v>
      </c>
      <c r="O290" s="25">
        <v>15</v>
      </c>
      <c r="P290" s="25">
        <v>69.4</v>
      </c>
      <c r="Q290" s="25">
        <v>47.9</v>
      </c>
      <c r="R290" s="20">
        <v>2.32E-05</v>
      </c>
      <c r="S290" s="20">
        <v>4.983E-05</v>
      </c>
      <c r="T290" s="20">
        <v>3.669E-05</v>
      </c>
      <c r="U290" s="20">
        <v>2.311E-05</v>
      </c>
      <c r="V290" s="58">
        <v>761.5</v>
      </c>
      <c r="W290" s="58">
        <v>310.1</v>
      </c>
      <c r="X290" s="58">
        <v>306</v>
      </c>
      <c r="Y290" s="58">
        <v>18</v>
      </c>
      <c r="Z290" s="31">
        <v>3.857</v>
      </c>
      <c r="AA290" s="56">
        <v>205.904</v>
      </c>
      <c r="AB290" s="56">
        <f t="shared" si="25"/>
        <v>200.85633333333337</v>
      </c>
      <c r="AC290" s="31">
        <v>0.161</v>
      </c>
      <c r="AD290" s="59">
        <v>1.11</v>
      </c>
      <c r="AE290" s="59">
        <f t="shared" si="26"/>
        <v>1.11</v>
      </c>
      <c r="AF290" s="29">
        <v>10</v>
      </c>
      <c r="AG290" s="28">
        <v>2224.2404184765205</v>
      </c>
    </row>
    <row r="291" spans="1:33" ht="12.75">
      <c r="A291" s="19">
        <f t="shared" si="32"/>
        <v>37097</v>
      </c>
      <c r="B291" s="26">
        <f>206</f>
        <v>206</v>
      </c>
      <c r="C291" s="22">
        <v>0.54282409</v>
      </c>
      <c r="D291" s="27">
        <v>0.54282409</v>
      </c>
      <c r="E291" s="23">
        <v>2818</v>
      </c>
      <c r="F291" s="30">
        <v>0</v>
      </c>
      <c r="G291" s="54">
        <v>39.63950217</v>
      </c>
      <c r="H291" s="54">
        <v>-74.98675772</v>
      </c>
      <c r="I291" s="34">
        <v>817.7</v>
      </c>
      <c r="J291" s="25">
        <f t="shared" si="27"/>
        <v>777.2900000000001</v>
      </c>
      <c r="K291" s="24">
        <f t="shared" si="28"/>
        <v>2201.4169890291682</v>
      </c>
      <c r="L291" s="33">
        <f t="shared" si="29"/>
        <v>2240.616989029168</v>
      </c>
      <c r="M291" s="33">
        <f t="shared" si="30"/>
        <v>2235.616989029168</v>
      </c>
      <c r="N291" s="28">
        <f t="shared" si="31"/>
        <v>2238.116989029168</v>
      </c>
      <c r="O291" s="25">
        <v>15</v>
      </c>
      <c r="P291" s="25">
        <v>69.4</v>
      </c>
      <c r="Q291" s="25">
        <v>43</v>
      </c>
      <c r="Z291" s="31">
        <v>3.879</v>
      </c>
      <c r="AA291" s="56">
        <v>204.631</v>
      </c>
      <c r="AB291" s="56">
        <f t="shared" si="25"/>
        <v>199.60450000000003</v>
      </c>
      <c r="AC291" s="31">
        <v>0.161</v>
      </c>
      <c r="AD291" s="59">
        <v>1.11</v>
      </c>
      <c r="AE291" s="59">
        <f t="shared" si="26"/>
        <v>1.11</v>
      </c>
      <c r="AF291" s="29">
        <v>10</v>
      </c>
      <c r="AG291" s="28">
        <v>2238.116989029168</v>
      </c>
    </row>
    <row r="292" spans="1:33" ht="12.75">
      <c r="A292" s="19">
        <f t="shared" si="32"/>
        <v>37097</v>
      </c>
      <c r="B292" s="26">
        <f>206</f>
        <v>206</v>
      </c>
      <c r="C292" s="22">
        <v>0.542939842</v>
      </c>
      <c r="D292" s="27">
        <v>0.542939842</v>
      </c>
      <c r="E292" s="23">
        <v>2828</v>
      </c>
      <c r="F292" s="30">
        <v>0</v>
      </c>
      <c r="G292" s="54">
        <v>39.63555912</v>
      </c>
      <c r="H292" s="54">
        <v>-74.99060702</v>
      </c>
      <c r="I292" s="34">
        <v>814.8</v>
      </c>
      <c r="J292" s="25">
        <f t="shared" si="27"/>
        <v>774.39</v>
      </c>
      <c r="K292" s="24">
        <f t="shared" si="28"/>
        <v>2232.4562329676846</v>
      </c>
      <c r="L292" s="33">
        <f t="shared" si="29"/>
        <v>2271.6562329676844</v>
      </c>
      <c r="M292" s="33">
        <f t="shared" si="30"/>
        <v>2266.6562329676844</v>
      </c>
      <c r="N292" s="28">
        <f t="shared" si="31"/>
        <v>2269.1562329676844</v>
      </c>
      <c r="O292" s="25">
        <v>14.6</v>
      </c>
      <c r="P292" s="25">
        <v>70.7</v>
      </c>
      <c r="Q292" s="25">
        <v>46</v>
      </c>
      <c r="Z292" s="31">
        <v>3.908</v>
      </c>
      <c r="AA292" s="56">
        <v>203.231</v>
      </c>
      <c r="AB292" s="56">
        <f t="shared" si="25"/>
        <v>198.31033333333335</v>
      </c>
      <c r="AC292" s="31">
        <v>0.161</v>
      </c>
      <c r="AD292" s="59">
        <v>1.11</v>
      </c>
      <c r="AE292" s="59">
        <f t="shared" si="26"/>
        <v>1.11</v>
      </c>
      <c r="AF292" s="29">
        <v>10</v>
      </c>
      <c r="AG292" s="28">
        <v>2269.1562329676844</v>
      </c>
    </row>
    <row r="293" spans="1:33" ht="12.75">
      <c r="A293" s="19">
        <f t="shared" si="32"/>
        <v>37097</v>
      </c>
      <c r="B293" s="26">
        <f>206</f>
        <v>206</v>
      </c>
      <c r="C293" s="22">
        <v>0.543055534</v>
      </c>
      <c r="D293" s="27">
        <v>0.543055534</v>
      </c>
      <c r="E293" s="23">
        <v>2838</v>
      </c>
      <c r="F293" s="30">
        <v>0</v>
      </c>
      <c r="G293" s="54">
        <v>39.63182356</v>
      </c>
      <c r="H293" s="54">
        <v>-74.99481132</v>
      </c>
      <c r="I293" s="34">
        <v>813.7</v>
      </c>
      <c r="J293" s="25">
        <f t="shared" si="27"/>
        <v>773.2900000000001</v>
      </c>
      <c r="K293" s="24">
        <f t="shared" si="28"/>
        <v>2244.2601563204207</v>
      </c>
      <c r="L293" s="33">
        <f t="shared" si="29"/>
        <v>2283.4601563204205</v>
      </c>
      <c r="M293" s="33">
        <f t="shared" si="30"/>
        <v>2278.4601563204205</v>
      </c>
      <c r="N293" s="28">
        <f t="shared" si="31"/>
        <v>2280.9601563204205</v>
      </c>
      <c r="O293" s="25">
        <v>14.6</v>
      </c>
      <c r="P293" s="25">
        <v>71</v>
      </c>
      <c r="Q293" s="25">
        <v>43.6</v>
      </c>
      <c r="S293" s="20">
        <v>4.932E-05</v>
      </c>
      <c r="T293" s="20">
        <v>3.688E-05</v>
      </c>
      <c r="U293" s="20">
        <v>2.279E-05</v>
      </c>
      <c r="V293" s="58">
        <v>756</v>
      </c>
      <c r="W293" s="58">
        <v>310.1</v>
      </c>
      <c r="X293" s="58">
        <v>305.9</v>
      </c>
      <c r="Y293" s="58">
        <v>18.2</v>
      </c>
      <c r="Z293" s="31">
        <v>3.839</v>
      </c>
      <c r="AA293" s="56">
        <v>152.958</v>
      </c>
      <c r="AB293" s="56">
        <f t="shared" si="25"/>
        <v>188.8495</v>
      </c>
      <c r="AC293" s="31">
        <v>0.151</v>
      </c>
      <c r="AD293" s="59">
        <v>1.11</v>
      </c>
      <c r="AE293" s="59">
        <f t="shared" si="26"/>
        <v>1.11</v>
      </c>
      <c r="AF293" s="29">
        <v>10</v>
      </c>
      <c r="AG293" s="28">
        <v>2280.9601563204205</v>
      </c>
    </row>
    <row r="294" spans="1:33" ht="12.75">
      <c r="A294" s="19">
        <f t="shared" si="32"/>
        <v>37097</v>
      </c>
      <c r="B294" s="26">
        <f>206</f>
        <v>206</v>
      </c>
      <c r="C294" s="22">
        <v>0.543171287</v>
      </c>
      <c r="D294" s="27">
        <v>0.543171287</v>
      </c>
      <c r="E294" s="23">
        <v>2848</v>
      </c>
      <c r="F294" s="30">
        <v>0</v>
      </c>
      <c r="G294" s="54">
        <v>39.62820012</v>
      </c>
      <c r="H294" s="54">
        <v>-74.99903225</v>
      </c>
      <c r="I294" s="34">
        <v>810.1</v>
      </c>
      <c r="J294" s="25">
        <f t="shared" si="27"/>
        <v>769.69</v>
      </c>
      <c r="K294" s="24">
        <f t="shared" si="28"/>
        <v>2283.0089141568405</v>
      </c>
      <c r="L294" s="33">
        <f t="shared" si="29"/>
        <v>2322.2089141568404</v>
      </c>
      <c r="M294" s="33">
        <f t="shared" si="30"/>
        <v>2317.2089141568404</v>
      </c>
      <c r="N294" s="28">
        <f t="shared" si="31"/>
        <v>2319.7089141568404</v>
      </c>
      <c r="O294" s="25">
        <v>14.1</v>
      </c>
      <c r="P294" s="25">
        <v>72.1</v>
      </c>
      <c r="Q294" s="25">
        <v>47</v>
      </c>
      <c r="Z294" s="31">
        <v>4.007</v>
      </c>
      <c r="AA294" s="56">
        <v>249.812</v>
      </c>
      <c r="AB294" s="56">
        <f t="shared" si="25"/>
        <v>195.76433333333333</v>
      </c>
      <c r="AC294" s="31">
        <v>0.173</v>
      </c>
      <c r="AD294" s="59">
        <v>1.11</v>
      </c>
      <c r="AE294" s="59">
        <f t="shared" si="26"/>
        <v>1.11</v>
      </c>
      <c r="AF294" s="29">
        <v>10</v>
      </c>
      <c r="AG294" s="28">
        <v>2319.7089141568404</v>
      </c>
    </row>
    <row r="295" spans="1:33" ht="12.75">
      <c r="A295" s="19">
        <f t="shared" si="32"/>
        <v>37097</v>
      </c>
      <c r="B295" s="26">
        <f>206</f>
        <v>206</v>
      </c>
      <c r="C295" s="22">
        <v>0.543287039</v>
      </c>
      <c r="D295" s="27">
        <v>0.543287039</v>
      </c>
      <c r="E295" s="23">
        <v>2858</v>
      </c>
      <c r="F295" s="30">
        <v>0</v>
      </c>
      <c r="G295" s="54">
        <v>39.62461288</v>
      </c>
      <c r="H295" s="54">
        <v>-75.00329888</v>
      </c>
      <c r="I295" s="34">
        <v>809.7</v>
      </c>
      <c r="J295" s="25">
        <f t="shared" si="27"/>
        <v>769.2900000000001</v>
      </c>
      <c r="K295" s="24">
        <f t="shared" si="28"/>
        <v>2287.325514273275</v>
      </c>
      <c r="L295" s="33">
        <f t="shared" si="29"/>
        <v>2326.525514273275</v>
      </c>
      <c r="M295" s="33">
        <f t="shared" si="30"/>
        <v>2321.525514273275</v>
      </c>
      <c r="N295" s="28">
        <f t="shared" si="31"/>
        <v>2324.025514273275</v>
      </c>
      <c r="O295" s="25">
        <v>14.2</v>
      </c>
      <c r="P295" s="25">
        <v>71.6</v>
      </c>
      <c r="Q295" s="25">
        <v>43.5</v>
      </c>
      <c r="Z295" s="31">
        <v>3.936</v>
      </c>
      <c r="AA295" s="56">
        <v>199.539</v>
      </c>
      <c r="AB295" s="56">
        <f t="shared" si="25"/>
        <v>202.67916666666665</v>
      </c>
      <c r="AC295" s="31">
        <v>0.181</v>
      </c>
      <c r="AD295" s="59">
        <v>1.11</v>
      </c>
      <c r="AE295" s="59">
        <f t="shared" si="26"/>
        <v>1.11</v>
      </c>
      <c r="AF295" s="29">
        <v>10</v>
      </c>
      <c r="AG295" s="28">
        <v>2324.025514273275</v>
      </c>
    </row>
    <row r="296" spans="1:33" ht="12.75">
      <c r="A296" s="19">
        <f t="shared" si="32"/>
        <v>37097</v>
      </c>
      <c r="B296" s="26">
        <f>206</f>
        <v>206</v>
      </c>
      <c r="C296" s="22">
        <v>0.543402791</v>
      </c>
      <c r="D296" s="27">
        <v>0.543402791</v>
      </c>
      <c r="E296" s="23">
        <v>2868</v>
      </c>
      <c r="F296" s="30">
        <v>0</v>
      </c>
      <c r="G296" s="54">
        <v>39.62109916</v>
      </c>
      <c r="H296" s="54">
        <v>-75.00754592</v>
      </c>
      <c r="I296" s="34">
        <v>807.3</v>
      </c>
      <c r="J296" s="25">
        <f t="shared" si="27"/>
        <v>766.89</v>
      </c>
      <c r="K296" s="24">
        <f t="shared" si="28"/>
        <v>2313.2723427799333</v>
      </c>
      <c r="L296" s="33">
        <f t="shared" si="29"/>
        <v>2352.472342779933</v>
      </c>
      <c r="M296" s="33">
        <f t="shared" si="30"/>
        <v>2347.472342779933</v>
      </c>
      <c r="N296" s="28">
        <f t="shared" si="31"/>
        <v>2349.972342779933</v>
      </c>
      <c r="O296" s="25">
        <v>14.1</v>
      </c>
      <c r="P296" s="25">
        <v>69.7</v>
      </c>
      <c r="Q296" s="25">
        <v>45.4</v>
      </c>
      <c r="R296" s="20">
        <v>5.66E-06</v>
      </c>
      <c r="S296" s="20">
        <v>4.882E-05</v>
      </c>
      <c r="T296" s="20">
        <v>3.665E-05</v>
      </c>
      <c r="U296" s="20">
        <v>2.292E-05</v>
      </c>
      <c r="V296" s="58">
        <v>749.6</v>
      </c>
      <c r="W296" s="58">
        <v>310.1</v>
      </c>
      <c r="X296" s="58">
        <v>305.9</v>
      </c>
      <c r="Y296" s="58">
        <v>18.2</v>
      </c>
      <c r="Z296" s="31">
        <v>3.917</v>
      </c>
      <c r="AA296" s="56">
        <v>198.139</v>
      </c>
      <c r="AB296" s="56">
        <f t="shared" si="25"/>
        <v>201.385</v>
      </c>
      <c r="AC296" s="31">
        <v>0.141</v>
      </c>
      <c r="AD296" s="59">
        <v>0</v>
      </c>
      <c r="AE296" s="59">
        <f t="shared" si="26"/>
        <v>0.9250000000000002</v>
      </c>
      <c r="AF296" s="29">
        <v>10</v>
      </c>
      <c r="AG296" s="28">
        <v>2349.972342779933</v>
      </c>
    </row>
    <row r="297" spans="1:33" ht="12.75">
      <c r="A297" s="19">
        <f t="shared" si="32"/>
        <v>37097</v>
      </c>
      <c r="B297" s="26">
        <f>206</f>
        <v>206</v>
      </c>
      <c r="C297" s="22">
        <v>0.543518543</v>
      </c>
      <c r="D297" s="27">
        <v>0.543518543</v>
      </c>
      <c r="E297" s="23">
        <v>2878</v>
      </c>
      <c r="F297" s="30">
        <v>0</v>
      </c>
      <c r="G297" s="54">
        <v>39.61754632</v>
      </c>
      <c r="H297" s="54">
        <v>-75.01179957</v>
      </c>
      <c r="I297" s="34">
        <v>803.6</v>
      </c>
      <c r="J297" s="25">
        <f t="shared" si="27"/>
        <v>763.19</v>
      </c>
      <c r="K297" s="24">
        <f t="shared" si="28"/>
        <v>2353.433223210626</v>
      </c>
      <c r="L297" s="33">
        <f t="shared" si="29"/>
        <v>2392.6332232106256</v>
      </c>
      <c r="M297" s="33">
        <f t="shared" si="30"/>
        <v>2387.6332232106256</v>
      </c>
      <c r="N297" s="28">
        <f t="shared" si="31"/>
        <v>2390.1332232106256</v>
      </c>
      <c r="O297" s="25">
        <v>13.7</v>
      </c>
      <c r="P297" s="25">
        <v>66.4</v>
      </c>
      <c r="Q297" s="25">
        <v>42.6</v>
      </c>
      <c r="Z297" s="31">
        <v>3.936</v>
      </c>
      <c r="AA297" s="56">
        <v>196.866</v>
      </c>
      <c r="AB297" s="56">
        <f t="shared" si="25"/>
        <v>200.09083333333334</v>
      </c>
      <c r="AC297" s="31">
        <v>0.162</v>
      </c>
      <c r="AD297" s="59">
        <v>1.11</v>
      </c>
      <c r="AE297" s="59">
        <f t="shared" si="26"/>
        <v>0.9250000000000002</v>
      </c>
      <c r="AF297" s="29">
        <v>10</v>
      </c>
      <c r="AG297" s="28">
        <v>2390.1332232106256</v>
      </c>
    </row>
    <row r="298" spans="1:33" ht="12.75">
      <c r="A298" s="19">
        <f t="shared" si="32"/>
        <v>37097</v>
      </c>
      <c r="B298" s="26">
        <f>206</f>
        <v>206</v>
      </c>
      <c r="C298" s="22">
        <v>0.543634236</v>
      </c>
      <c r="D298" s="27">
        <v>0.543634236</v>
      </c>
      <c r="E298" s="23">
        <v>2888</v>
      </c>
      <c r="F298" s="30">
        <v>0</v>
      </c>
      <c r="G298" s="54">
        <v>39.61402451</v>
      </c>
      <c r="H298" s="54">
        <v>-75.01602201</v>
      </c>
      <c r="I298" s="34">
        <v>803.7</v>
      </c>
      <c r="J298" s="25">
        <f t="shared" si="27"/>
        <v>763.2900000000001</v>
      </c>
      <c r="K298" s="24">
        <f t="shared" si="28"/>
        <v>2352.3452362885723</v>
      </c>
      <c r="L298" s="33">
        <f t="shared" si="29"/>
        <v>2391.545236288572</v>
      </c>
      <c r="M298" s="33">
        <f t="shared" si="30"/>
        <v>2386.545236288572</v>
      </c>
      <c r="N298" s="28">
        <f t="shared" si="31"/>
        <v>2389.045236288572</v>
      </c>
      <c r="O298" s="25">
        <v>13.8</v>
      </c>
      <c r="P298" s="25">
        <v>66.1</v>
      </c>
      <c r="Q298" s="25">
        <v>45.1</v>
      </c>
      <c r="Z298" s="31">
        <v>3.898</v>
      </c>
      <c r="AA298" s="56">
        <v>195.721</v>
      </c>
      <c r="AB298" s="56">
        <f t="shared" si="25"/>
        <v>198.83916666666664</v>
      </c>
      <c r="AC298" s="31">
        <v>0.171</v>
      </c>
      <c r="AD298" s="59">
        <v>1.11</v>
      </c>
      <c r="AE298" s="59">
        <f t="shared" si="26"/>
        <v>0.9250000000000002</v>
      </c>
      <c r="AF298" s="29">
        <v>10</v>
      </c>
      <c r="AG298" s="28">
        <v>2389.045236288572</v>
      </c>
    </row>
    <row r="299" spans="1:33" ht="12.75">
      <c r="A299" s="19">
        <f t="shared" si="32"/>
        <v>37097</v>
      </c>
      <c r="B299" s="26">
        <f>206</f>
        <v>206</v>
      </c>
      <c r="C299" s="22">
        <v>0.543749988</v>
      </c>
      <c r="D299" s="27">
        <v>0.543749988</v>
      </c>
      <c r="E299" s="23">
        <v>2898</v>
      </c>
      <c r="F299" s="30">
        <v>0</v>
      </c>
      <c r="G299" s="54">
        <v>39.61068139</v>
      </c>
      <c r="H299" s="54">
        <v>-75.02013347</v>
      </c>
      <c r="I299" s="34">
        <v>802.4</v>
      </c>
      <c r="J299" s="25">
        <f t="shared" si="27"/>
        <v>761.99</v>
      </c>
      <c r="K299" s="24">
        <f t="shared" si="28"/>
        <v>2366.5001972105465</v>
      </c>
      <c r="L299" s="33">
        <f t="shared" si="29"/>
        <v>2405.7001972105463</v>
      </c>
      <c r="M299" s="33">
        <f t="shared" si="30"/>
        <v>2400.7001972105463</v>
      </c>
      <c r="N299" s="28">
        <f t="shared" si="31"/>
        <v>2403.2001972105463</v>
      </c>
      <c r="O299" s="25">
        <v>13.8</v>
      </c>
      <c r="P299" s="25">
        <v>65.8</v>
      </c>
      <c r="Q299" s="25">
        <v>43</v>
      </c>
      <c r="S299" s="20">
        <v>4.564E-05</v>
      </c>
      <c r="T299" s="20">
        <v>3.363E-05</v>
      </c>
      <c r="U299" s="20">
        <v>2.061E-05</v>
      </c>
      <c r="V299" s="58">
        <v>743.7</v>
      </c>
      <c r="W299" s="58">
        <v>310.2</v>
      </c>
      <c r="X299" s="58">
        <v>305.9</v>
      </c>
      <c r="Y299" s="58">
        <v>18.2</v>
      </c>
      <c r="Z299" s="31">
        <v>3.956</v>
      </c>
      <c r="AA299" s="56">
        <v>243.448</v>
      </c>
      <c r="AB299" s="56">
        <f t="shared" si="25"/>
        <v>213.92083333333335</v>
      </c>
      <c r="AC299" s="31">
        <v>0.152</v>
      </c>
      <c r="AD299" s="59">
        <v>1.11</v>
      </c>
      <c r="AE299" s="59">
        <f t="shared" si="26"/>
        <v>0.9250000000000002</v>
      </c>
      <c r="AF299" s="29">
        <v>10</v>
      </c>
      <c r="AG299" s="28">
        <v>2403.2001972105463</v>
      </c>
    </row>
    <row r="300" spans="1:33" ht="12.75">
      <c r="A300" s="19">
        <f t="shared" si="32"/>
        <v>37097</v>
      </c>
      <c r="B300" s="26">
        <f>206</f>
        <v>206</v>
      </c>
      <c r="C300" s="22">
        <v>0.54386574</v>
      </c>
      <c r="D300" s="27">
        <v>0.54386574</v>
      </c>
      <c r="E300" s="23">
        <v>2908</v>
      </c>
      <c r="F300" s="30">
        <v>0</v>
      </c>
      <c r="G300" s="54">
        <v>39.60727819</v>
      </c>
      <c r="H300" s="54">
        <v>-75.02438008</v>
      </c>
      <c r="I300" s="34">
        <v>799</v>
      </c>
      <c r="J300" s="25">
        <f t="shared" si="27"/>
        <v>758.59</v>
      </c>
      <c r="K300" s="24">
        <f t="shared" si="28"/>
        <v>2403.6353452689686</v>
      </c>
      <c r="L300" s="33">
        <f t="shared" si="29"/>
        <v>2442.8353452689685</v>
      </c>
      <c r="M300" s="33">
        <f t="shared" si="30"/>
        <v>2437.8353452689685</v>
      </c>
      <c r="N300" s="28">
        <f t="shared" si="31"/>
        <v>2440.3353452689685</v>
      </c>
      <c r="O300" s="25">
        <v>13.4</v>
      </c>
      <c r="P300" s="25">
        <v>65.4</v>
      </c>
      <c r="Q300" s="25">
        <v>45.4</v>
      </c>
      <c r="Z300" s="31">
        <v>3.896</v>
      </c>
      <c r="AA300" s="56">
        <v>193.047</v>
      </c>
      <c r="AB300" s="56">
        <f t="shared" si="25"/>
        <v>204.46</v>
      </c>
      <c r="AC300" s="31">
        <v>0.151</v>
      </c>
      <c r="AD300" s="59">
        <v>1.11</v>
      </c>
      <c r="AE300" s="59">
        <f t="shared" si="26"/>
        <v>0.9250000000000002</v>
      </c>
      <c r="AF300" s="29">
        <v>10</v>
      </c>
      <c r="AG300" s="28">
        <v>2440.3353452689685</v>
      </c>
    </row>
    <row r="301" spans="1:33" ht="12.75">
      <c r="A301" s="19">
        <f t="shared" si="32"/>
        <v>37097</v>
      </c>
      <c r="B301" s="26">
        <f>206</f>
        <v>206</v>
      </c>
      <c r="C301" s="22">
        <v>0.543981493</v>
      </c>
      <c r="D301" s="27">
        <v>0.543981493</v>
      </c>
      <c r="E301" s="23">
        <v>2918</v>
      </c>
      <c r="F301" s="30">
        <v>0</v>
      </c>
      <c r="G301" s="54">
        <v>39.60372156</v>
      </c>
      <c r="H301" s="54">
        <v>-75.02871203</v>
      </c>
      <c r="I301" s="34">
        <v>799.6</v>
      </c>
      <c r="J301" s="25">
        <f t="shared" si="27"/>
        <v>759.19</v>
      </c>
      <c r="K301" s="24">
        <f t="shared" si="28"/>
        <v>2397.0700049920665</v>
      </c>
      <c r="L301" s="33">
        <f t="shared" si="29"/>
        <v>2436.2700049920663</v>
      </c>
      <c r="M301" s="33">
        <f t="shared" si="30"/>
        <v>2431.2700049920663</v>
      </c>
      <c r="N301" s="28">
        <f t="shared" si="31"/>
        <v>2433.7700049920663</v>
      </c>
      <c r="O301" s="25">
        <v>13.5</v>
      </c>
      <c r="P301" s="25">
        <v>65.9</v>
      </c>
      <c r="Q301" s="25">
        <v>43</v>
      </c>
      <c r="Z301" s="31">
        <v>3.916</v>
      </c>
      <c r="AA301" s="56">
        <v>191.902</v>
      </c>
      <c r="AB301" s="56">
        <f t="shared" si="25"/>
        <v>203.18716666666668</v>
      </c>
      <c r="AC301" s="31">
        <v>0.152</v>
      </c>
      <c r="AD301" s="59">
        <v>1.11</v>
      </c>
      <c r="AE301" s="59">
        <f t="shared" si="26"/>
        <v>0.9250000000000002</v>
      </c>
      <c r="AF301" s="29">
        <v>10</v>
      </c>
      <c r="AG301" s="28">
        <v>2433.7700049920663</v>
      </c>
    </row>
    <row r="302" spans="1:33" ht="12.75">
      <c r="A302" s="19">
        <f t="shared" si="32"/>
        <v>37097</v>
      </c>
      <c r="B302" s="26">
        <f>206</f>
        <v>206</v>
      </c>
      <c r="C302" s="22">
        <v>0.544097245</v>
      </c>
      <c r="D302" s="27">
        <v>0.544097245</v>
      </c>
      <c r="E302" s="23">
        <v>2928</v>
      </c>
      <c r="F302" s="30">
        <v>0</v>
      </c>
      <c r="G302" s="54">
        <v>39.60035145</v>
      </c>
      <c r="H302" s="54">
        <v>-75.03286624</v>
      </c>
      <c r="I302" s="34">
        <v>797</v>
      </c>
      <c r="J302" s="25">
        <f t="shared" si="27"/>
        <v>756.59</v>
      </c>
      <c r="K302" s="24">
        <f t="shared" si="28"/>
        <v>2425.557377488925</v>
      </c>
      <c r="L302" s="33">
        <f t="shared" si="29"/>
        <v>2464.7573774889247</v>
      </c>
      <c r="M302" s="33">
        <f t="shared" si="30"/>
        <v>2459.7573774889247</v>
      </c>
      <c r="N302" s="28">
        <f t="shared" si="31"/>
        <v>2462.2573774889247</v>
      </c>
      <c r="O302" s="25">
        <v>13.3</v>
      </c>
      <c r="P302" s="25">
        <v>66.1</v>
      </c>
      <c r="Q302" s="25">
        <v>43.1</v>
      </c>
      <c r="R302" s="20">
        <v>-4.53E-06</v>
      </c>
      <c r="Z302" s="31">
        <v>3.889</v>
      </c>
      <c r="AA302" s="56">
        <v>190.629</v>
      </c>
      <c r="AB302" s="56">
        <f t="shared" si="25"/>
        <v>201.93549999999996</v>
      </c>
      <c r="AC302" s="31">
        <v>0.141</v>
      </c>
      <c r="AD302" s="59">
        <v>0</v>
      </c>
      <c r="AE302" s="59">
        <f t="shared" si="26"/>
        <v>0.9250000000000002</v>
      </c>
      <c r="AF302" s="29">
        <v>10</v>
      </c>
      <c r="AG302" s="28">
        <v>2462.2573774889247</v>
      </c>
    </row>
    <row r="303" spans="1:33" ht="12.75">
      <c r="A303" s="19">
        <f t="shared" si="32"/>
        <v>37097</v>
      </c>
      <c r="B303" s="26">
        <f>206</f>
        <v>206</v>
      </c>
      <c r="C303" s="22">
        <v>0.544212937</v>
      </c>
      <c r="D303" s="27">
        <v>0.544212937</v>
      </c>
      <c r="E303" s="23">
        <v>2938</v>
      </c>
      <c r="F303" s="30">
        <v>0</v>
      </c>
      <c r="G303" s="54">
        <v>39.59681326</v>
      </c>
      <c r="H303" s="54">
        <v>-75.03720627</v>
      </c>
      <c r="I303" s="34">
        <v>795.9</v>
      </c>
      <c r="J303" s="25">
        <f t="shared" si="27"/>
        <v>755.49</v>
      </c>
      <c r="K303" s="24">
        <f t="shared" si="28"/>
        <v>2437.6392092975047</v>
      </c>
      <c r="L303" s="33">
        <f t="shared" si="29"/>
        <v>2476.8392092975046</v>
      </c>
      <c r="M303" s="33">
        <f t="shared" si="30"/>
        <v>2471.8392092975046</v>
      </c>
      <c r="N303" s="28">
        <f t="shared" si="31"/>
        <v>2474.3392092975046</v>
      </c>
      <c r="O303" s="25">
        <v>13.1</v>
      </c>
      <c r="P303" s="25">
        <v>65.6</v>
      </c>
      <c r="Q303" s="25">
        <v>41.1</v>
      </c>
      <c r="S303" s="20">
        <v>3.843E-05</v>
      </c>
      <c r="T303" s="20">
        <v>2.803E-05</v>
      </c>
      <c r="U303" s="20">
        <v>1.774E-05</v>
      </c>
      <c r="V303" s="58">
        <v>739.1</v>
      </c>
      <c r="W303" s="58">
        <v>310.2</v>
      </c>
      <c r="X303" s="58">
        <v>305.8</v>
      </c>
      <c r="Y303" s="58">
        <v>17.4</v>
      </c>
      <c r="Z303" s="31">
        <v>4.015</v>
      </c>
      <c r="AA303" s="56">
        <v>238.228</v>
      </c>
      <c r="AB303" s="56">
        <f t="shared" si="25"/>
        <v>208.82916666666665</v>
      </c>
      <c r="AC303" s="31">
        <v>0.152</v>
      </c>
      <c r="AD303" s="59">
        <v>1.11</v>
      </c>
      <c r="AE303" s="59">
        <f t="shared" si="26"/>
        <v>0.9250000000000002</v>
      </c>
      <c r="AF303" s="29">
        <v>10</v>
      </c>
      <c r="AG303" s="28">
        <v>2474.3392092975046</v>
      </c>
    </row>
    <row r="304" spans="1:33" ht="12.75">
      <c r="A304" s="19">
        <f t="shared" si="32"/>
        <v>37097</v>
      </c>
      <c r="B304" s="26">
        <f>206</f>
        <v>206</v>
      </c>
      <c r="C304" s="22">
        <v>0.54432869</v>
      </c>
      <c r="D304" s="27">
        <v>0.54432869</v>
      </c>
      <c r="E304" s="23">
        <v>2948</v>
      </c>
      <c r="F304" s="30">
        <v>0</v>
      </c>
      <c r="G304" s="54">
        <v>39.59327995</v>
      </c>
      <c r="H304" s="54">
        <v>-75.04146</v>
      </c>
      <c r="I304" s="34">
        <v>794.7</v>
      </c>
      <c r="J304" s="25">
        <f t="shared" si="27"/>
        <v>754.2900000000001</v>
      </c>
      <c r="K304" s="24">
        <f t="shared" si="28"/>
        <v>2450.8394685998664</v>
      </c>
      <c r="L304" s="33">
        <f t="shared" si="29"/>
        <v>2490.0394685998663</v>
      </c>
      <c r="M304" s="33">
        <f t="shared" si="30"/>
        <v>2485.0394685998663</v>
      </c>
      <c r="N304" s="28">
        <f t="shared" si="31"/>
        <v>2487.5394685998663</v>
      </c>
      <c r="O304" s="25">
        <v>13.1</v>
      </c>
      <c r="P304" s="25">
        <v>65.4</v>
      </c>
      <c r="Q304" s="25">
        <v>45</v>
      </c>
      <c r="Z304" s="31">
        <v>3.916</v>
      </c>
      <c r="AA304" s="56">
        <v>187.955</v>
      </c>
      <c r="AB304" s="56">
        <f t="shared" si="25"/>
        <v>207.5348333333333</v>
      </c>
      <c r="AC304" s="31">
        <v>0.163</v>
      </c>
      <c r="AD304" s="59">
        <v>1.11</v>
      </c>
      <c r="AE304" s="59">
        <f t="shared" si="26"/>
        <v>0.9250000000000002</v>
      </c>
      <c r="AF304" s="29">
        <v>10</v>
      </c>
      <c r="AG304" s="28">
        <v>2487.5394685998663</v>
      </c>
    </row>
    <row r="305" spans="1:33" ht="12.75">
      <c r="A305" s="19">
        <f t="shared" si="32"/>
        <v>37097</v>
      </c>
      <c r="B305" s="26">
        <f>206</f>
        <v>206</v>
      </c>
      <c r="C305" s="22">
        <v>0.544444442</v>
      </c>
      <c r="D305" s="27">
        <v>0.544444442</v>
      </c>
      <c r="E305" s="23">
        <v>2958</v>
      </c>
      <c r="F305" s="30">
        <v>0</v>
      </c>
      <c r="G305" s="54">
        <v>39.58975241</v>
      </c>
      <c r="H305" s="54">
        <v>-75.04572118</v>
      </c>
      <c r="I305" s="34">
        <v>791.8</v>
      </c>
      <c r="J305" s="25">
        <f t="shared" si="27"/>
        <v>751.39</v>
      </c>
      <c r="K305" s="24">
        <f t="shared" si="28"/>
        <v>2482.8269941785247</v>
      </c>
      <c r="L305" s="33">
        <f t="shared" si="29"/>
        <v>2522.0269941785245</v>
      </c>
      <c r="M305" s="33">
        <f t="shared" si="30"/>
        <v>2517.0269941785245</v>
      </c>
      <c r="N305" s="28">
        <f t="shared" si="31"/>
        <v>2519.5269941785245</v>
      </c>
      <c r="O305" s="25">
        <v>12.8</v>
      </c>
      <c r="P305" s="25">
        <v>63.5</v>
      </c>
      <c r="Q305" s="25">
        <v>42.1</v>
      </c>
      <c r="Z305" s="31">
        <v>3.996</v>
      </c>
      <c r="AA305" s="56">
        <v>235.81</v>
      </c>
      <c r="AB305" s="56">
        <f t="shared" si="25"/>
        <v>206.26183333333336</v>
      </c>
      <c r="AC305" s="31">
        <v>0.151</v>
      </c>
      <c r="AD305" s="59">
        <v>1.11</v>
      </c>
      <c r="AE305" s="59">
        <f t="shared" si="26"/>
        <v>0.9250000000000002</v>
      </c>
      <c r="AF305" s="29">
        <v>10</v>
      </c>
      <c r="AG305" s="28">
        <v>2519.5269941785245</v>
      </c>
    </row>
    <row r="306" spans="1:33" ht="12.75">
      <c r="A306" s="19">
        <f t="shared" si="32"/>
        <v>37097</v>
      </c>
      <c r="B306" s="26">
        <f>206</f>
        <v>206</v>
      </c>
      <c r="C306" s="22">
        <v>0.544560194</v>
      </c>
      <c r="D306" s="27">
        <v>0.544560194</v>
      </c>
      <c r="E306" s="23">
        <v>2968</v>
      </c>
      <c r="F306" s="30">
        <v>0</v>
      </c>
      <c r="G306" s="54">
        <v>39.58621834</v>
      </c>
      <c r="H306" s="54">
        <v>-75.04999826</v>
      </c>
      <c r="I306" s="34">
        <v>790.8</v>
      </c>
      <c r="J306" s="25">
        <f t="shared" si="27"/>
        <v>750.39</v>
      </c>
      <c r="K306" s="24">
        <f t="shared" si="28"/>
        <v>2493.885807852034</v>
      </c>
      <c r="L306" s="33">
        <f t="shared" si="29"/>
        <v>2533.0858078520337</v>
      </c>
      <c r="M306" s="33">
        <f t="shared" si="30"/>
        <v>2528.0858078520337</v>
      </c>
      <c r="N306" s="28">
        <f t="shared" si="31"/>
        <v>2530.5858078520337</v>
      </c>
      <c r="O306" s="25">
        <v>12.8</v>
      </c>
      <c r="P306" s="25">
        <v>62.5</v>
      </c>
      <c r="Q306" s="25">
        <v>45</v>
      </c>
      <c r="S306" s="20">
        <v>3.423E-05</v>
      </c>
      <c r="T306" s="20">
        <v>2.501E-05</v>
      </c>
      <c r="U306" s="20">
        <v>1.581E-05</v>
      </c>
      <c r="V306" s="58">
        <v>734.2</v>
      </c>
      <c r="W306" s="58">
        <v>310.2</v>
      </c>
      <c r="X306" s="58">
        <v>305.8</v>
      </c>
      <c r="Y306" s="58">
        <v>16.5</v>
      </c>
      <c r="Z306" s="31">
        <v>4.025</v>
      </c>
      <c r="AA306" s="56">
        <v>234.537</v>
      </c>
      <c r="AB306" s="56">
        <f t="shared" si="25"/>
        <v>213.17683333333335</v>
      </c>
      <c r="AC306" s="31">
        <v>0.171</v>
      </c>
      <c r="AD306" s="59">
        <v>1.11</v>
      </c>
      <c r="AE306" s="59">
        <f t="shared" si="26"/>
        <v>0.9250000000000002</v>
      </c>
      <c r="AF306" s="29">
        <v>10</v>
      </c>
      <c r="AG306" s="28">
        <v>2530.5858078520337</v>
      </c>
    </row>
    <row r="307" spans="1:33" ht="12.75">
      <c r="A307" s="19">
        <f t="shared" si="32"/>
        <v>37097</v>
      </c>
      <c r="B307" s="26">
        <f>206</f>
        <v>206</v>
      </c>
      <c r="C307" s="22">
        <v>0.544675946</v>
      </c>
      <c r="D307" s="27">
        <v>0.544675946</v>
      </c>
      <c r="E307" s="23">
        <v>2978</v>
      </c>
      <c r="F307" s="30">
        <v>0</v>
      </c>
      <c r="G307" s="54">
        <v>39.58276275</v>
      </c>
      <c r="H307" s="54">
        <v>-75.05419382</v>
      </c>
      <c r="I307" s="34">
        <v>789.6</v>
      </c>
      <c r="J307" s="25">
        <f t="shared" si="27"/>
        <v>749.19</v>
      </c>
      <c r="K307" s="24">
        <f t="shared" si="28"/>
        <v>2507.1758540961855</v>
      </c>
      <c r="L307" s="33">
        <f t="shared" si="29"/>
        <v>2546.3758540961853</v>
      </c>
      <c r="M307" s="33">
        <f t="shared" si="30"/>
        <v>2541.3758540961853</v>
      </c>
      <c r="N307" s="28">
        <f t="shared" si="31"/>
        <v>2543.8758540961853</v>
      </c>
      <c r="O307" s="25">
        <v>12.7</v>
      </c>
      <c r="P307" s="25">
        <v>62.3</v>
      </c>
      <c r="Q307" s="25">
        <v>42.1</v>
      </c>
      <c r="Z307" s="31">
        <v>3.917</v>
      </c>
      <c r="AA307" s="56">
        <v>184.137</v>
      </c>
      <c r="AB307" s="56">
        <f t="shared" si="25"/>
        <v>211.88266666666667</v>
      </c>
      <c r="AC307" s="31">
        <v>0.161</v>
      </c>
      <c r="AD307" s="59">
        <v>1.11</v>
      </c>
      <c r="AE307" s="59">
        <f t="shared" si="26"/>
        <v>0.9250000000000002</v>
      </c>
      <c r="AF307" s="29">
        <v>10</v>
      </c>
      <c r="AG307" s="28">
        <v>2543.8758540961853</v>
      </c>
    </row>
    <row r="308" spans="1:33" ht="12.75">
      <c r="A308" s="19">
        <f t="shared" si="32"/>
        <v>37097</v>
      </c>
      <c r="B308" s="26">
        <f>206</f>
        <v>206</v>
      </c>
      <c r="C308" s="22">
        <v>0.544791639</v>
      </c>
      <c r="D308" s="27">
        <v>0.544791639</v>
      </c>
      <c r="E308" s="23">
        <v>2988</v>
      </c>
      <c r="F308" s="30">
        <v>0</v>
      </c>
      <c r="G308" s="54">
        <v>39.57933048</v>
      </c>
      <c r="H308" s="54">
        <v>-75.0584427</v>
      </c>
      <c r="I308" s="34">
        <v>786.2</v>
      </c>
      <c r="J308" s="25">
        <f t="shared" si="27"/>
        <v>745.7900000000001</v>
      </c>
      <c r="K308" s="24">
        <f t="shared" si="28"/>
        <v>2544.9469056722496</v>
      </c>
      <c r="L308" s="33">
        <f t="shared" si="29"/>
        <v>2584.1469056722494</v>
      </c>
      <c r="M308" s="33">
        <f t="shared" si="30"/>
        <v>2579.1469056722494</v>
      </c>
      <c r="N308" s="28">
        <f t="shared" si="31"/>
        <v>2581.6469056722494</v>
      </c>
      <c r="O308" s="25">
        <v>12.4</v>
      </c>
      <c r="P308" s="25">
        <v>62</v>
      </c>
      <c r="Q308" s="25">
        <v>44</v>
      </c>
      <c r="R308" s="20">
        <v>-7.28E-06</v>
      </c>
      <c r="Z308" s="31">
        <v>3.926</v>
      </c>
      <c r="AA308" s="56">
        <v>182.864</v>
      </c>
      <c r="AB308" s="56">
        <f t="shared" si="25"/>
        <v>210.58849999999998</v>
      </c>
      <c r="AC308" s="31">
        <v>0.152</v>
      </c>
      <c r="AD308" s="59">
        <v>1.11</v>
      </c>
      <c r="AE308" s="59">
        <f t="shared" si="26"/>
        <v>1.11</v>
      </c>
      <c r="AF308" s="29">
        <v>10</v>
      </c>
      <c r="AG308" s="28">
        <v>2581.6469056722494</v>
      </c>
    </row>
    <row r="309" spans="1:33" ht="12.75">
      <c r="A309" s="19">
        <f t="shared" si="32"/>
        <v>37097</v>
      </c>
      <c r="B309" s="26">
        <f>206</f>
        <v>206</v>
      </c>
      <c r="C309" s="22">
        <v>0.544907391</v>
      </c>
      <c r="D309" s="27">
        <v>0.544907391</v>
      </c>
      <c r="E309" s="23">
        <v>2998</v>
      </c>
      <c r="F309" s="30">
        <v>0</v>
      </c>
      <c r="G309" s="54">
        <v>39.57587469</v>
      </c>
      <c r="H309" s="54">
        <v>-75.06274428</v>
      </c>
      <c r="I309" s="34">
        <v>785.3</v>
      </c>
      <c r="J309" s="25">
        <f t="shared" si="27"/>
        <v>744.89</v>
      </c>
      <c r="K309" s="24">
        <f t="shared" si="28"/>
        <v>2554.97394989754</v>
      </c>
      <c r="L309" s="33">
        <f t="shared" si="29"/>
        <v>2594.17394989754</v>
      </c>
      <c r="M309" s="33">
        <f t="shared" si="30"/>
        <v>2589.17394989754</v>
      </c>
      <c r="N309" s="28">
        <f t="shared" si="31"/>
        <v>2591.67394989754</v>
      </c>
      <c r="O309" s="25">
        <v>12.2</v>
      </c>
      <c r="P309" s="25">
        <v>62.5</v>
      </c>
      <c r="Q309" s="25">
        <v>40.5</v>
      </c>
      <c r="S309" s="20">
        <v>2.736E-05</v>
      </c>
      <c r="T309" s="20">
        <v>2.018E-05</v>
      </c>
      <c r="U309" s="20">
        <v>1.251E-05</v>
      </c>
      <c r="V309" s="58">
        <v>728.9</v>
      </c>
      <c r="W309" s="58">
        <v>310.2</v>
      </c>
      <c r="X309" s="58">
        <v>305.8</v>
      </c>
      <c r="Y309" s="58">
        <v>15.8</v>
      </c>
      <c r="Z309" s="31">
        <v>4.025</v>
      </c>
      <c r="AA309" s="56">
        <v>230.718</v>
      </c>
      <c r="AB309" s="56">
        <f aca="true" t="shared" si="33" ref="AB309:AB321">AVERAGE(AA304:AA309)</f>
        <v>209.33683333333337</v>
      </c>
      <c r="AC309" s="31">
        <v>0.171</v>
      </c>
      <c r="AD309" s="59">
        <v>1.11</v>
      </c>
      <c r="AE309" s="59">
        <f aca="true" t="shared" si="34" ref="AE309:AE321">AVERAGE(AD304:AD309)</f>
        <v>1.11</v>
      </c>
      <c r="AF309" s="29">
        <v>10</v>
      </c>
      <c r="AG309" s="28">
        <v>2591.67394989754</v>
      </c>
    </row>
    <row r="310" spans="1:33" ht="12.75">
      <c r="A310" s="19">
        <f t="shared" si="32"/>
        <v>37097</v>
      </c>
      <c r="B310" s="26">
        <f>206</f>
        <v>206</v>
      </c>
      <c r="C310" s="22">
        <v>0.545023143</v>
      </c>
      <c r="D310" s="27">
        <v>0.545023143</v>
      </c>
      <c r="E310" s="23">
        <v>3008</v>
      </c>
      <c r="F310" s="30">
        <v>0</v>
      </c>
      <c r="G310" s="54">
        <v>39.57237826</v>
      </c>
      <c r="H310" s="54">
        <v>-75.06683783</v>
      </c>
      <c r="I310" s="34">
        <v>784.2</v>
      </c>
      <c r="J310" s="25">
        <f t="shared" si="27"/>
        <v>743.7900000000001</v>
      </c>
      <c r="K310" s="24">
        <f t="shared" si="28"/>
        <v>2567.2456915365924</v>
      </c>
      <c r="L310" s="33">
        <f t="shared" si="29"/>
        <v>2606.445691536592</v>
      </c>
      <c r="M310" s="33">
        <f t="shared" si="30"/>
        <v>2601.445691536592</v>
      </c>
      <c r="N310" s="28">
        <f t="shared" si="31"/>
        <v>2603.945691536592</v>
      </c>
      <c r="O310" s="25">
        <v>12.3</v>
      </c>
      <c r="P310" s="25">
        <v>61.8</v>
      </c>
      <c r="Q310" s="25">
        <v>42.1</v>
      </c>
      <c r="Z310" s="31">
        <v>3.956</v>
      </c>
      <c r="AA310" s="56">
        <v>229.445</v>
      </c>
      <c r="AB310" s="56">
        <f t="shared" si="33"/>
        <v>216.25183333333334</v>
      </c>
      <c r="AC310" s="31">
        <v>0.162</v>
      </c>
      <c r="AD310" s="59">
        <v>1.11</v>
      </c>
      <c r="AE310" s="59">
        <f t="shared" si="34"/>
        <v>1.11</v>
      </c>
      <c r="AF310" s="29">
        <v>10</v>
      </c>
      <c r="AG310" s="28">
        <v>2603.945691536592</v>
      </c>
    </row>
    <row r="311" spans="1:33" ht="12.75">
      <c r="A311" s="19">
        <f t="shared" si="32"/>
        <v>37097</v>
      </c>
      <c r="B311" s="26">
        <f>206</f>
        <v>206</v>
      </c>
      <c r="C311" s="22">
        <v>0.545138896</v>
      </c>
      <c r="D311" s="27">
        <v>0.545138896</v>
      </c>
      <c r="E311" s="23">
        <v>3018</v>
      </c>
      <c r="F311" s="30">
        <v>0</v>
      </c>
      <c r="G311" s="54">
        <v>39.56900015</v>
      </c>
      <c r="H311" s="54">
        <v>-75.07091054</v>
      </c>
      <c r="I311" s="34">
        <v>779.9</v>
      </c>
      <c r="J311" s="25">
        <f t="shared" si="27"/>
        <v>739.49</v>
      </c>
      <c r="K311" s="24">
        <f t="shared" si="28"/>
        <v>2615.3918148960993</v>
      </c>
      <c r="L311" s="33">
        <f t="shared" si="29"/>
        <v>2654.591814896099</v>
      </c>
      <c r="M311" s="33">
        <f t="shared" si="30"/>
        <v>2649.591814896099</v>
      </c>
      <c r="N311" s="28">
        <f t="shared" si="31"/>
        <v>2652.091814896099</v>
      </c>
      <c r="O311" s="25">
        <v>12.2</v>
      </c>
      <c r="P311" s="25">
        <v>55.2</v>
      </c>
      <c r="Q311" s="25">
        <v>40.5</v>
      </c>
      <c r="Z311" s="31">
        <v>3.917</v>
      </c>
      <c r="AA311" s="56">
        <v>179.045</v>
      </c>
      <c r="AB311" s="56">
        <f t="shared" si="33"/>
        <v>206.79100000000003</v>
      </c>
      <c r="AC311" s="31">
        <v>0.131</v>
      </c>
      <c r="AD311" s="59">
        <v>0</v>
      </c>
      <c r="AE311" s="59">
        <f t="shared" si="34"/>
        <v>0.9250000000000002</v>
      </c>
      <c r="AF311" s="29">
        <v>10</v>
      </c>
      <c r="AG311" s="28">
        <v>2652.091814896099</v>
      </c>
    </row>
    <row r="312" spans="1:33" ht="12.75">
      <c r="A312" s="19">
        <f t="shared" si="32"/>
        <v>37097</v>
      </c>
      <c r="B312" s="26">
        <f>206</f>
        <v>206</v>
      </c>
      <c r="C312" s="22">
        <v>0.545254648</v>
      </c>
      <c r="D312" s="27">
        <v>0.545254648</v>
      </c>
      <c r="E312" s="23">
        <v>3028</v>
      </c>
      <c r="F312" s="30">
        <v>0</v>
      </c>
      <c r="G312" s="54">
        <v>39.56544028</v>
      </c>
      <c r="H312" s="54">
        <v>-75.07516891</v>
      </c>
      <c r="I312" s="34">
        <v>779.1</v>
      </c>
      <c r="J312" s="25">
        <f t="shared" si="27"/>
        <v>738.69</v>
      </c>
      <c r="K312" s="24">
        <f t="shared" si="28"/>
        <v>2624.380113677307</v>
      </c>
      <c r="L312" s="33">
        <f t="shared" si="29"/>
        <v>2663.5801136773066</v>
      </c>
      <c r="M312" s="33">
        <f t="shared" si="30"/>
        <v>2658.5801136773066</v>
      </c>
      <c r="N312" s="28">
        <f t="shared" si="31"/>
        <v>2661.0801136773066</v>
      </c>
      <c r="O312" s="25">
        <v>12.2</v>
      </c>
      <c r="P312" s="25">
        <v>52.7</v>
      </c>
      <c r="Q312" s="25">
        <v>44</v>
      </c>
      <c r="S312" s="20">
        <v>2.343E-05</v>
      </c>
      <c r="T312" s="20">
        <v>1.677E-05</v>
      </c>
      <c r="U312" s="20">
        <v>1.066E-05</v>
      </c>
      <c r="V312" s="58">
        <v>722.9</v>
      </c>
      <c r="W312" s="58">
        <v>310.3</v>
      </c>
      <c r="X312" s="58">
        <v>305.7</v>
      </c>
      <c r="Y312" s="58">
        <v>15.1</v>
      </c>
      <c r="Z312" s="31">
        <v>4.006</v>
      </c>
      <c r="AA312" s="56">
        <v>226.772</v>
      </c>
      <c r="AB312" s="56">
        <f t="shared" si="33"/>
        <v>205.49683333333334</v>
      </c>
      <c r="AC312" s="31">
        <v>0.171</v>
      </c>
      <c r="AD312" s="59">
        <v>1.11</v>
      </c>
      <c r="AE312" s="59">
        <f t="shared" si="34"/>
        <v>0.9250000000000002</v>
      </c>
      <c r="AF312" s="29">
        <v>10</v>
      </c>
      <c r="AG312" s="28">
        <v>2661.0801136773066</v>
      </c>
    </row>
    <row r="313" spans="1:33" ht="12.75">
      <c r="A313" s="19">
        <f t="shared" si="32"/>
        <v>37097</v>
      </c>
      <c r="B313" s="26">
        <f>206</f>
        <v>206</v>
      </c>
      <c r="C313" s="22">
        <v>0.5453704</v>
      </c>
      <c r="D313" s="27">
        <v>0.5453704</v>
      </c>
      <c r="E313" s="23">
        <v>3038</v>
      </c>
      <c r="F313" s="30">
        <v>0</v>
      </c>
      <c r="G313" s="54">
        <v>39.56204557</v>
      </c>
      <c r="H313" s="54">
        <v>-75.07909672</v>
      </c>
      <c r="I313" s="34">
        <v>777.9</v>
      </c>
      <c r="J313" s="25">
        <f t="shared" si="27"/>
        <v>737.49</v>
      </c>
      <c r="K313" s="24">
        <f t="shared" si="28"/>
        <v>2637.8808301771533</v>
      </c>
      <c r="L313" s="33">
        <f t="shared" si="29"/>
        <v>2677.080830177153</v>
      </c>
      <c r="M313" s="33">
        <f t="shared" si="30"/>
        <v>2672.080830177153</v>
      </c>
      <c r="N313" s="28">
        <f t="shared" si="31"/>
        <v>2674.580830177153</v>
      </c>
      <c r="O313" s="25">
        <v>12.3</v>
      </c>
      <c r="P313" s="25">
        <v>51.6</v>
      </c>
      <c r="Q313" s="25">
        <v>44.1</v>
      </c>
      <c r="Z313" s="31">
        <v>3.817</v>
      </c>
      <c r="AA313" s="56">
        <v>127.626</v>
      </c>
      <c r="AB313" s="56">
        <f t="shared" si="33"/>
        <v>196.07833333333335</v>
      </c>
      <c r="AC313" s="31">
        <v>0.141</v>
      </c>
      <c r="AD313" s="59">
        <v>0</v>
      </c>
      <c r="AE313" s="59">
        <f t="shared" si="34"/>
        <v>0.7400000000000001</v>
      </c>
      <c r="AF313" s="29">
        <v>10</v>
      </c>
      <c r="AG313" s="28">
        <v>2674.580830177153</v>
      </c>
    </row>
    <row r="314" spans="1:33" ht="12.75">
      <c r="A314" s="19">
        <f t="shared" si="32"/>
        <v>37097</v>
      </c>
      <c r="B314" s="26">
        <f>206</f>
        <v>206</v>
      </c>
      <c r="C314" s="22">
        <v>0.545486093</v>
      </c>
      <c r="D314" s="27">
        <v>0.545486093</v>
      </c>
      <c r="E314" s="23">
        <v>3048</v>
      </c>
      <c r="F314" s="30">
        <v>0</v>
      </c>
      <c r="G314" s="54">
        <v>39.5585855</v>
      </c>
      <c r="H314" s="54">
        <v>-75.08304938</v>
      </c>
      <c r="I314" s="34">
        <v>775.1</v>
      </c>
      <c r="J314" s="25">
        <f t="shared" si="27"/>
        <v>734.69</v>
      </c>
      <c r="K314" s="24">
        <f t="shared" si="28"/>
        <v>2669.4681250427875</v>
      </c>
      <c r="L314" s="33">
        <f t="shared" si="29"/>
        <v>2708.6681250427873</v>
      </c>
      <c r="M314" s="33">
        <f t="shared" si="30"/>
        <v>2703.6681250427873</v>
      </c>
      <c r="N314" s="28">
        <f t="shared" si="31"/>
        <v>2706.1681250427873</v>
      </c>
      <c r="O314" s="25">
        <v>12.2</v>
      </c>
      <c r="P314" s="25">
        <v>52.2</v>
      </c>
      <c r="Q314" s="25">
        <v>46.5</v>
      </c>
      <c r="R314" s="20">
        <v>-2.73E-05</v>
      </c>
      <c r="Z314" s="31">
        <v>3.868</v>
      </c>
      <c r="AA314" s="56">
        <v>175.353</v>
      </c>
      <c r="AB314" s="56">
        <f t="shared" si="33"/>
        <v>194.8265</v>
      </c>
      <c r="AC314" s="31">
        <v>0.141</v>
      </c>
      <c r="AD314" s="59">
        <v>0</v>
      </c>
      <c r="AE314" s="59">
        <f t="shared" si="34"/>
        <v>0.555</v>
      </c>
      <c r="AF314" s="29">
        <v>10</v>
      </c>
      <c r="AG314" s="28">
        <v>2706.1681250427873</v>
      </c>
    </row>
    <row r="315" spans="1:33" ht="12.75">
      <c r="A315" s="19">
        <f t="shared" si="32"/>
        <v>37097</v>
      </c>
      <c r="B315" s="26">
        <f>206</f>
        <v>206</v>
      </c>
      <c r="C315" s="22">
        <v>0.545601845</v>
      </c>
      <c r="D315" s="27">
        <v>0.545601845</v>
      </c>
      <c r="E315" s="23">
        <v>3058</v>
      </c>
      <c r="F315" s="30">
        <v>0</v>
      </c>
      <c r="G315" s="54">
        <v>39.55502488</v>
      </c>
      <c r="H315" s="54">
        <v>-75.08702301</v>
      </c>
      <c r="I315" s="34">
        <v>773.6</v>
      </c>
      <c r="J315" s="25">
        <f t="shared" si="27"/>
        <v>733.19</v>
      </c>
      <c r="K315" s="24">
        <f t="shared" si="28"/>
        <v>2686.439446123084</v>
      </c>
      <c r="L315" s="33">
        <f t="shared" si="29"/>
        <v>2725.639446123084</v>
      </c>
      <c r="M315" s="33">
        <f t="shared" si="30"/>
        <v>2720.639446123084</v>
      </c>
      <c r="N315" s="28">
        <f t="shared" si="31"/>
        <v>2723.139446123084</v>
      </c>
      <c r="O315" s="25">
        <v>12.1</v>
      </c>
      <c r="P315" s="25">
        <v>53.6</v>
      </c>
      <c r="Q315" s="25">
        <v>44.1</v>
      </c>
      <c r="S315" s="20">
        <v>1.73E-05</v>
      </c>
      <c r="T315" s="20">
        <v>1.257E-05</v>
      </c>
      <c r="U315" s="20">
        <v>7.928E-06</v>
      </c>
      <c r="V315" s="58">
        <v>717.1</v>
      </c>
      <c r="W315" s="58">
        <v>310.3</v>
      </c>
      <c r="X315" s="58">
        <v>305.7</v>
      </c>
      <c r="Y315" s="58">
        <v>14.3</v>
      </c>
      <c r="Z315" s="31">
        <v>3.916</v>
      </c>
      <c r="AA315" s="56">
        <v>173.953</v>
      </c>
      <c r="AB315" s="56">
        <f t="shared" si="33"/>
        <v>185.36566666666667</v>
      </c>
      <c r="AC315" s="31">
        <v>0.141</v>
      </c>
      <c r="AD315" s="59">
        <v>0</v>
      </c>
      <c r="AE315" s="59">
        <f t="shared" si="34"/>
        <v>0.37000000000000005</v>
      </c>
      <c r="AF315" s="29">
        <v>10</v>
      </c>
      <c r="AG315" s="28">
        <v>2723.139446123084</v>
      </c>
    </row>
    <row r="316" spans="1:33" ht="12.75">
      <c r="A316" s="19">
        <f t="shared" si="32"/>
        <v>37097</v>
      </c>
      <c r="B316" s="26">
        <f>206</f>
        <v>206</v>
      </c>
      <c r="C316" s="22">
        <v>0.545717597</v>
      </c>
      <c r="D316" s="27">
        <v>0.545717597</v>
      </c>
      <c r="E316" s="23">
        <v>3068</v>
      </c>
      <c r="F316" s="30">
        <v>0</v>
      </c>
      <c r="G316" s="54">
        <v>39.55146819</v>
      </c>
      <c r="H316" s="54">
        <v>-75.09087046</v>
      </c>
      <c r="I316" s="34">
        <v>772.6</v>
      </c>
      <c r="J316" s="25">
        <f t="shared" si="27"/>
        <v>732.19</v>
      </c>
      <c r="K316" s="24">
        <f t="shared" si="28"/>
        <v>2697.7729605166614</v>
      </c>
      <c r="L316" s="33">
        <f t="shared" si="29"/>
        <v>2736.9729605166613</v>
      </c>
      <c r="M316" s="33">
        <f t="shared" si="30"/>
        <v>2731.9729605166613</v>
      </c>
      <c r="N316" s="28">
        <f t="shared" si="31"/>
        <v>2734.4729605166613</v>
      </c>
      <c r="O316" s="25">
        <v>12.1</v>
      </c>
      <c r="P316" s="25">
        <v>54.1</v>
      </c>
      <c r="Q316" s="25">
        <v>44.4</v>
      </c>
      <c r="Z316" s="31">
        <v>3.966</v>
      </c>
      <c r="AA316" s="56">
        <v>221.68</v>
      </c>
      <c r="AB316" s="56">
        <f t="shared" si="33"/>
        <v>184.07150000000001</v>
      </c>
      <c r="AC316" s="31">
        <v>0.122</v>
      </c>
      <c r="AD316" s="59">
        <v>0</v>
      </c>
      <c r="AE316" s="59">
        <f t="shared" si="34"/>
        <v>0.18500000000000003</v>
      </c>
      <c r="AF316" s="29">
        <v>10</v>
      </c>
      <c r="AG316" s="28">
        <v>2734.4729605166613</v>
      </c>
    </row>
    <row r="317" spans="1:33" ht="12.75">
      <c r="A317" s="19">
        <f t="shared" si="32"/>
        <v>37097</v>
      </c>
      <c r="B317" s="26">
        <f>206</f>
        <v>206</v>
      </c>
      <c r="C317" s="22">
        <v>0.545833349</v>
      </c>
      <c r="D317" s="27">
        <v>0.545833349</v>
      </c>
      <c r="E317" s="23">
        <v>3078</v>
      </c>
      <c r="F317" s="30">
        <v>0</v>
      </c>
      <c r="G317" s="54">
        <v>39.54795995</v>
      </c>
      <c r="H317" s="54">
        <v>-75.09461553</v>
      </c>
      <c r="I317" s="34">
        <v>769.6</v>
      </c>
      <c r="J317" s="25">
        <f t="shared" si="27"/>
        <v>729.19</v>
      </c>
      <c r="K317" s="24">
        <f t="shared" si="28"/>
        <v>2731.8666105059656</v>
      </c>
      <c r="L317" s="33">
        <f t="shared" si="29"/>
        <v>2771.0666105059654</v>
      </c>
      <c r="M317" s="33">
        <f t="shared" si="30"/>
        <v>2766.0666105059654</v>
      </c>
      <c r="N317" s="28">
        <f t="shared" si="31"/>
        <v>2768.5666105059654</v>
      </c>
      <c r="O317" s="25">
        <v>11.8</v>
      </c>
      <c r="P317" s="25">
        <v>53.4</v>
      </c>
      <c r="Q317" s="25">
        <v>43.6</v>
      </c>
      <c r="Z317" s="31">
        <v>3.935</v>
      </c>
      <c r="AA317" s="56">
        <v>171.534</v>
      </c>
      <c r="AB317" s="56">
        <f t="shared" si="33"/>
        <v>182.81966666666668</v>
      </c>
      <c r="AC317" s="31">
        <v>0.122</v>
      </c>
      <c r="AD317" s="59">
        <v>0</v>
      </c>
      <c r="AE317" s="59">
        <f t="shared" si="34"/>
        <v>0.18500000000000003</v>
      </c>
      <c r="AF317" s="29">
        <v>10</v>
      </c>
      <c r="AG317" s="28">
        <v>2768.5666105059654</v>
      </c>
    </row>
    <row r="318" spans="1:33" ht="12.75">
      <c r="A318" s="19">
        <f t="shared" si="32"/>
        <v>37097</v>
      </c>
      <c r="B318" s="26">
        <f>206</f>
        <v>206</v>
      </c>
      <c r="C318" s="22">
        <v>0.545949101</v>
      </c>
      <c r="D318" s="27">
        <v>0.545949101</v>
      </c>
      <c r="E318" s="23">
        <v>3088</v>
      </c>
      <c r="F318" s="30">
        <v>0</v>
      </c>
      <c r="G318" s="54">
        <v>39.54427511</v>
      </c>
      <c r="H318" s="54">
        <v>-75.09847158</v>
      </c>
      <c r="I318" s="34">
        <v>768.9</v>
      </c>
      <c r="J318" s="25">
        <f t="shared" si="27"/>
        <v>728.49</v>
      </c>
      <c r="K318" s="24">
        <f t="shared" si="28"/>
        <v>2739.8419774002373</v>
      </c>
      <c r="L318" s="33">
        <f t="shared" si="29"/>
        <v>2779.041977400237</v>
      </c>
      <c r="M318" s="33">
        <f t="shared" si="30"/>
        <v>2774.041977400237</v>
      </c>
      <c r="N318" s="28">
        <f t="shared" si="31"/>
        <v>2776.541977400237</v>
      </c>
      <c r="O318" s="25">
        <v>11.7</v>
      </c>
      <c r="P318" s="25">
        <v>57.8</v>
      </c>
      <c r="Q318" s="25">
        <v>46.4</v>
      </c>
      <c r="S318" s="20">
        <v>1.536E-05</v>
      </c>
      <c r="T318" s="20">
        <v>1.1E-05</v>
      </c>
      <c r="U318" s="20">
        <v>7.138E-06</v>
      </c>
      <c r="V318" s="58">
        <v>711.8</v>
      </c>
      <c r="W318" s="58">
        <v>310.3</v>
      </c>
      <c r="X318" s="58">
        <v>305.6</v>
      </c>
      <c r="Y318" s="58">
        <v>12.9</v>
      </c>
      <c r="Z318" s="31">
        <v>4.106</v>
      </c>
      <c r="AA318" s="56">
        <v>268.261</v>
      </c>
      <c r="AB318" s="56">
        <f t="shared" si="33"/>
        <v>189.73450000000003</v>
      </c>
      <c r="AC318" s="31">
        <v>0.142</v>
      </c>
      <c r="AD318" s="59">
        <v>0</v>
      </c>
      <c r="AE318" s="59">
        <f t="shared" si="34"/>
        <v>0</v>
      </c>
      <c r="AF318" s="29">
        <v>10</v>
      </c>
      <c r="AG318" s="28">
        <v>2776.541977400237</v>
      </c>
    </row>
    <row r="319" spans="1:33" ht="12.75">
      <c r="A319" s="19">
        <f t="shared" si="32"/>
        <v>37097</v>
      </c>
      <c r="B319" s="26">
        <f>206</f>
        <v>206</v>
      </c>
      <c r="C319" s="22">
        <v>0.546064794</v>
      </c>
      <c r="D319" s="27">
        <v>0.546064794</v>
      </c>
      <c r="E319" s="23">
        <v>3098</v>
      </c>
      <c r="F319" s="30">
        <v>0</v>
      </c>
      <c r="G319" s="54">
        <v>39.54055072</v>
      </c>
      <c r="H319" s="54">
        <v>-75.1021911</v>
      </c>
      <c r="I319" s="34">
        <v>766.5</v>
      </c>
      <c r="J319" s="25">
        <f t="shared" si="27"/>
        <v>726.09</v>
      </c>
      <c r="K319" s="24">
        <f t="shared" si="28"/>
        <v>2767.244390987633</v>
      </c>
      <c r="L319" s="33">
        <f t="shared" si="29"/>
        <v>2806.4443909876327</v>
      </c>
      <c r="M319" s="33">
        <f t="shared" si="30"/>
        <v>2801.4443909876327</v>
      </c>
      <c r="N319" s="28">
        <f t="shared" si="31"/>
        <v>2803.9443909876327</v>
      </c>
      <c r="O319" s="25">
        <v>11.4</v>
      </c>
      <c r="P319" s="25">
        <v>59.7</v>
      </c>
      <c r="Q319" s="25">
        <v>43.6</v>
      </c>
      <c r="Z319" s="31">
        <v>3.996</v>
      </c>
      <c r="AB319" s="56">
        <f t="shared" si="33"/>
        <v>202.15620000000004</v>
      </c>
      <c r="AC319" s="31">
        <v>0.142</v>
      </c>
      <c r="AE319" s="59">
        <f t="shared" si="34"/>
        <v>0</v>
      </c>
      <c r="AF319" s="29">
        <v>0</v>
      </c>
      <c r="AG319" s="28">
        <v>2803.9443909876327</v>
      </c>
    </row>
    <row r="320" spans="1:33" ht="12.75">
      <c r="A320" s="19">
        <f t="shared" si="32"/>
        <v>37097</v>
      </c>
      <c r="B320" s="26">
        <f>206</f>
        <v>206</v>
      </c>
      <c r="C320" s="22">
        <v>0.546180546</v>
      </c>
      <c r="D320" s="27">
        <v>0.546180546</v>
      </c>
      <c r="E320" s="23">
        <v>3108</v>
      </c>
      <c r="F320" s="30">
        <v>0</v>
      </c>
      <c r="G320" s="54">
        <v>39.53689493</v>
      </c>
      <c r="H320" s="54">
        <v>-75.10598409</v>
      </c>
      <c r="I320" s="34">
        <v>765.5</v>
      </c>
      <c r="J320" s="25">
        <f t="shared" si="27"/>
        <v>725.09</v>
      </c>
      <c r="K320" s="24">
        <f t="shared" si="28"/>
        <v>2778.6888054453575</v>
      </c>
      <c r="L320" s="33">
        <f t="shared" si="29"/>
        <v>2817.8888054453573</v>
      </c>
      <c r="M320" s="33">
        <f t="shared" si="30"/>
        <v>2812.8888054453573</v>
      </c>
      <c r="N320" s="28">
        <f t="shared" si="31"/>
        <v>2815.3888054453573</v>
      </c>
      <c r="O320" s="25">
        <v>11.3</v>
      </c>
      <c r="P320" s="25">
        <v>59.8</v>
      </c>
      <c r="Q320" s="25">
        <v>45</v>
      </c>
      <c r="R320" s="20">
        <v>1.94E-05</v>
      </c>
      <c r="Z320" s="31">
        <v>4.064</v>
      </c>
      <c r="AB320" s="56">
        <f t="shared" si="33"/>
        <v>208.85700000000003</v>
      </c>
      <c r="AC320" s="31">
        <v>0.111</v>
      </c>
      <c r="AE320" s="59">
        <f t="shared" si="34"/>
        <v>0</v>
      </c>
      <c r="AF320" s="29">
        <v>0</v>
      </c>
      <c r="AG320" s="28">
        <v>2815.3888054453573</v>
      </c>
    </row>
    <row r="321" spans="1:33" ht="12.75">
      <c r="A321" s="19">
        <f t="shared" si="32"/>
        <v>37097</v>
      </c>
      <c r="B321" s="26">
        <f>206</f>
        <v>206</v>
      </c>
      <c r="C321" s="22">
        <v>0.546296299</v>
      </c>
      <c r="D321" s="27">
        <v>0.546296299</v>
      </c>
      <c r="E321" s="23">
        <v>3118</v>
      </c>
      <c r="F321" s="30">
        <v>0</v>
      </c>
      <c r="G321" s="54">
        <v>39.53327925</v>
      </c>
      <c r="H321" s="54">
        <v>-75.10966975</v>
      </c>
      <c r="I321" s="34">
        <v>763.9</v>
      </c>
      <c r="J321" s="25">
        <f t="shared" si="27"/>
        <v>723.49</v>
      </c>
      <c r="K321" s="24">
        <f t="shared" si="28"/>
        <v>2797.0327389502354</v>
      </c>
      <c r="L321" s="33">
        <f t="shared" si="29"/>
        <v>2836.232738950235</v>
      </c>
      <c r="M321" s="33">
        <f t="shared" si="30"/>
        <v>2831.232738950235</v>
      </c>
      <c r="N321" s="28">
        <f t="shared" si="31"/>
        <v>2833.732738950235</v>
      </c>
      <c r="O321" s="25">
        <v>11.3</v>
      </c>
      <c r="P321" s="25">
        <v>57</v>
      </c>
      <c r="Q321" s="25">
        <v>42.4</v>
      </c>
      <c r="S321" s="20">
        <v>1.734E-05</v>
      </c>
      <c r="T321" s="20">
        <v>1.186E-05</v>
      </c>
      <c r="U321" s="20">
        <v>7.92E-06</v>
      </c>
      <c r="V321" s="58">
        <v>706.6</v>
      </c>
      <c r="W321" s="58">
        <v>310.3</v>
      </c>
      <c r="X321" s="58">
        <v>305.6</v>
      </c>
      <c r="Y321" s="58">
        <v>12.3</v>
      </c>
      <c r="Z321" s="31">
        <v>3.858</v>
      </c>
      <c r="AB321" s="56">
        <f t="shared" si="33"/>
        <v>220.49166666666667</v>
      </c>
      <c r="AC321" s="31">
        <v>0.113</v>
      </c>
      <c r="AE321" s="59">
        <f t="shared" si="34"/>
        <v>0</v>
      </c>
      <c r="AF321" s="29">
        <v>0</v>
      </c>
      <c r="AG321" s="28">
        <v>2833.732738950235</v>
      </c>
    </row>
    <row r="322" spans="1:33" ht="12.75">
      <c r="A322" s="19">
        <f t="shared" si="32"/>
        <v>37097</v>
      </c>
      <c r="B322" s="26">
        <f>206</f>
        <v>206</v>
      </c>
      <c r="C322" s="22">
        <v>0.546412051</v>
      </c>
      <c r="D322" s="27">
        <v>0.546412051</v>
      </c>
      <c r="E322" s="23">
        <v>3128</v>
      </c>
      <c r="F322" s="30">
        <v>0</v>
      </c>
      <c r="G322" s="54">
        <v>39.52952766</v>
      </c>
      <c r="H322" s="54">
        <v>-75.11343805</v>
      </c>
      <c r="I322" s="34">
        <v>761.4</v>
      </c>
      <c r="J322" s="25">
        <f t="shared" si="27"/>
        <v>720.99</v>
      </c>
      <c r="K322" s="24">
        <f t="shared" si="28"/>
        <v>2825.776507168813</v>
      </c>
      <c r="L322" s="33">
        <f t="shared" si="29"/>
        <v>2864.976507168813</v>
      </c>
      <c r="M322" s="33">
        <f t="shared" si="30"/>
        <v>2859.976507168813</v>
      </c>
      <c r="N322" s="28">
        <f t="shared" si="31"/>
        <v>2862.476507168813</v>
      </c>
      <c r="O322" s="25">
        <v>11</v>
      </c>
      <c r="P322" s="25">
        <v>56.8</v>
      </c>
      <c r="Q322" s="25">
        <v>44.6</v>
      </c>
      <c r="Z322" s="31">
        <v>3.946</v>
      </c>
      <c r="AC322" s="31">
        <v>0.102</v>
      </c>
      <c r="AF322" s="29">
        <v>0</v>
      </c>
      <c r="AG322" s="28">
        <v>2862.476507168813</v>
      </c>
    </row>
    <row r="323" spans="1:33" ht="12.75">
      <c r="A323" s="19">
        <f t="shared" si="32"/>
        <v>37097</v>
      </c>
      <c r="B323" s="26">
        <f>206</f>
        <v>206</v>
      </c>
      <c r="C323" s="22">
        <v>0.546527803</v>
      </c>
      <c r="D323" s="27">
        <v>0.546527803</v>
      </c>
      <c r="E323" s="23">
        <v>3138</v>
      </c>
      <c r="F323" s="30">
        <v>0</v>
      </c>
      <c r="G323" s="54">
        <v>39.52579404</v>
      </c>
      <c r="H323" s="54">
        <v>-75.11723141</v>
      </c>
      <c r="I323" s="34">
        <v>760.1</v>
      </c>
      <c r="J323" s="25">
        <f t="shared" si="27"/>
        <v>719.69</v>
      </c>
      <c r="K323" s="24">
        <f t="shared" si="28"/>
        <v>2840.7626799671307</v>
      </c>
      <c r="L323" s="33">
        <f t="shared" si="29"/>
        <v>2879.9626799671305</v>
      </c>
      <c r="M323" s="33">
        <f t="shared" si="30"/>
        <v>2874.9626799671305</v>
      </c>
      <c r="N323" s="28">
        <f t="shared" si="31"/>
        <v>2877.4626799671305</v>
      </c>
      <c r="O323" s="25">
        <v>10.8</v>
      </c>
      <c r="P323" s="25">
        <v>60.3</v>
      </c>
      <c r="Q323" s="25">
        <v>42.1</v>
      </c>
      <c r="Z323" s="31">
        <v>3.908</v>
      </c>
      <c r="AC323" s="31">
        <v>0.103</v>
      </c>
      <c r="AF323" s="29">
        <v>0</v>
      </c>
      <c r="AG323" s="28">
        <v>2877.4626799671305</v>
      </c>
    </row>
    <row r="324" spans="1:33" ht="12.75">
      <c r="A324" s="19">
        <f t="shared" si="32"/>
        <v>37097</v>
      </c>
      <c r="B324" s="26">
        <f>206</f>
        <v>206</v>
      </c>
      <c r="C324" s="22">
        <v>0.546643496</v>
      </c>
      <c r="D324" s="27">
        <v>0.546643496</v>
      </c>
      <c r="E324" s="23">
        <v>3148</v>
      </c>
      <c r="F324" s="30">
        <v>0</v>
      </c>
      <c r="G324" s="54">
        <v>39.52211698</v>
      </c>
      <c r="H324" s="54">
        <v>-75.12093879</v>
      </c>
      <c r="I324" s="34">
        <v>759.6</v>
      </c>
      <c r="J324" s="25">
        <f t="shared" si="27"/>
        <v>719.19</v>
      </c>
      <c r="K324" s="24">
        <f t="shared" si="28"/>
        <v>2846.5338017467348</v>
      </c>
      <c r="L324" s="33">
        <f t="shared" si="29"/>
        <v>2885.7338017467346</v>
      </c>
      <c r="M324" s="33">
        <f t="shared" si="30"/>
        <v>2880.7338017467346</v>
      </c>
      <c r="N324" s="28">
        <f t="shared" si="31"/>
        <v>2883.2338017467346</v>
      </c>
      <c r="O324" s="25">
        <v>10.7</v>
      </c>
      <c r="P324" s="25">
        <v>63.9</v>
      </c>
      <c r="Q324" s="25">
        <v>45.5</v>
      </c>
      <c r="Z324" s="31">
        <v>4.055</v>
      </c>
      <c r="AC324" s="31">
        <v>0.101</v>
      </c>
      <c r="AF324" s="29">
        <v>0</v>
      </c>
      <c r="AG324" s="28">
        <v>2883.2338017467346</v>
      </c>
    </row>
    <row r="325" spans="1:33" ht="12.75">
      <c r="A325" s="19">
        <f t="shared" si="32"/>
        <v>37097</v>
      </c>
      <c r="B325" s="26">
        <f>206</f>
        <v>206</v>
      </c>
      <c r="C325" s="22">
        <v>0.546759248</v>
      </c>
      <c r="D325" s="27">
        <v>0.546759248</v>
      </c>
      <c r="E325" s="23">
        <v>3158</v>
      </c>
      <c r="F325" s="30">
        <v>0</v>
      </c>
      <c r="G325" s="54">
        <v>39.51843125</v>
      </c>
      <c r="H325" s="54">
        <v>-75.12472457</v>
      </c>
      <c r="I325" s="34">
        <v>757.7</v>
      </c>
      <c r="J325" s="25">
        <f t="shared" si="27"/>
        <v>717.2900000000001</v>
      </c>
      <c r="K325" s="24">
        <f t="shared" si="28"/>
        <v>2868.500716437647</v>
      </c>
      <c r="L325" s="33">
        <f t="shared" si="29"/>
        <v>2907.700716437647</v>
      </c>
      <c r="M325" s="33">
        <f t="shared" si="30"/>
        <v>2902.700716437647</v>
      </c>
      <c r="N325" s="28">
        <f t="shared" si="31"/>
        <v>2905.200716437647</v>
      </c>
      <c r="O325" s="25">
        <v>10.6</v>
      </c>
      <c r="P325" s="25">
        <v>63.7</v>
      </c>
      <c r="Q325" s="25">
        <v>41.5</v>
      </c>
      <c r="S325" s="20">
        <v>1.621E-05</v>
      </c>
      <c r="T325" s="20">
        <v>1.15E-05</v>
      </c>
      <c r="U325" s="20">
        <v>7.486E-06</v>
      </c>
      <c r="V325" s="58">
        <v>701.4</v>
      </c>
      <c r="W325" s="58">
        <v>310.3</v>
      </c>
      <c r="X325" s="58">
        <v>305.5</v>
      </c>
      <c r="Y325" s="58">
        <v>12.3</v>
      </c>
      <c r="Z325" s="31">
        <v>3.747</v>
      </c>
      <c r="AC325" s="31">
        <v>0.091</v>
      </c>
      <c r="AF325" s="29">
        <v>0</v>
      </c>
      <c r="AG325" s="28">
        <v>2905.200716437647</v>
      </c>
    </row>
    <row r="326" spans="1:33" ht="12.75">
      <c r="A326" s="19">
        <f t="shared" si="32"/>
        <v>37097</v>
      </c>
      <c r="B326" s="26">
        <f>206</f>
        <v>206</v>
      </c>
      <c r="C326" s="22">
        <v>0.546875</v>
      </c>
      <c r="D326" s="27">
        <v>0.546875</v>
      </c>
      <c r="E326" s="23">
        <v>3168</v>
      </c>
      <c r="F326" s="30">
        <v>0</v>
      </c>
      <c r="G326" s="54">
        <v>39.5147373</v>
      </c>
      <c r="H326" s="54">
        <v>-75.12865417</v>
      </c>
      <c r="I326" s="34">
        <v>755.7</v>
      </c>
      <c r="J326" s="25">
        <f t="shared" si="27"/>
        <v>715.2900000000001</v>
      </c>
      <c r="K326" s="24">
        <f t="shared" si="28"/>
        <v>2891.686735415814</v>
      </c>
      <c r="L326" s="33">
        <f t="shared" si="29"/>
        <v>2930.8867354158137</v>
      </c>
      <c r="M326" s="33">
        <f t="shared" si="30"/>
        <v>2925.8867354158137</v>
      </c>
      <c r="N326" s="28">
        <f t="shared" si="31"/>
        <v>2928.3867354158137</v>
      </c>
      <c r="O326" s="25">
        <v>10.5</v>
      </c>
      <c r="P326" s="25">
        <v>62.7</v>
      </c>
      <c r="Q326" s="25">
        <v>45.5</v>
      </c>
      <c r="R326" s="20">
        <v>2.17E-05</v>
      </c>
      <c r="Z326" s="31">
        <v>3.719</v>
      </c>
      <c r="AC326" s="31">
        <v>0.102</v>
      </c>
      <c r="AF326" s="29">
        <v>0</v>
      </c>
      <c r="AG326" s="28">
        <v>2928.3867354158137</v>
      </c>
    </row>
    <row r="327" spans="1:33" ht="12.75">
      <c r="A327" s="19">
        <f t="shared" si="32"/>
        <v>37097</v>
      </c>
      <c r="B327" s="26">
        <f>206</f>
        <v>206</v>
      </c>
      <c r="C327" s="22">
        <v>0.546990752</v>
      </c>
      <c r="D327" s="27">
        <v>0.546990752</v>
      </c>
      <c r="E327" s="23">
        <v>3178</v>
      </c>
      <c r="F327" s="30">
        <v>0</v>
      </c>
      <c r="G327" s="54">
        <v>39.51098188</v>
      </c>
      <c r="H327" s="54">
        <v>-75.13260228</v>
      </c>
      <c r="I327" s="34">
        <v>754.9</v>
      </c>
      <c r="J327" s="25">
        <f t="shared" si="27"/>
        <v>714.49</v>
      </c>
      <c r="K327" s="24">
        <f t="shared" si="28"/>
        <v>2900.979300413029</v>
      </c>
      <c r="L327" s="33">
        <f t="shared" si="29"/>
        <v>2940.1793004130286</v>
      </c>
      <c r="M327" s="33">
        <f t="shared" si="30"/>
        <v>2935.1793004130286</v>
      </c>
      <c r="N327" s="28">
        <f t="shared" si="31"/>
        <v>2937.6793004130286</v>
      </c>
      <c r="O327" s="25">
        <v>10.5</v>
      </c>
      <c r="P327" s="25">
        <v>63.9</v>
      </c>
      <c r="Q327" s="25">
        <v>42.5</v>
      </c>
      <c r="Z327" s="31">
        <v>3.546</v>
      </c>
      <c r="AC327" s="31">
        <v>0.112</v>
      </c>
      <c r="AF327" s="29">
        <v>0</v>
      </c>
      <c r="AG327" s="28">
        <v>2937.6793004130286</v>
      </c>
    </row>
    <row r="328" spans="1:33" ht="12.75">
      <c r="A328" s="19">
        <f t="shared" si="32"/>
        <v>37097</v>
      </c>
      <c r="B328" s="26">
        <f>206</f>
        <v>206</v>
      </c>
      <c r="C328" s="22">
        <v>0.547106504</v>
      </c>
      <c r="D328" s="27">
        <v>0.547106504</v>
      </c>
      <c r="E328" s="23">
        <v>3188</v>
      </c>
      <c r="F328" s="30">
        <v>0</v>
      </c>
      <c r="G328" s="54">
        <v>39.50732707</v>
      </c>
      <c r="H328" s="54">
        <v>-75.13648374</v>
      </c>
      <c r="I328" s="34">
        <v>753.5</v>
      </c>
      <c r="J328" s="25">
        <f t="shared" si="27"/>
        <v>713.09</v>
      </c>
      <c r="K328" s="24">
        <f t="shared" si="28"/>
        <v>2917.2663535346665</v>
      </c>
      <c r="L328" s="33">
        <f t="shared" si="29"/>
        <v>2956.4663535346663</v>
      </c>
      <c r="M328" s="33">
        <f t="shared" si="30"/>
        <v>2951.4663535346663</v>
      </c>
      <c r="N328" s="28">
        <f t="shared" si="31"/>
        <v>2953.9663535346663</v>
      </c>
      <c r="O328" s="25">
        <v>10.4</v>
      </c>
      <c r="P328" s="25">
        <v>64.2</v>
      </c>
      <c r="Q328" s="25">
        <v>46.5</v>
      </c>
      <c r="S328" s="20">
        <v>2.053E-05</v>
      </c>
      <c r="T328" s="20">
        <v>1.407E-05</v>
      </c>
      <c r="U328" s="20">
        <v>8.347E-06</v>
      </c>
      <c r="V328" s="58">
        <v>697</v>
      </c>
      <c r="W328" s="58">
        <v>310.3</v>
      </c>
      <c r="X328" s="58">
        <v>305.5</v>
      </c>
      <c r="Y328" s="58">
        <v>12.3</v>
      </c>
      <c r="Z328" s="31">
        <v>3.698</v>
      </c>
      <c r="AC328" s="31">
        <v>0.101</v>
      </c>
      <c r="AF328" s="29">
        <v>0</v>
      </c>
      <c r="AG328" s="28">
        <v>2953.9663535346663</v>
      </c>
    </row>
    <row r="329" spans="1:33" ht="12.75">
      <c r="A329" s="19">
        <f t="shared" si="32"/>
        <v>37097</v>
      </c>
      <c r="B329" s="26">
        <f>206</f>
        <v>206</v>
      </c>
      <c r="C329" s="22">
        <v>0.547222197</v>
      </c>
      <c r="D329" s="27">
        <v>0.547222197</v>
      </c>
      <c r="E329" s="23">
        <v>3198</v>
      </c>
      <c r="F329" s="30">
        <v>0</v>
      </c>
      <c r="G329" s="54">
        <v>39.50363157</v>
      </c>
      <c r="H329" s="54">
        <v>-75.14029475</v>
      </c>
      <c r="I329" s="34">
        <v>751.7</v>
      </c>
      <c r="J329" s="25">
        <f aca="true" t="shared" si="35" ref="J329:J392">I329-40.41</f>
        <v>711.2900000000001</v>
      </c>
      <c r="K329" s="24">
        <f aca="true" t="shared" si="36" ref="K329:K392">(8303.951372*(LN(1013.25/J329)))</f>
        <v>2938.253899591533</v>
      </c>
      <c r="L329" s="33">
        <f aca="true" t="shared" si="37" ref="L329:L392">K329+39.2</f>
        <v>2977.4538995915327</v>
      </c>
      <c r="M329" s="33">
        <f aca="true" t="shared" si="38" ref="M329:M392">K329+34.2</f>
        <v>2972.4538995915327</v>
      </c>
      <c r="N329" s="28">
        <f aca="true" t="shared" si="39" ref="N329:N392">AVERAGE(L329:M329)</f>
        <v>2974.9538995915327</v>
      </c>
      <c r="O329" s="25">
        <v>10.2</v>
      </c>
      <c r="P329" s="25">
        <v>64.7</v>
      </c>
      <c r="Q329" s="25">
        <v>44</v>
      </c>
      <c r="Z329" s="31">
        <v>3.628</v>
      </c>
      <c r="AC329" s="31">
        <v>0.101</v>
      </c>
      <c r="AF329" s="29">
        <v>0</v>
      </c>
      <c r="AG329" s="28">
        <v>2974.9538995915327</v>
      </c>
    </row>
    <row r="330" spans="1:33" ht="12.75">
      <c r="A330" s="19">
        <f t="shared" si="32"/>
        <v>37097</v>
      </c>
      <c r="B330" s="26">
        <f>206</f>
        <v>206</v>
      </c>
      <c r="C330" s="22">
        <v>0.547337949</v>
      </c>
      <c r="D330" s="27">
        <v>0.547337949</v>
      </c>
      <c r="E330" s="23">
        <v>3208</v>
      </c>
      <c r="F330" s="30">
        <v>0</v>
      </c>
      <c r="G330" s="54">
        <v>39.49988657</v>
      </c>
      <c r="H330" s="54">
        <v>-75.14421873</v>
      </c>
      <c r="I330" s="34">
        <v>750.2</v>
      </c>
      <c r="J330" s="25">
        <f t="shared" si="35"/>
        <v>709.7900000000001</v>
      </c>
      <c r="K330" s="24">
        <f t="shared" si="36"/>
        <v>2955.7841324903798</v>
      </c>
      <c r="L330" s="33">
        <f t="shared" si="37"/>
        <v>2994.9841324903796</v>
      </c>
      <c r="M330" s="33">
        <f t="shared" si="38"/>
        <v>2989.9841324903796</v>
      </c>
      <c r="N330" s="28">
        <f t="shared" si="39"/>
        <v>2992.4841324903796</v>
      </c>
      <c r="O330" s="25">
        <v>10</v>
      </c>
      <c r="P330" s="25">
        <v>65.4</v>
      </c>
      <c r="Q330" s="25">
        <v>45.4</v>
      </c>
      <c r="Z330" s="31">
        <v>3.778</v>
      </c>
      <c r="AC330" s="31">
        <v>0.112</v>
      </c>
      <c r="AF330" s="29">
        <v>0</v>
      </c>
      <c r="AG330" s="28">
        <v>2992.4841324903796</v>
      </c>
    </row>
    <row r="331" spans="1:33" ht="12.75">
      <c r="A331" s="19">
        <f t="shared" si="32"/>
        <v>37097</v>
      </c>
      <c r="B331" s="26">
        <f>206</f>
        <v>206</v>
      </c>
      <c r="C331" s="22">
        <v>0.547453701</v>
      </c>
      <c r="D331" s="27">
        <v>0.547453701</v>
      </c>
      <c r="E331" s="23">
        <v>3218</v>
      </c>
      <c r="F331" s="30">
        <v>0</v>
      </c>
      <c r="G331" s="54">
        <v>39.49614258</v>
      </c>
      <c r="H331" s="54">
        <v>-75.14811124</v>
      </c>
      <c r="I331" s="34">
        <v>748.9</v>
      </c>
      <c r="J331" s="25">
        <f t="shared" si="35"/>
        <v>708.49</v>
      </c>
      <c r="K331" s="24">
        <f t="shared" si="36"/>
        <v>2971.0069937121707</v>
      </c>
      <c r="L331" s="33">
        <f t="shared" si="37"/>
        <v>3010.2069937121705</v>
      </c>
      <c r="M331" s="33">
        <f t="shared" si="38"/>
        <v>3005.2069937121705</v>
      </c>
      <c r="N331" s="28">
        <f t="shared" si="39"/>
        <v>3007.7069937121705</v>
      </c>
      <c r="O331" s="25">
        <v>10.1</v>
      </c>
      <c r="P331" s="25">
        <v>63.7</v>
      </c>
      <c r="Q331" s="25">
        <v>41.5</v>
      </c>
      <c r="S331" s="20">
        <v>2.329E-05</v>
      </c>
      <c r="T331" s="20">
        <v>1.624E-05</v>
      </c>
      <c r="U331" s="20">
        <v>1.001E-05</v>
      </c>
      <c r="V331" s="58">
        <v>692.5</v>
      </c>
      <c r="W331" s="58">
        <v>310.3</v>
      </c>
      <c r="X331" s="58">
        <v>305.4</v>
      </c>
      <c r="Y331" s="58">
        <v>12.3</v>
      </c>
      <c r="Z331" s="31">
        <v>3.627</v>
      </c>
      <c r="AC331" s="31">
        <v>0.082</v>
      </c>
      <c r="AF331" s="29">
        <v>0</v>
      </c>
      <c r="AG331" s="28">
        <v>3007.7069937121705</v>
      </c>
    </row>
    <row r="332" spans="1:33" ht="12.75">
      <c r="A332" s="19">
        <f t="shared" si="32"/>
        <v>37097</v>
      </c>
      <c r="B332" s="26">
        <f>206</f>
        <v>206</v>
      </c>
      <c r="C332" s="22">
        <v>0.547569454</v>
      </c>
      <c r="D332" s="27">
        <v>0.547569454</v>
      </c>
      <c r="E332" s="23">
        <v>3228</v>
      </c>
      <c r="F332" s="30">
        <v>0</v>
      </c>
      <c r="G332" s="54">
        <v>39.49242009</v>
      </c>
      <c r="H332" s="54">
        <v>-75.15197587</v>
      </c>
      <c r="I332" s="34">
        <v>748.1</v>
      </c>
      <c r="J332" s="25">
        <f t="shared" si="35"/>
        <v>707.69</v>
      </c>
      <c r="K332" s="24">
        <f t="shared" si="36"/>
        <v>2980.388798008569</v>
      </c>
      <c r="L332" s="33">
        <f t="shared" si="37"/>
        <v>3019.588798008569</v>
      </c>
      <c r="M332" s="33">
        <f t="shared" si="38"/>
        <v>3014.588798008569</v>
      </c>
      <c r="N332" s="28">
        <f t="shared" si="39"/>
        <v>3017.088798008569</v>
      </c>
      <c r="O332" s="25">
        <v>10.1</v>
      </c>
      <c r="P332" s="25">
        <v>62</v>
      </c>
      <c r="Q332" s="25">
        <v>44.5</v>
      </c>
      <c r="R332" s="20">
        <v>4.03E-06</v>
      </c>
      <c r="Z332" s="31">
        <v>3.694</v>
      </c>
      <c r="AC332" s="31">
        <v>0.111</v>
      </c>
      <c r="AF332" s="29">
        <v>0</v>
      </c>
      <c r="AG332" s="28">
        <v>3017.088798008569</v>
      </c>
    </row>
    <row r="333" spans="1:33" ht="12.75">
      <c r="A333" s="19">
        <f t="shared" si="32"/>
        <v>37097</v>
      </c>
      <c r="B333" s="26">
        <f>206</f>
        <v>206</v>
      </c>
      <c r="C333" s="22">
        <v>0.547685206</v>
      </c>
      <c r="D333" s="27">
        <v>0.547685206</v>
      </c>
      <c r="E333" s="23">
        <v>3238</v>
      </c>
      <c r="F333" s="30">
        <v>0</v>
      </c>
      <c r="G333" s="54">
        <v>39.48861046</v>
      </c>
      <c r="H333" s="54">
        <v>-75.1559444</v>
      </c>
      <c r="I333" s="34">
        <v>748.2</v>
      </c>
      <c r="J333" s="25">
        <f t="shared" si="35"/>
        <v>707.7900000000001</v>
      </c>
      <c r="K333" s="24">
        <f t="shared" si="36"/>
        <v>2979.2154926441963</v>
      </c>
      <c r="L333" s="33">
        <f t="shared" si="37"/>
        <v>3018.415492644196</v>
      </c>
      <c r="M333" s="33">
        <f t="shared" si="38"/>
        <v>3013.415492644196</v>
      </c>
      <c r="N333" s="28">
        <f t="shared" si="39"/>
        <v>3015.915492644196</v>
      </c>
      <c r="O333" s="25">
        <v>10.1</v>
      </c>
      <c r="P333" s="25">
        <v>63.6</v>
      </c>
      <c r="Q333" s="25">
        <v>41.6</v>
      </c>
      <c r="Z333" s="31">
        <v>3.619</v>
      </c>
      <c r="AC333" s="31">
        <v>0.112</v>
      </c>
      <c r="AF333" s="29">
        <v>0</v>
      </c>
      <c r="AG333" s="28">
        <v>3015.915492644196</v>
      </c>
    </row>
    <row r="334" spans="1:33" ht="12.75">
      <c r="A334" s="19">
        <f t="shared" si="32"/>
        <v>37097</v>
      </c>
      <c r="B334" s="26">
        <f>206</f>
        <v>206</v>
      </c>
      <c r="C334" s="22">
        <v>0.547800899</v>
      </c>
      <c r="D334" s="27">
        <v>0.547800899</v>
      </c>
      <c r="E334" s="23">
        <v>3248</v>
      </c>
      <c r="F334" s="30">
        <v>0</v>
      </c>
      <c r="G334" s="54">
        <v>39.48468959</v>
      </c>
      <c r="H334" s="54">
        <v>-75.16002454</v>
      </c>
      <c r="I334" s="34">
        <v>746.1</v>
      </c>
      <c r="J334" s="25">
        <f t="shared" si="35"/>
        <v>705.69</v>
      </c>
      <c r="K334" s="24">
        <f t="shared" si="36"/>
        <v>3003.8897868848976</v>
      </c>
      <c r="L334" s="33">
        <f t="shared" si="37"/>
        <v>3043.0897868848974</v>
      </c>
      <c r="M334" s="33">
        <f t="shared" si="38"/>
        <v>3038.0897868848974</v>
      </c>
      <c r="N334" s="28">
        <f t="shared" si="39"/>
        <v>3040.5897868848974</v>
      </c>
      <c r="O334" s="25">
        <v>10.1</v>
      </c>
      <c r="P334" s="25">
        <v>61.2</v>
      </c>
      <c r="Q334" s="25">
        <v>44.5</v>
      </c>
      <c r="S334" s="20">
        <v>2.176E-05</v>
      </c>
      <c r="T334" s="20">
        <v>1.585E-05</v>
      </c>
      <c r="U334" s="20">
        <v>9.995E-06</v>
      </c>
      <c r="V334" s="58">
        <v>689.1</v>
      </c>
      <c r="W334" s="58">
        <v>310.3</v>
      </c>
      <c r="X334" s="58">
        <v>305.4</v>
      </c>
      <c r="Y334" s="58">
        <v>12.5</v>
      </c>
      <c r="Z334" s="31">
        <v>3.69</v>
      </c>
      <c r="AC334" s="31">
        <v>0.121</v>
      </c>
      <c r="AF334" s="29">
        <v>0</v>
      </c>
      <c r="AG334" s="28">
        <v>3040.5897868848974</v>
      </c>
    </row>
    <row r="335" spans="1:33" ht="12.75">
      <c r="A335" s="19">
        <f t="shared" si="32"/>
        <v>37097</v>
      </c>
      <c r="B335" s="26">
        <f>206</f>
        <v>206</v>
      </c>
      <c r="C335" s="22">
        <v>0.547916651</v>
      </c>
      <c r="D335" s="27">
        <v>0.547916651</v>
      </c>
      <c r="E335" s="23">
        <v>3258</v>
      </c>
      <c r="F335" s="30">
        <v>0</v>
      </c>
      <c r="G335" s="54">
        <v>39.48066745</v>
      </c>
      <c r="H335" s="54">
        <v>-75.16422344</v>
      </c>
      <c r="I335" s="34">
        <v>746</v>
      </c>
      <c r="J335" s="25">
        <f t="shared" si="35"/>
        <v>705.59</v>
      </c>
      <c r="K335" s="24">
        <f t="shared" si="36"/>
        <v>3005.0665840315864</v>
      </c>
      <c r="L335" s="33">
        <f t="shared" si="37"/>
        <v>3044.2665840315863</v>
      </c>
      <c r="M335" s="33">
        <f t="shared" si="38"/>
        <v>3039.2665840315863</v>
      </c>
      <c r="N335" s="28">
        <f t="shared" si="39"/>
        <v>3041.7665840315863</v>
      </c>
      <c r="O335" s="25">
        <v>10.1</v>
      </c>
      <c r="P335" s="25">
        <v>60.1</v>
      </c>
      <c r="Q335" s="25">
        <v>43.5</v>
      </c>
      <c r="Z335" s="31">
        <v>3.728</v>
      </c>
      <c r="AC335" s="31">
        <v>0.112</v>
      </c>
      <c r="AF335" s="29">
        <v>0</v>
      </c>
      <c r="AG335" s="28">
        <v>3041.7665840315863</v>
      </c>
    </row>
    <row r="336" spans="1:33" ht="12.75">
      <c r="A336" s="19">
        <f aca="true" t="shared" si="40" ref="A336:A399">A335</f>
        <v>37097</v>
      </c>
      <c r="B336" s="26">
        <f>206</f>
        <v>206</v>
      </c>
      <c r="C336" s="22">
        <v>0.548032403</v>
      </c>
      <c r="D336" s="27">
        <v>0.548032403</v>
      </c>
      <c r="E336" s="23">
        <v>3268</v>
      </c>
      <c r="F336" s="30">
        <v>0</v>
      </c>
      <c r="G336" s="54">
        <v>39.47674375</v>
      </c>
      <c r="H336" s="54">
        <v>-75.16850647</v>
      </c>
      <c r="I336" s="34">
        <v>745.8</v>
      </c>
      <c r="J336" s="25">
        <f t="shared" si="35"/>
        <v>705.39</v>
      </c>
      <c r="K336" s="24">
        <f t="shared" si="36"/>
        <v>3007.4206787537273</v>
      </c>
      <c r="L336" s="33">
        <f t="shared" si="37"/>
        <v>3046.620678753727</v>
      </c>
      <c r="M336" s="33">
        <f t="shared" si="38"/>
        <v>3041.620678753727</v>
      </c>
      <c r="N336" s="28">
        <f t="shared" si="39"/>
        <v>3044.120678753727</v>
      </c>
      <c r="O336" s="25">
        <v>10</v>
      </c>
      <c r="P336" s="25">
        <v>62.7</v>
      </c>
      <c r="Q336" s="25">
        <v>47.1</v>
      </c>
      <c r="Z336" s="31">
        <v>3.737</v>
      </c>
      <c r="AC336" s="31">
        <v>0.082</v>
      </c>
      <c r="AF336" s="29">
        <v>0</v>
      </c>
      <c r="AG336" s="28">
        <v>3044.120678753727</v>
      </c>
    </row>
    <row r="337" spans="1:33" ht="12.75">
      <c r="A337" s="19">
        <f t="shared" si="40"/>
        <v>37097</v>
      </c>
      <c r="B337" s="26">
        <f>206</f>
        <v>206</v>
      </c>
      <c r="C337" s="22">
        <v>0.548148155</v>
      </c>
      <c r="D337" s="27">
        <v>0.548148155</v>
      </c>
      <c r="E337" s="23">
        <v>3278</v>
      </c>
      <c r="F337" s="30">
        <v>0</v>
      </c>
      <c r="G337" s="54">
        <v>39.47347756</v>
      </c>
      <c r="H337" s="54">
        <v>-75.17342149</v>
      </c>
      <c r="I337" s="34">
        <v>743.9</v>
      </c>
      <c r="J337" s="25">
        <f t="shared" si="35"/>
        <v>703.49</v>
      </c>
      <c r="K337" s="24">
        <f t="shared" si="36"/>
        <v>3029.817926456329</v>
      </c>
      <c r="L337" s="33">
        <f t="shared" si="37"/>
        <v>3069.017926456329</v>
      </c>
      <c r="M337" s="33">
        <f t="shared" si="38"/>
        <v>3064.017926456329</v>
      </c>
      <c r="N337" s="28">
        <f t="shared" si="39"/>
        <v>3066.517926456329</v>
      </c>
      <c r="O337" s="25">
        <v>9.9</v>
      </c>
      <c r="P337" s="25">
        <v>62.7</v>
      </c>
      <c r="Q337" s="25">
        <v>46</v>
      </c>
      <c r="S337" s="20">
        <v>2.063E-05</v>
      </c>
      <c r="T337" s="20">
        <v>1.453E-05</v>
      </c>
      <c r="U337" s="20">
        <v>8.196E-06</v>
      </c>
      <c r="V337" s="58">
        <v>686.6</v>
      </c>
      <c r="W337" s="58">
        <v>310.4</v>
      </c>
      <c r="X337" s="58">
        <v>305.3</v>
      </c>
      <c r="Y337" s="58">
        <v>12.2</v>
      </c>
      <c r="Z337" s="31">
        <v>3.708</v>
      </c>
      <c r="AC337" s="31">
        <v>0.102</v>
      </c>
      <c r="AF337" s="29">
        <v>0</v>
      </c>
      <c r="AG337" s="28">
        <v>3066.517926456329</v>
      </c>
    </row>
    <row r="338" spans="1:33" ht="12.75">
      <c r="A338" s="19">
        <f t="shared" si="40"/>
        <v>37097</v>
      </c>
      <c r="B338" s="26">
        <f>206</f>
        <v>206</v>
      </c>
      <c r="C338" s="22">
        <v>0.548263907</v>
      </c>
      <c r="D338" s="27">
        <v>0.548263907</v>
      </c>
      <c r="E338" s="23">
        <v>3288</v>
      </c>
      <c r="F338" s="30">
        <v>0</v>
      </c>
      <c r="G338" s="54">
        <v>39.47205775</v>
      </c>
      <c r="H338" s="54">
        <v>-75.1798585</v>
      </c>
      <c r="I338" s="34">
        <v>744.9</v>
      </c>
      <c r="J338" s="25">
        <f t="shared" si="35"/>
        <v>704.49</v>
      </c>
      <c r="K338" s="24">
        <f t="shared" si="36"/>
        <v>3018.0223714508957</v>
      </c>
      <c r="L338" s="33">
        <f t="shared" si="37"/>
        <v>3057.2223714508955</v>
      </c>
      <c r="M338" s="33">
        <f t="shared" si="38"/>
        <v>3052.2223714508955</v>
      </c>
      <c r="N338" s="28">
        <f t="shared" si="39"/>
        <v>3054.7223714508955</v>
      </c>
      <c r="O338" s="25">
        <v>10</v>
      </c>
      <c r="P338" s="25">
        <v>63.9</v>
      </c>
      <c r="Q338" s="25">
        <v>50.5</v>
      </c>
      <c r="R338" s="20">
        <v>6.14E-06</v>
      </c>
      <c r="Z338" s="31">
        <v>3.586</v>
      </c>
      <c r="AC338" s="31">
        <v>0.101</v>
      </c>
      <c r="AF338" s="29">
        <v>0</v>
      </c>
      <c r="AG338" s="28">
        <v>3054.7223714508955</v>
      </c>
    </row>
    <row r="339" spans="1:33" ht="12.75">
      <c r="A339" s="19">
        <f t="shared" si="40"/>
        <v>37097</v>
      </c>
      <c r="B339" s="26">
        <f>206</f>
        <v>206</v>
      </c>
      <c r="C339" s="22">
        <v>0.5483796</v>
      </c>
      <c r="D339" s="27">
        <v>0.5483796</v>
      </c>
      <c r="E339" s="23">
        <v>3298</v>
      </c>
      <c r="F339" s="30">
        <v>0</v>
      </c>
      <c r="G339" s="54">
        <v>39.47153892</v>
      </c>
      <c r="H339" s="54">
        <v>-75.18634916</v>
      </c>
      <c r="I339" s="34">
        <v>744.5</v>
      </c>
      <c r="J339" s="25">
        <f t="shared" si="35"/>
        <v>704.09</v>
      </c>
      <c r="K339" s="24">
        <f t="shared" si="36"/>
        <v>3022.738583008757</v>
      </c>
      <c r="L339" s="33">
        <f t="shared" si="37"/>
        <v>3061.9385830087567</v>
      </c>
      <c r="M339" s="33">
        <f t="shared" si="38"/>
        <v>3056.9385830087567</v>
      </c>
      <c r="N339" s="28">
        <f t="shared" si="39"/>
        <v>3059.4385830087567</v>
      </c>
      <c r="O339" s="25">
        <v>9.9</v>
      </c>
      <c r="P339" s="25">
        <v>65.9</v>
      </c>
      <c r="Q339" s="25">
        <v>49.9</v>
      </c>
      <c r="Z339" s="31">
        <v>3.609</v>
      </c>
      <c r="AC339" s="31">
        <v>0.121</v>
      </c>
      <c r="AF339" s="29">
        <v>0</v>
      </c>
      <c r="AG339" s="28">
        <v>3059.4385830087567</v>
      </c>
    </row>
    <row r="340" spans="1:33" ht="12.75">
      <c r="A340" s="19">
        <f t="shared" si="40"/>
        <v>37097</v>
      </c>
      <c r="B340" s="26">
        <f>206</f>
        <v>206</v>
      </c>
      <c r="C340" s="22">
        <v>0.548495352</v>
      </c>
      <c r="D340" s="27">
        <v>0.548495352</v>
      </c>
      <c r="E340" s="23">
        <v>3308</v>
      </c>
      <c r="F340" s="30">
        <v>0</v>
      </c>
      <c r="G340" s="54">
        <v>39.47133766</v>
      </c>
      <c r="H340" s="54">
        <v>-75.19312538</v>
      </c>
      <c r="I340" s="34">
        <v>741.3</v>
      </c>
      <c r="J340" s="25">
        <f t="shared" si="35"/>
        <v>700.89</v>
      </c>
      <c r="K340" s="24">
        <f t="shared" si="36"/>
        <v>3060.5650151846444</v>
      </c>
      <c r="L340" s="33">
        <f t="shared" si="37"/>
        <v>3099.765015184644</v>
      </c>
      <c r="M340" s="33">
        <f t="shared" si="38"/>
        <v>3094.765015184644</v>
      </c>
      <c r="N340" s="28">
        <f t="shared" si="39"/>
        <v>3097.265015184644</v>
      </c>
      <c r="O340" s="25">
        <v>9.7</v>
      </c>
      <c r="P340" s="25">
        <v>63.5</v>
      </c>
      <c r="Q340" s="25">
        <v>51.5</v>
      </c>
      <c r="S340" s="20">
        <v>2.304E-05</v>
      </c>
      <c r="T340" s="20">
        <v>1.622E-05</v>
      </c>
      <c r="U340" s="20">
        <v>1.043E-05</v>
      </c>
      <c r="V340" s="58">
        <v>685.1</v>
      </c>
      <c r="W340" s="58">
        <v>310.4</v>
      </c>
      <c r="X340" s="58">
        <v>305.2</v>
      </c>
      <c r="Y340" s="58">
        <v>11.6</v>
      </c>
      <c r="Z340" s="31">
        <v>3.728</v>
      </c>
      <c r="AC340" s="31">
        <v>0.111</v>
      </c>
      <c r="AF340" s="29">
        <v>0</v>
      </c>
      <c r="AG340" s="28">
        <v>3097.265015184644</v>
      </c>
    </row>
    <row r="341" spans="1:33" ht="12.75">
      <c r="A341" s="19">
        <f t="shared" si="40"/>
        <v>37097</v>
      </c>
      <c r="B341" s="26">
        <f>206</f>
        <v>206</v>
      </c>
      <c r="C341" s="22">
        <v>0.548611104</v>
      </c>
      <c r="D341" s="27">
        <v>0.548611104</v>
      </c>
      <c r="E341" s="23">
        <v>3318</v>
      </c>
      <c r="F341" s="30">
        <v>0</v>
      </c>
      <c r="G341" s="54">
        <v>39.47119299</v>
      </c>
      <c r="H341" s="54">
        <v>-75.20003778</v>
      </c>
      <c r="I341" s="34">
        <v>744.3</v>
      </c>
      <c r="J341" s="25">
        <f t="shared" si="35"/>
        <v>703.89</v>
      </c>
      <c r="K341" s="24">
        <f t="shared" si="36"/>
        <v>3025.097693629036</v>
      </c>
      <c r="L341" s="33">
        <f t="shared" si="37"/>
        <v>3064.2976936290356</v>
      </c>
      <c r="M341" s="33">
        <f t="shared" si="38"/>
        <v>3059.2976936290356</v>
      </c>
      <c r="N341" s="28">
        <f t="shared" si="39"/>
        <v>3061.7976936290356</v>
      </c>
      <c r="O341" s="25">
        <v>9.9</v>
      </c>
      <c r="P341" s="25">
        <v>65</v>
      </c>
      <c r="Q341" s="25">
        <v>46.5</v>
      </c>
      <c r="Z341" s="31">
        <v>3.668</v>
      </c>
      <c r="AC341" s="31">
        <v>0.093</v>
      </c>
      <c r="AF341" s="29">
        <v>0</v>
      </c>
      <c r="AG341" s="28">
        <v>3061.7976936290356</v>
      </c>
    </row>
    <row r="342" spans="1:33" ht="12.75">
      <c r="A342" s="19">
        <f t="shared" si="40"/>
        <v>37097</v>
      </c>
      <c r="B342" s="26">
        <f>206</f>
        <v>206</v>
      </c>
      <c r="C342" s="22">
        <v>0.548726857</v>
      </c>
      <c r="D342" s="27">
        <v>0.548726857</v>
      </c>
      <c r="E342" s="23">
        <v>3328</v>
      </c>
      <c r="F342" s="30">
        <v>0</v>
      </c>
      <c r="G342" s="54">
        <v>39.47102331</v>
      </c>
      <c r="H342" s="54">
        <v>-75.2068088</v>
      </c>
      <c r="I342" s="34">
        <v>744.1</v>
      </c>
      <c r="J342" s="25">
        <f t="shared" si="35"/>
        <v>703.69</v>
      </c>
      <c r="K342" s="24">
        <f t="shared" si="36"/>
        <v>3027.457474651182</v>
      </c>
      <c r="L342" s="33">
        <f t="shared" si="37"/>
        <v>3066.657474651182</v>
      </c>
      <c r="M342" s="33">
        <f t="shared" si="38"/>
        <v>3061.657474651182</v>
      </c>
      <c r="N342" s="28">
        <f t="shared" si="39"/>
        <v>3064.157474651182</v>
      </c>
      <c r="O342" s="25">
        <v>10.1</v>
      </c>
      <c r="P342" s="25">
        <v>65.6</v>
      </c>
      <c r="Q342" s="25">
        <v>49.9</v>
      </c>
      <c r="Z342" s="31">
        <v>3.547</v>
      </c>
      <c r="AC342" s="31">
        <v>0.102</v>
      </c>
      <c r="AF342" s="29">
        <v>0</v>
      </c>
      <c r="AG342" s="28">
        <v>3064.157474651182</v>
      </c>
    </row>
    <row r="343" spans="1:33" ht="12.75">
      <c r="A343" s="19">
        <f t="shared" si="40"/>
        <v>37097</v>
      </c>
      <c r="B343" s="26">
        <f>206</f>
        <v>206</v>
      </c>
      <c r="C343" s="22">
        <v>0.548842609</v>
      </c>
      <c r="D343" s="27">
        <v>0.548842609</v>
      </c>
      <c r="E343" s="23">
        <v>3338</v>
      </c>
      <c r="F343" s="30">
        <v>0</v>
      </c>
      <c r="G343" s="54">
        <v>39.47080907</v>
      </c>
      <c r="H343" s="54">
        <v>-75.21370422</v>
      </c>
      <c r="I343" s="34">
        <v>742</v>
      </c>
      <c r="J343" s="25">
        <f t="shared" si="35"/>
        <v>701.59</v>
      </c>
      <c r="K343" s="24">
        <f t="shared" si="36"/>
        <v>3052.275746969645</v>
      </c>
      <c r="L343" s="33">
        <f t="shared" si="37"/>
        <v>3091.4757469696447</v>
      </c>
      <c r="M343" s="33">
        <f t="shared" si="38"/>
        <v>3086.4757469696447</v>
      </c>
      <c r="N343" s="28">
        <f t="shared" si="39"/>
        <v>3088.9757469696447</v>
      </c>
      <c r="O343" s="25">
        <v>10</v>
      </c>
      <c r="P343" s="25">
        <v>63.1</v>
      </c>
      <c r="Q343" s="25">
        <v>49.4</v>
      </c>
      <c r="Z343" s="31">
        <v>3.639</v>
      </c>
      <c r="AC343" s="31">
        <v>0.101</v>
      </c>
      <c r="AF343" s="29">
        <v>0</v>
      </c>
      <c r="AG343" s="28">
        <v>3088.9757469696447</v>
      </c>
    </row>
    <row r="344" spans="1:33" ht="12.75">
      <c r="A344" s="19">
        <f t="shared" si="40"/>
        <v>37097</v>
      </c>
      <c r="B344" s="26">
        <f>206</f>
        <v>206</v>
      </c>
      <c r="C344" s="22">
        <v>0.548958361</v>
      </c>
      <c r="D344" s="27">
        <v>0.548958361</v>
      </c>
      <c r="E344" s="23">
        <v>3348</v>
      </c>
      <c r="F344" s="30">
        <v>0</v>
      </c>
      <c r="G344" s="54">
        <v>39.47056666</v>
      </c>
      <c r="H344" s="54">
        <v>-75.22096225</v>
      </c>
      <c r="I344" s="34">
        <v>742.2</v>
      </c>
      <c r="J344" s="25">
        <f t="shared" si="35"/>
        <v>701.7900000000001</v>
      </c>
      <c r="K344" s="24">
        <f t="shared" si="36"/>
        <v>3049.9089036547293</v>
      </c>
      <c r="L344" s="33">
        <f t="shared" si="37"/>
        <v>3089.108903654729</v>
      </c>
      <c r="M344" s="33">
        <f t="shared" si="38"/>
        <v>3084.108903654729</v>
      </c>
      <c r="N344" s="28">
        <f t="shared" si="39"/>
        <v>3086.608903654729</v>
      </c>
      <c r="O344" s="25">
        <v>10.1</v>
      </c>
      <c r="P344" s="25">
        <v>63.1</v>
      </c>
      <c r="R344" s="20">
        <v>8.54E-06</v>
      </c>
      <c r="S344" s="20">
        <v>2.504E-05</v>
      </c>
      <c r="T344" s="20">
        <v>1.8E-05</v>
      </c>
      <c r="U344" s="20">
        <v>1.177E-05</v>
      </c>
      <c r="V344" s="58">
        <v>684.6</v>
      </c>
      <c r="W344" s="58">
        <v>310.4</v>
      </c>
      <c r="X344" s="58">
        <v>305.2</v>
      </c>
      <c r="Y344" s="58">
        <v>11.6</v>
      </c>
      <c r="Z344" s="31">
        <v>3.747</v>
      </c>
      <c r="AC344" s="31">
        <v>0.101</v>
      </c>
      <c r="AF344" s="29">
        <v>0</v>
      </c>
      <c r="AG344" s="28">
        <v>3086.608903654729</v>
      </c>
    </row>
    <row r="345" spans="1:33" ht="12.75">
      <c r="A345" s="19">
        <f t="shared" si="40"/>
        <v>37097</v>
      </c>
      <c r="B345" s="26">
        <f>206</f>
        <v>206</v>
      </c>
      <c r="C345" s="22">
        <v>0.549074054</v>
      </c>
      <c r="D345" s="27">
        <v>0.549074054</v>
      </c>
      <c r="E345" s="23">
        <v>3358</v>
      </c>
      <c r="F345" s="30">
        <v>0</v>
      </c>
      <c r="G345" s="54">
        <v>39.47042943</v>
      </c>
      <c r="H345" s="54">
        <v>-75.22805036</v>
      </c>
      <c r="I345" s="34">
        <v>742.3</v>
      </c>
      <c r="J345" s="25">
        <f t="shared" si="35"/>
        <v>701.89</v>
      </c>
      <c r="K345" s="24">
        <f t="shared" si="36"/>
        <v>3048.725734928802</v>
      </c>
      <c r="L345" s="33">
        <f t="shared" si="37"/>
        <v>3087.925734928802</v>
      </c>
      <c r="M345" s="33">
        <f t="shared" si="38"/>
        <v>3082.925734928802</v>
      </c>
      <c r="N345" s="28">
        <f t="shared" si="39"/>
        <v>3085.425734928802</v>
      </c>
      <c r="O345" s="25">
        <v>10.2</v>
      </c>
      <c r="P345" s="25">
        <v>62.9</v>
      </c>
      <c r="Q345" s="25">
        <v>51.5</v>
      </c>
      <c r="Z345" s="31">
        <v>3.719</v>
      </c>
      <c r="AC345" s="31">
        <v>0.111</v>
      </c>
      <c r="AF345" s="29">
        <v>0</v>
      </c>
      <c r="AG345" s="28">
        <v>3085.425734928802</v>
      </c>
    </row>
    <row r="346" spans="1:33" ht="12.75">
      <c r="A346" s="19">
        <f t="shared" si="40"/>
        <v>37097</v>
      </c>
      <c r="B346" s="26">
        <f>206</f>
        <v>206</v>
      </c>
      <c r="C346" s="22">
        <v>0.549189806</v>
      </c>
      <c r="D346" s="27">
        <v>0.549189806</v>
      </c>
      <c r="E346" s="23">
        <v>3368</v>
      </c>
      <c r="F346" s="30">
        <v>0</v>
      </c>
      <c r="G346" s="54">
        <v>39.47055485</v>
      </c>
      <c r="H346" s="54">
        <v>-75.23519215</v>
      </c>
      <c r="I346" s="34">
        <v>741.7</v>
      </c>
      <c r="J346" s="25">
        <f t="shared" si="35"/>
        <v>701.2900000000001</v>
      </c>
      <c r="K346" s="24">
        <f t="shared" si="36"/>
        <v>3055.827277320884</v>
      </c>
      <c r="L346" s="33">
        <f t="shared" si="37"/>
        <v>3095.027277320884</v>
      </c>
      <c r="M346" s="33">
        <f t="shared" si="38"/>
        <v>3090.027277320884</v>
      </c>
      <c r="N346" s="28">
        <f t="shared" si="39"/>
        <v>3092.527277320884</v>
      </c>
      <c r="O346" s="25">
        <v>10.2</v>
      </c>
      <c r="P346" s="25">
        <v>61.5</v>
      </c>
      <c r="Z346" s="31">
        <v>3.546</v>
      </c>
      <c r="AC346" s="31">
        <v>0.103</v>
      </c>
      <c r="AF346" s="29">
        <v>0</v>
      </c>
      <c r="AG346" s="28">
        <v>3092.527277320884</v>
      </c>
    </row>
    <row r="347" spans="1:33" ht="12.75">
      <c r="A347" s="19">
        <f t="shared" si="40"/>
        <v>37097</v>
      </c>
      <c r="B347" s="26">
        <f>206</f>
        <v>206</v>
      </c>
      <c r="C347" s="22">
        <v>0.549305558</v>
      </c>
      <c r="D347" s="27">
        <v>0.549305558</v>
      </c>
      <c r="E347" s="23">
        <v>3378</v>
      </c>
      <c r="F347" s="30">
        <v>0</v>
      </c>
      <c r="G347" s="54">
        <v>39.47076513</v>
      </c>
      <c r="H347" s="54">
        <v>-75.24250756</v>
      </c>
      <c r="I347" s="34">
        <v>742.7</v>
      </c>
      <c r="J347" s="25">
        <f t="shared" si="35"/>
        <v>702.2900000000001</v>
      </c>
      <c r="K347" s="24">
        <f t="shared" si="36"/>
        <v>3043.99474511461</v>
      </c>
      <c r="L347" s="33">
        <f t="shared" si="37"/>
        <v>3083.1947451146098</v>
      </c>
      <c r="M347" s="33">
        <f t="shared" si="38"/>
        <v>3078.1947451146098</v>
      </c>
      <c r="N347" s="28">
        <f t="shared" si="39"/>
        <v>3080.6947451146098</v>
      </c>
      <c r="O347" s="25">
        <v>10.4</v>
      </c>
      <c r="P347" s="25">
        <v>62</v>
      </c>
      <c r="Q347" s="25">
        <v>49.6</v>
      </c>
      <c r="S347" s="20">
        <v>2.312E-05</v>
      </c>
      <c r="T347" s="20">
        <v>1.691E-05</v>
      </c>
      <c r="U347" s="20">
        <v>9.86E-06</v>
      </c>
      <c r="V347" s="58">
        <v>683.4</v>
      </c>
      <c r="W347" s="58">
        <v>310.4</v>
      </c>
      <c r="X347" s="58">
        <v>305.1</v>
      </c>
      <c r="Y347" s="58">
        <v>11.6</v>
      </c>
      <c r="Z347" s="31">
        <v>3.698</v>
      </c>
      <c r="AC347" s="31">
        <v>0.111</v>
      </c>
      <c r="AF347" s="29">
        <v>0</v>
      </c>
      <c r="AG347" s="28">
        <v>3080.6947451146098</v>
      </c>
    </row>
    <row r="348" spans="1:33" ht="12.75">
      <c r="A348" s="19">
        <f t="shared" si="40"/>
        <v>37097</v>
      </c>
      <c r="B348" s="26">
        <f>206</f>
        <v>206</v>
      </c>
      <c r="C348" s="22">
        <v>0.54942131</v>
      </c>
      <c r="D348" s="27">
        <v>0.54942131</v>
      </c>
      <c r="E348" s="23">
        <v>3388</v>
      </c>
      <c r="F348" s="30">
        <v>0</v>
      </c>
      <c r="G348" s="54">
        <v>39.47093101</v>
      </c>
      <c r="H348" s="54">
        <v>-75.24983787</v>
      </c>
      <c r="I348" s="34">
        <v>742.9</v>
      </c>
      <c r="J348" s="25">
        <f t="shared" si="35"/>
        <v>702.49</v>
      </c>
      <c r="K348" s="24">
        <f t="shared" si="36"/>
        <v>3041.6302605894593</v>
      </c>
      <c r="L348" s="33">
        <f t="shared" si="37"/>
        <v>3080.830260589459</v>
      </c>
      <c r="M348" s="33">
        <f t="shared" si="38"/>
        <v>3075.830260589459</v>
      </c>
      <c r="N348" s="28">
        <f t="shared" si="39"/>
        <v>3078.330260589459</v>
      </c>
      <c r="O348" s="25">
        <v>10.4</v>
      </c>
      <c r="P348" s="25">
        <v>62.6</v>
      </c>
      <c r="Z348" s="31">
        <v>3.628</v>
      </c>
      <c r="AC348" s="31">
        <v>0.121</v>
      </c>
      <c r="AF348" s="29">
        <v>0</v>
      </c>
      <c r="AG348" s="28">
        <v>3078.330260589459</v>
      </c>
    </row>
    <row r="349" spans="1:33" ht="12.75">
      <c r="A349" s="19">
        <f t="shared" si="40"/>
        <v>37097</v>
      </c>
      <c r="B349" s="26">
        <f>206</f>
        <v>206</v>
      </c>
      <c r="C349" s="22">
        <v>0.549537063</v>
      </c>
      <c r="D349" s="27">
        <v>0.549537063</v>
      </c>
      <c r="E349" s="23">
        <v>3398</v>
      </c>
      <c r="F349" s="30">
        <v>0</v>
      </c>
      <c r="G349" s="54">
        <v>39.47110311</v>
      </c>
      <c r="H349" s="54">
        <v>-75.25743877</v>
      </c>
      <c r="I349" s="34">
        <v>741.3</v>
      </c>
      <c r="J349" s="25">
        <f t="shared" si="35"/>
        <v>700.89</v>
      </c>
      <c r="K349" s="24">
        <f t="shared" si="36"/>
        <v>3060.5650151846444</v>
      </c>
      <c r="L349" s="33">
        <f t="shared" si="37"/>
        <v>3099.765015184644</v>
      </c>
      <c r="M349" s="33">
        <f t="shared" si="38"/>
        <v>3094.765015184644</v>
      </c>
      <c r="N349" s="28">
        <f t="shared" si="39"/>
        <v>3097.265015184644</v>
      </c>
      <c r="O349" s="25">
        <v>10.1</v>
      </c>
      <c r="P349" s="25">
        <v>62.7</v>
      </c>
      <c r="Q349" s="25">
        <v>49.9</v>
      </c>
      <c r="Z349" s="31">
        <v>3.778</v>
      </c>
      <c r="AC349" s="31">
        <v>0.091</v>
      </c>
      <c r="AF349" s="29">
        <v>0</v>
      </c>
      <c r="AG349" s="28">
        <v>3097.265015184644</v>
      </c>
    </row>
    <row r="350" spans="1:33" ht="12.75">
      <c r="A350" s="19">
        <f t="shared" si="40"/>
        <v>37097</v>
      </c>
      <c r="B350" s="26">
        <f>206</f>
        <v>206</v>
      </c>
      <c r="C350" s="22">
        <v>0.549652755</v>
      </c>
      <c r="D350" s="27">
        <v>0.549652755</v>
      </c>
      <c r="E350" s="23">
        <v>3408</v>
      </c>
      <c r="F350" s="30">
        <v>0</v>
      </c>
      <c r="G350" s="54">
        <v>39.47140534</v>
      </c>
      <c r="H350" s="54">
        <v>-75.26505164</v>
      </c>
      <c r="I350" s="34">
        <v>741.2</v>
      </c>
      <c r="J350" s="25">
        <f t="shared" si="35"/>
        <v>700.7900000000001</v>
      </c>
      <c r="K350" s="24">
        <f t="shared" si="36"/>
        <v>3061.7498721257552</v>
      </c>
      <c r="L350" s="33">
        <f t="shared" si="37"/>
        <v>3100.949872125755</v>
      </c>
      <c r="M350" s="33">
        <f t="shared" si="38"/>
        <v>3095.949872125755</v>
      </c>
      <c r="N350" s="28">
        <f t="shared" si="39"/>
        <v>3098.449872125755</v>
      </c>
      <c r="O350" s="25">
        <v>10.1</v>
      </c>
      <c r="P350" s="25">
        <v>62.9</v>
      </c>
      <c r="R350" s="20">
        <v>7.32E-06</v>
      </c>
      <c r="S350" s="20">
        <v>2.412E-05</v>
      </c>
      <c r="T350" s="20">
        <v>1.704E-05</v>
      </c>
      <c r="U350" s="20">
        <v>1.02E-05</v>
      </c>
      <c r="V350" s="58">
        <v>683.5</v>
      </c>
      <c r="W350" s="58">
        <v>310.4</v>
      </c>
      <c r="X350" s="58">
        <v>305</v>
      </c>
      <c r="Y350" s="58">
        <v>11.3</v>
      </c>
      <c r="Z350" s="31">
        <v>3.627</v>
      </c>
      <c r="AC350" s="31">
        <v>0.122</v>
      </c>
      <c r="AF350" s="29">
        <v>0</v>
      </c>
      <c r="AG350" s="28">
        <v>3098.449872125755</v>
      </c>
    </row>
    <row r="351" spans="1:33" ht="12.75">
      <c r="A351" s="19">
        <f t="shared" si="40"/>
        <v>37097</v>
      </c>
      <c r="B351" s="26">
        <f>206</f>
        <v>206</v>
      </c>
      <c r="C351" s="22">
        <v>0.549768507</v>
      </c>
      <c r="D351" s="27">
        <v>0.549768507</v>
      </c>
      <c r="E351" s="23">
        <v>3418</v>
      </c>
      <c r="F351" s="30">
        <v>0</v>
      </c>
      <c r="G351" s="54">
        <v>39.47190252</v>
      </c>
      <c r="H351" s="54">
        <v>-75.27250751</v>
      </c>
      <c r="I351" s="34">
        <v>742</v>
      </c>
      <c r="J351" s="25">
        <f t="shared" si="35"/>
        <v>701.59</v>
      </c>
      <c r="K351" s="24">
        <f t="shared" si="36"/>
        <v>3052.275746969645</v>
      </c>
      <c r="L351" s="33">
        <f t="shared" si="37"/>
        <v>3091.4757469696447</v>
      </c>
      <c r="M351" s="33">
        <f t="shared" si="38"/>
        <v>3086.4757469696447</v>
      </c>
      <c r="N351" s="28">
        <f t="shared" si="39"/>
        <v>3088.9757469696447</v>
      </c>
      <c r="O351" s="25">
        <v>10.2</v>
      </c>
      <c r="P351" s="25">
        <v>63.9</v>
      </c>
      <c r="Z351" s="31">
        <v>3.694</v>
      </c>
      <c r="AC351" s="31">
        <v>0.101</v>
      </c>
      <c r="AF351" s="29">
        <v>0</v>
      </c>
      <c r="AG351" s="28">
        <v>3088.9757469696447</v>
      </c>
    </row>
    <row r="352" spans="1:33" ht="12.75">
      <c r="A352" s="19">
        <f t="shared" si="40"/>
        <v>37097</v>
      </c>
      <c r="B352" s="26">
        <f>206</f>
        <v>206</v>
      </c>
      <c r="C352" s="22">
        <v>0.54988426</v>
      </c>
      <c r="D352" s="27">
        <v>0.54988426</v>
      </c>
      <c r="E352" s="23">
        <v>3428</v>
      </c>
      <c r="F352" s="30">
        <v>0</v>
      </c>
      <c r="G352" s="54">
        <v>39.47253299</v>
      </c>
      <c r="H352" s="54">
        <v>-75.27982441</v>
      </c>
      <c r="I352" s="34">
        <v>742.5</v>
      </c>
      <c r="J352" s="25">
        <f t="shared" si="35"/>
        <v>702.09</v>
      </c>
      <c r="K352" s="24">
        <f t="shared" si="36"/>
        <v>3046.3599030998093</v>
      </c>
      <c r="L352" s="33">
        <f t="shared" si="37"/>
        <v>3085.559903099809</v>
      </c>
      <c r="M352" s="33">
        <f t="shared" si="38"/>
        <v>3080.559903099809</v>
      </c>
      <c r="N352" s="28">
        <f t="shared" si="39"/>
        <v>3083.059903099809</v>
      </c>
      <c r="O352" s="25">
        <v>10.3</v>
      </c>
      <c r="P352" s="25">
        <v>64.2</v>
      </c>
      <c r="Z352" s="31">
        <v>3.619</v>
      </c>
      <c r="AC352" s="31">
        <v>0.111</v>
      </c>
      <c r="AF352" s="29">
        <v>0</v>
      </c>
      <c r="AG352" s="28">
        <v>3083.059903099809</v>
      </c>
    </row>
    <row r="353" spans="1:33" ht="12.75">
      <c r="A353" s="19">
        <f t="shared" si="40"/>
        <v>37097</v>
      </c>
      <c r="B353" s="26">
        <f>206</f>
        <v>206</v>
      </c>
      <c r="C353" s="22">
        <v>0.550000012</v>
      </c>
      <c r="D353" s="27">
        <v>0.550000012</v>
      </c>
      <c r="E353" s="23">
        <v>3438</v>
      </c>
      <c r="F353" s="30">
        <v>0</v>
      </c>
      <c r="G353" s="54">
        <v>39.47323815</v>
      </c>
      <c r="H353" s="54">
        <v>-75.2873575</v>
      </c>
      <c r="I353" s="34">
        <v>744.5</v>
      </c>
      <c r="J353" s="25">
        <f t="shared" si="35"/>
        <v>704.09</v>
      </c>
      <c r="K353" s="24">
        <f t="shared" si="36"/>
        <v>3022.738583008757</v>
      </c>
      <c r="L353" s="33">
        <f t="shared" si="37"/>
        <v>3061.9385830087567</v>
      </c>
      <c r="M353" s="33">
        <f t="shared" si="38"/>
        <v>3056.9385830087567</v>
      </c>
      <c r="N353" s="28">
        <f t="shared" si="39"/>
        <v>3059.4385830087567</v>
      </c>
      <c r="O353" s="25">
        <v>10.5</v>
      </c>
      <c r="P353" s="25">
        <v>63.5</v>
      </c>
      <c r="Q353" s="25">
        <v>48.5</v>
      </c>
      <c r="S353" s="20">
        <v>2.518E-05</v>
      </c>
      <c r="T353" s="20">
        <v>1.789E-05</v>
      </c>
      <c r="U353" s="20">
        <v>1.108E-05</v>
      </c>
      <c r="V353" s="58">
        <v>683.3</v>
      </c>
      <c r="W353" s="58">
        <v>310.3</v>
      </c>
      <c r="X353" s="58">
        <v>304.9</v>
      </c>
      <c r="Y353" s="58">
        <v>11.1</v>
      </c>
      <c r="Z353" s="31">
        <v>3.69</v>
      </c>
      <c r="AC353" s="31">
        <v>0.111</v>
      </c>
      <c r="AF353" s="29">
        <v>0</v>
      </c>
      <c r="AG353" s="28">
        <v>3059.4385830087567</v>
      </c>
    </row>
    <row r="354" spans="1:33" ht="12.75">
      <c r="A354" s="19">
        <f t="shared" si="40"/>
        <v>37097</v>
      </c>
      <c r="B354" s="26">
        <f>206</f>
        <v>206</v>
      </c>
      <c r="C354" s="22">
        <v>0.550115764</v>
      </c>
      <c r="D354" s="27">
        <v>0.550115764</v>
      </c>
      <c r="E354" s="23">
        <v>3448</v>
      </c>
      <c r="F354" s="30">
        <v>0</v>
      </c>
      <c r="G354" s="54">
        <v>39.47403979</v>
      </c>
      <c r="H354" s="54">
        <v>-75.29502631</v>
      </c>
      <c r="I354" s="34">
        <v>744.8</v>
      </c>
      <c r="J354" s="25">
        <f t="shared" si="35"/>
        <v>704.39</v>
      </c>
      <c r="K354" s="24">
        <f t="shared" si="36"/>
        <v>3019.2011732489127</v>
      </c>
      <c r="L354" s="33">
        <f t="shared" si="37"/>
        <v>3058.4011732489125</v>
      </c>
      <c r="M354" s="33">
        <f t="shared" si="38"/>
        <v>3053.4011732489125</v>
      </c>
      <c r="N354" s="28">
        <f t="shared" si="39"/>
        <v>3055.9011732489125</v>
      </c>
      <c r="O354" s="25">
        <v>10.5</v>
      </c>
      <c r="P354" s="25">
        <v>62.1</v>
      </c>
      <c r="Q354" s="25">
        <v>52.9</v>
      </c>
      <c r="Z354" s="31">
        <v>3.728</v>
      </c>
      <c r="AC354" s="31">
        <v>0.111</v>
      </c>
      <c r="AF354" s="29">
        <v>0</v>
      </c>
      <c r="AG354" s="28">
        <v>3055.9011732489125</v>
      </c>
    </row>
    <row r="355" spans="1:33" ht="12.75">
      <c r="A355" s="19">
        <f t="shared" si="40"/>
        <v>37097</v>
      </c>
      <c r="B355" s="26">
        <f>206</f>
        <v>206</v>
      </c>
      <c r="C355" s="22">
        <v>0.550231457</v>
      </c>
      <c r="D355" s="27">
        <v>0.550231457</v>
      </c>
      <c r="E355" s="23">
        <v>3458</v>
      </c>
      <c r="F355" s="30">
        <v>0</v>
      </c>
      <c r="G355" s="54">
        <v>39.47479061</v>
      </c>
      <c r="H355" s="54">
        <v>-75.30294465</v>
      </c>
      <c r="I355" s="34">
        <v>745.6</v>
      </c>
      <c r="J355" s="25">
        <f t="shared" si="35"/>
        <v>705.19</v>
      </c>
      <c r="K355" s="24">
        <f t="shared" si="36"/>
        <v>3009.775441029569</v>
      </c>
      <c r="L355" s="33">
        <f t="shared" si="37"/>
        <v>3048.9754410295686</v>
      </c>
      <c r="M355" s="33">
        <f t="shared" si="38"/>
        <v>3043.9754410295686</v>
      </c>
      <c r="N355" s="28">
        <f t="shared" si="39"/>
        <v>3046.4754410295686</v>
      </c>
      <c r="O355" s="25">
        <v>10.6</v>
      </c>
      <c r="P355" s="25">
        <v>62.3</v>
      </c>
      <c r="Q355" s="25">
        <v>53.5</v>
      </c>
      <c r="Z355" s="31">
        <v>3.737</v>
      </c>
      <c r="AC355" s="31">
        <v>0.111</v>
      </c>
      <c r="AF355" s="29">
        <v>0</v>
      </c>
      <c r="AG355" s="28">
        <v>3046.4754410295686</v>
      </c>
    </row>
    <row r="356" spans="1:33" ht="12.75">
      <c r="A356" s="19">
        <f t="shared" si="40"/>
        <v>37097</v>
      </c>
      <c r="B356" s="26">
        <f>206</f>
        <v>206</v>
      </c>
      <c r="C356" s="22">
        <v>0.550347209</v>
      </c>
      <c r="D356" s="27">
        <v>0.550347209</v>
      </c>
      <c r="E356" s="23">
        <v>3468</v>
      </c>
      <c r="F356" s="30">
        <v>0</v>
      </c>
      <c r="G356" s="54">
        <v>39.47550438</v>
      </c>
      <c r="H356" s="54">
        <v>-75.31100122</v>
      </c>
      <c r="I356" s="34">
        <v>746.8</v>
      </c>
      <c r="J356" s="25">
        <f t="shared" si="35"/>
        <v>706.39</v>
      </c>
      <c r="K356" s="24">
        <f t="shared" si="36"/>
        <v>2995.6568731172015</v>
      </c>
      <c r="L356" s="33">
        <f t="shared" si="37"/>
        <v>3034.8568731172013</v>
      </c>
      <c r="M356" s="33">
        <f t="shared" si="38"/>
        <v>3029.8568731172013</v>
      </c>
      <c r="N356" s="28">
        <f t="shared" si="39"/>
        <v>3032.3568731172013</v>
      </c>
      <c r="O356" s="25">
        <v>10.7</v>
      </c>
      <c r="P356" s="25">
        <v>63.9</v>
      </c>
      <c r="Q356" s="25">
        <v>55.6</v>
      </c>
      <c r="R356" s="20">
        <v>1.3E-05</v>
      </c>
      <c r="S356" s="20">
        <v>2.27E-05</v>
      </c>
      <c r="T356" s="20">
        <v>1.617E-05</v>
      </c>
      <c r="U356" s="20">
        <v>9.26E-06</v>
      </c>
      <c r="V356" s="58">
        <v>686.3</v>
      </c>
      <c r="W356" s="58">
        <v>310.3</v>
      </c>
      <c r="X356" s="58">
        <v>304.8</v>
      </c>
      <c r="Y356" s="58">
        <v>11.1</v>
      </c>
      <c r="Z356" s="31">
        <v>3.708</v>
      </c>
      <c r="AC356" s="31">
        <v>0.113</v>
      </c>
      <c r="AF356" s="29">
        <v>0</v>
      </c>
      <c r="AG356" s="28">
        <v>3032.3568731172013</v>
      </c>
    </row>
    <row r="357" spans="1:33" ht="12.75">
      <c r="A357" s="19">
        <f t="shared" si="40"/>
        <v>37097</v>
      </c>
      <c r="B357" s="26">
        <f>206</f>
        <v>206</v>
      </c>
      <c r="C357" s="22">
        <v>0.550462961</v>
      </c>
      <c r="D357" s="27">
        <v>0.550462961</v>
      </c>
      <c r="E357" s="23">
        <v>3478</v>
      </c>
      <c r="F357" s="30">
        <v>0</v>
      </c>
      <c r="G357" s="54">
        <v>39.47619461</v>
      </c>
      <c r="H357" s="54">
        <v>-75.31906224</v>
      </c>
      <c r="I357" s="34">
        <v>747.5</v>
      </c>
      <c r="J357" s="25">
        <f t="shared" si="35"/>
        <v>707.09</v>
      </c>
      <c r="K357" s="24">
        <f t="shared" si="36"/>
        <v>2987.4321137493957</v>
      </c>
      <c r="L357" s="33">
        <f t="shared" si="37"/>
        <v>3026.6321137493956</v>
      </c>
      <c r="M357" s="33">
        <f t="shared" si="38"/>
        <v>3021.6321137493956</v>
      </c>
      <c r="N357" s="28">
        <f t="shared" si="39"/>
        <v>3024.1321137493956</v>
      </c>
      <c r="O357" s="25">
        <v>10.6</v>
      </c>
      <c r="P357" s="25">
        <v>66.6</v>
      </c>
      <c r="Q357" s="25">
        <v>52.1</v>
      </c>
      <c r="Z357" s="31">
        <v>3.586</v>
      </c>
      <c r="AC357" s="31">
        <v>0.102</v>
      </c>
      <c r="AF357" s="29">
        <v>0</v>
      </c>
      <c r="AG357" s="28">
        <v>3024.1321137493956</v>
      </c>
    </row>
    <row r="358" spans="1:33" ht="12.75">
      <c r="A358" s="19">
        <f t="shared" si="40"/>
        <v>37097</v>
      </c>
      <c r="B358" s="26">
        <f>206</f>
        <v>206</v>
      </c>
      <c r="C358" s="22">
        <v>0.550578713</v>
      </c>
      <c r="D358" s="27">
        <v>0.550578713</v>
      </c>
      <c r="E358" s="23">
        <v>3488</v>
      </c>
      <c r="F358" s="30">
        <v>0</v>
      </c>
      <c r="G358" s="54">
        <v>39.47688532</v>
      </c>
      <c r="H358" s="54">
        <v>-75.32718088</v>
      </c>
      <c r="I358" s="34">
        <v>748.5</v>
      </c>
      <c r="J358" s="25">
        <f t="shared" si="35"/>
        <v>708.09</v>
      </c>
      <c r="K358" s="24">
        <f t="shared" si="36"/>
        <v>2975.6965709151245</v>
      </c>
      <c r="L358" s="33">
        <f t="shared" si="37"/>
        <v>3014.8965709151244</v>
      </c>
      <c r="M358" s="33">
        <f t="shared" si="38"/>
        <v>3009.8965709151244</v>
      </c>
      <c r="N358" s="28">
        <f t="shared" si="39"/>
        <v>3012.3965709151244</v>
      </c>
      <c r="O358" s="25">
        <v>10.7</v>
      </c>
      <c r="P358" s="25">
        <v>67.1</v>
      </c>
      <c r="Q358" s="25">
        <v>55.6</v>
      </c>
      <c r="Z358" s="31">
        <v>3.609</v>
      </c>
      <c r="AC358" s="31">
        <v>0.103</v>
      </c>
      <c r="AF358" s="29">
        <v>0</v>
      </c>
      <c r="AG358" s="28">
        <v>3012.3965709151244</v>
      </c>
    </row>
    <row r="359" spans="1:33" ht="12.75">
      <c r="A359" s="19">
        <f t="shared" si="40"/>
        <v>37097</v>
      </c>
      <c r="B359" s="26">
        <f>206</f>
        <v>206</v>
      </c>
      <c r="C359" s="22">
        <v>0.550694466</v>
      </c>
      <c r="D359" s="27">
        <v>0.550694466</v>
      </c>
      <c r="E359" s="23">
        <v>3498</v>
      </c>
      <c r="F359" s="30">
        <v>0</v>
      </c>
      <c r="G359" s="54">
        <v>39.47762106</v>
      </c>
      <c r="H359" s="54">
        <v>-75.33528602</v>
      </c>
      <c r="I359" s="34">
        <v>750.5</v>
      </c>
      <c r="J359" s="25">
        <f t="shared" si="35"/>
        <v>710.09</v>
      </c>
      <c r="K359" s="24">
        <f t="shared" si="36"/>
        <v>2952.27512405492</v>
      </c>
      <c r="L359" s="33">
        <f t="shared" si="37"/>
        <v>2991.47512405492</v>
      </c>
      <c r="M359" s="33">
        <f t="shared" si="38"/>
        <v>2986.47512405492</v>
      </c>
      <c r="N359" s="28">
        <f t="shared" si="39"/>
        <v>2988.97512405492</v>
      </c>
      <c r="O359" s="25">
        <v>11</v>
      </c>
      <c r="P359" s="25">
        <v>66.9</v>
      </c>
      <c r="Q359" s="25">
        <v>51.4</v>
      </c>
      <c r="S359" s="20">
        <v>2.139E-05</v>
      </c>
      <c r="T359" s="20">
        <v>1.456E-05</v>
      </c>
      <c r="U359" s="20">
        <v>8.548E-06</v>
      </c>
      <c r="V359" s="58">
        <v>689.1</v>
      </c>
      <c r="W359" s="58">
        <v>310.3</v>
      </c>
      <c r="X359" s="58">
        <v>304.7</v>
      </c>
      <c r="Y359" s="58">
        <v>10.9</v>
      </c>
      <c r="Z359" s="31">
        <v>3.728</v>
      </c>
      <c r="AC359" s="31">
        <v>0.101</v>
      </c>
      <c r="AF359" s="29">
        <v>0</v>
      </c>
      <c r="AG359" s="28">
        <v>2988.97512405492</v>
      </c>
    </row>
    <row r="360" spans="1:33" ht="12.75">
      <c r="A360" s="19">
        <f t="shared" si="40"/>
        <v>37097</v>
      </c>
      <c r="B360" s="26">
        <f>206</f>
        <v>206</v>
      </c>
      <c r="C360" s="22">
        <v>0.550810158</v>
      </c>
      <c r="D360" s="27">
        <v>0.550810158</v>
      </c>
      <c r="E360" s="23">
        <v>3508</v>
      </c>
      <c r="F360" s="30">
        <v>0</v>
      </c>
      <c r="G360" s="54">
        <v>39.47844122</v>
      </c>
      <c r="H360" s="54">
        <v>-75.3435079</v>
      </c>
      <c r="I360" s="34">
        <v>749.9</v>
      </c>
      <c r="J360" s="25">
        <f t="shared" si="35"/>
        <v>709.49</v>
      </c>
      <c r="K360" s="24">
        <f t="shared" si="36"/>
        <v>2959.294624357666</v>
      </c>
      <c r="L360" s="33">
        <f t="shared" si="37"/>
        <v>2998.494624357666</v>
      </c>
      <c r="M360" s="33">
        <f t="shared" si="38"/>
        <v>2993.494624357666</v>
      </c>
      <c r="N360" s="28">
        <f t="shared" si="39"/>
        <v>2995.994624357666</v>
      </c>
      <c r="O360" s="25">
        <v>10.8</v>
      </c>
      <c r="P360" s="25">
        <v>66.4</v>
      </c>
      <c r="Q360" s="25">
        <v>53.4</v>
      </c>
      <c r="Z360" s="31">
        <v>3.668</v>
      </c>
      <c r="AC360" s="31">
        <v>0.091</v>
      </c>
      <c r="AF360" s="29">
        <v>0</v>
      </c>
      <c r="AG360" s="28">
        <v>2995.994624357666</v>
      </c>
    </row>
    <row r="361" spans="1:33" ht="12.75">
      <c r="A361" s="19">
        <f t="shared" si="40"/>
        <v>37097</v>
      </c>
      <c r="B361" s="26">
        <f>206</f>
        <v>206</v>
      </c>
      <c r="C361" s="22">
        <v>0.55092591</v>
      </c>
      <c r="D361" s="27">
        <v>0.55092591</v>
      </c>
      <c r="E361" s="23">
        <v>3518</v>
      </c>
      <c r="F361" s="30">
        <v>0</v>
      </c>
      <c r="G361" s="54">
        <v>39.47930532</v>
      </c>
      <c r="H361" s="54">
        <v>-75.35181097</v>
      </c>
      <c r="I361" s="34">
        <v>748.9</v>
      </c>
      <c r="J361" s="25">
        <f t="shared" si="35"/>
        <v>708.49</v>
      </c>
      <c r="K361" s="24">
        <f t="shared" si="36"/>
        <v>2971.0069937121707</v>
      </c>
      <c r="L361" s="33">
        <f t="shared" si="37"/>
        <v>3010.2069937121705</v>
      </c>
      <c r="M361" s="33">
        <f t="shared" si="38"/>
        <v>3005.2069937121705</v>
      </c>
      <c r="N361" s="28">
        <f t="shared" si="39"/>
        <v>3007.7069937121705</v>
      </c>
      <c r="O361" s="25">
        <v>10.6</v>
      </c>
      <c r="P361" s="25">
        <v>66.7</v>
      </c>
      <c r="Q361" s="25">
        <v>49.9</v>
      </c>
      <c r="Z361" s="31">
        <v>3.547</v>
      </c>
      <c r="AC361" s="31">
        <v>0.102</v>
      </c>
      <c r="AF361" s="29">
        <v>0</v>
      </c>
      <c r="AG361" s="28">
        <v>3007.7069937121705</v>
      </c>
    </row>
    <row r="362" spans="1:33" ht="12.75">
      <c r="A362" s="19">
        <f t="shared" si="40"/>
        <v>37097</v>
      </c>
      <c r="B362" s="26">
        <f>206</f>
        <v>206</v>
      </c>
      <c r="C362" s="22">
        <v>0.551041663</v>
      </c>
      <c r="D362" s="27">
        <v>0.551041663</v>
      </c>
      <c r="E362" s="23">
        <v>3528</v>
      </c>
      <c r="F362" s="30">
        <v>0</v>
      </c>
      <c r="G362" s="54">
        <v>39.4801457</v>
      </c>
      <c r="H362" s="54">
        <v>-75.36005007</v>
      </c>
      <c r="I362" s="34">
        <v>750.1</v>
      </c>
      <c r="J362" s="25">
        <f t="shared" si="35"/>
        <v>709.69</v>
      </c>
      <c r="K362" s="24">
        <f t="shared" si="36"/>
        <v>2956.9541315584515</v>
      </c>
      <c r="L362" s="33">
        <f t="shared" si="37"/>
        <v>2996.1541315584514</v>
      </c>
      <c r="M362" s="33">
        <f t="shared" si="38"/>
        <v>2991.1541315584514</v>
      </c>
      <c r="N362" s="28">
        <f t="shared" si="39"/>
        <v>2993.6541315584514</v>
      </c>
      <c r="O362" s="25">
        <v>10.7</v>
      </c>
      <c r="P362" s="25">
        <v>67.5</v>
      </c>
      <c r="Q362" s="25">
        <v>54</v>
      </c>
      <c r="R362" s="20">
        <v>1.59E-05</v>
      </c>
      <c r="S362" s="20">
        <v>2.518E-05</v>
      </c>
      <c r="T362" s="20">
        <v>1.751E-05</v>
      </c>
      <c r="U362" s="20">
        <v>1.101E-05</v>
      </c>
      <c r="V362" s="58">
        <v>690.8</v>
      </c>
      <c r="W362" s="58">
        <v>310.3</v>
      </c>
      <c r="X362" s="58">
        <v>304.6</v>
      </c>
      <c r="Y362" s="58">
        <v>11.4</v>
      </c>
      <c r="Z362" s="31">
        <v>3.639</v>
      </c>
      <c r="AC362" s="31">
        <v>0.112</v>
      </c>
      <c r="AF362" s="29">
        <v>0</v>
      </c>
      <c r="AG362" s="28">
        <v>2993.6541315584514</v>
      </c>
    </row>
    <row r="363" spans="1:33" ht="12.75">
      <c r="A363" s="19">
        <f t="shared" si="40"/>
        <v>37097</v>
      </c>
      <c r="B363" s="26">
        <f>206</f>
        <v>206</v>
      </c>
      <c r="C363" s="22">
        <v>0.551157415</v>
      </c>
      <c r="D363" s="27">
        <v>0.551157415</v>
      </c>
      <c r="E363" s="23">
        <v>3538</v>
      </c>
      <c r="F363" s="30">
        <v>0</v>
      </c>
      <c r="G363" s="54">
        <v>39.48089165</v>
      </c>
      <c r="H363" s="54">
        <v>-75.36789887</v>
      </c>
      <c r="I363" s="34">
        <v>750.8</v>
      </c>
      <c r="J363" s="25">
        <f t="shared" si="35"/>
        <v>710.39</v>
      </c>
      <c r="K363" s="24">
        <f t="shared" si="36"/>
        <v>2948.767597798108</v>
      </c>
      <c r="L363" s="33">
        <f t="shared" si="37"/>
        <v>2987.967597798108</v>
      </c>
      <c r="M363" s="33">
        <f t="shared" si="38"/>
        <v>2982.967597798108</v>
      </c>
      <c r="N363" s="28">
        <f t="shared" si="39"/>
        <v>2985.467597798108</v>
      </c>
      <c r="O363" s="25">
        <v>10.8</v>
      </c>
      <c r="P363" s="25">
        <v>66.7</v>
      </c>
      <c r="Q363" s="25">
        <v>51.5</v>
      </c>
      <c r="Z363" s="31">
        <v>3.747</v>
      </c>
      <c r="AC363" s="31">
        <v>0.101</v>
      </c>
      <c r="AF363" s="29">
        <v>0</v>
      </c>
      <c r="AG363" s="28">
        <v>2985.467597798108</v>
      </c>
    </row>
    <row r="364" spans="1:33" ht="12.75">
      <c r="A364" s="19">
        <f t="shared" si="40"/>
        <v>37097</v>
      </c>
      <c r="B364" s="26">
        <f>206</f>
        <v>206</v>
      </c>
      <c r="C364" s="22">
        <v>0.551273167</v>
      </c>
      <c r="D364" s="27">
        <v>0.551273167</v>
      </c>
      <c r="E364" s="23">
        <v>3548</v>
      </c>
      <c r="F364" s="30">
        <v>0</v>
      </c>
      <c r="G364" s="54">
        <v>39.48170263</v>
      </c>
      <c r="H364" s="54">
        <v>-75.37585151</v>
      </c>
      <c r="I364" s="34">
        <v>750.7</v>
      </c>
      <c r="J364" s="25">
        <f t="shared" si="35"/>
        <v>710.2900000000001</v>
      </c>
      <c r="K364" s="24">
        <f t="shared" si="36"/>
        <v>2949.936608607819</v>
      </c>
      <c r="L364" s="33">
        <f t="shared" si="37"/>
        <v>2989.1366086078187</v>
      </c>
      <c r="M364" s="33">
        <f t="shared" si="38"/>
        <v>2984.1366086078187</v>
      </c>
      <c r="N364" s="28">
        <f t="shared" si="39"/>
        <v>2986.6366086078187</v>
      </c>
      <c r="O364" s="25">
        <v>10.8</v>
      </c>
      <c r="P364" s="25">
        <v>67.4</v>
      </c>
      <c r="Q364" s="25">
        <v>55.4</v>
      </c>
      <c r="Z364" s="31">
        <v>3.719</v>
      </c>
      <c r="AC364" s="31">
        <v>0.101</v>
      </c>
      <c r="AF364" s="29">
        <v>0</v>
      </c>
      <c r="AG364" s="28">
        <v>2986.6366086078187</v>
      </c>
    </row>
    <row r="365" spans="1:33" ht="12.75">
      <c r="A365" s="19">
        <f t="shared" si="40"/>
        <v>37097</v>
      </c>
      <c r="B365" s="26">
        <f>206</f>
        <v>206</v>
      </c>
      <c r="C365" s="22">
        <v>0.55138886</v>
      </c>
      <c r="D365" s="27">
        <v>0.55138886</v>
      </c>
      <c r="E365" s="23">
        <v>3558</v>
      </c>
      <c r="F365" s="30">
        <v>0</v>
      </c>
      <c r="G365" s="54">
        <v>39.48255312</v>
      </c>
      <c r="H365" s="54">
        <v>-75.38385752</v>
      </c>
      <c r="I365" s="34">
        <v>750.6</v>
      </c>
      <c r="J365" s="25">
        <f t="shared" si="35"/>
        <v>710.19</v>
      </c>
      <c r="K365" s="24">
        <f t="shared" si="36"/>
        <v>2951.1057840113053</v>
      </c>
      <c r="L365" s="33">
        <f t="shared" si="37"/>
        <v>2990.305784011305</v>
      </c>
      <c r="M365" s="33">
        <f t="shared" si="38"/>
        <v>2985.305784011305</v>
      </c>
      <c r="N365" s="28">
        <f t="shared" si="39"/>
        <v>2987.805784011305</v>
      </c>
      <c r="O365" s="25">
        <v>10.7</v>
      </c>
      <c r="P365" s="25">
        <v>68.6</v>
      </c>
      <c r="Q365" s="25">
        <v>52.5</v>
      </c>
      <c r="Z365" s="31">
        <v>3.546</v>
      </c>
      <c r="AC365" s="31">
        <v>0.112</v>
      </c>
      <c r="AF365" s="29">
        <v>0</v>
      </c>
      <c r="AG365" s="28">
        <v>2987.805784011305</v>
      </c>
    </row>
    <row r="366" spans="1:33" ht="12.75">
      <c r="A366" s="19">
        <f t="shared" si="40"/>
        <v>37097</v>
      </c>
      <c r="B366" s="26">
        <f>206</f>
        <v>206</v>
      </c>
      <c r="C366" s="22">
        <v>0.551504612</v>
      </c>
      <c r="D366" s="27">
        <v>0.551504612</v>
      </c>
      <c r="E366" s="23">
        <v>3568</v>
      </c>
      <c r="F366" s="30">
        <v>0</v>
      </c>
      <c r="G366" s="54">
        <v>39.48333564</v>
      </c>
      <c r="H366" s="54">
        <v>-75.39181543</v>
      </c>
      <c r="I366" s="34">
        <v>751.7</v>
      </c>
      <c r="J366" s="25">
        <f t="shared" si="35"/>
        <v>711.2900000000001</v>
      </c>
      <c r="K366" s="24">
        <f t="shared" si="36"/>
        <v>2938.253899591533</v>
      </c>
      <c r="L366" s="33">
        <f t="shared" si="37"/>
        <v>2977.4538995915327</v>
      </c>
      <c r="M366" s="33">
        <f t="shared" si="38"/>
        <v>2972.4538995915327</v>
      </c>
      <c r="N366" s="28">
        <f t="shared" si="39"/>
        <v>2974.9538995915327</v>
      </c>
      <c r="O366" s="25">
        <v>10.8</v>
      </c>
      <c r="P366" s="25">
        <v>70</v>
      </c>
      <c r="Q366" s="25">
        <v>54.9</v>
      </c>
      <c r="S366" s="20">
        <v>2.605E-05</v>
      </c>
      <c r="T366" s="20">
        <v>1.811E-05</v>
      </c>
      <c r="U366" s="20">
        <v>1.093E-05</v>
      </c>
      <c r="V366" s="58">
        <v>691.8</v>
      </c>
      <c r="W366" s="58">
        <v>310.2</v>
      </c>
      <c r="X366" s="58">
        <v>304.5</v>
      </c>
      <c r="Y366" s="58">
        <v>11.6</v>
      </c>
      <c r="Z366" s="31">
        <v>3.698</v>
      </c>
      <c r="AC366" s="31">
        <v>0.082</v>
      </c>
      <c r="AF366" s="29">
        <v>0</v>
      </c>
      <c r="AG366" s="28">
        <v>2974.9538995915327</v>
      </c>
    </row>
    <row r="367" spans="1:33" ht="12.75">
      <c r="A367" s="19">
        <f t="shared" si="40"/>
        <v>37097</v>
      </c>
      <c r="B367" s="26">
        <f>206</f>
        <v>206</v>
      </c>
      <c r="C367" s="22">
        <v>0.551620364</v>
      </c>
      <c r="D367" s="27">
        <v>0.551620364</v>
      </c>
      <c r="E367" s="23">
        <v>3578</v>
      </c>
      <c r="F367" s="30">
        <v>0</v>
      </c>
      <c r="G367" s="54">
        <v>39.48412926</v>
      </c>
      <c r="H367" s="54">
        <v>-75.39964481</v>
      </c>
      <c r="I367" s="34">
        <v>752.2</v>
      </c>
      <c r="J367" s="25">
        <f t="shared" si="35"/>
        <v>711.7900000000001</v>
      </c>
      <c r="K367" s="24">
        <f t="shared" si="36"/>
        <v>2932.418702895845</v>
      </c>
      <c r="L367" s="33">
        <f t="shared" si="37"/>
        <v>2971.6187028958448</v>
      </c>
      <c r="M367" s="33">
        <f t="shared" si="38"/>
        <v>2966.6187028958448</v>
      </c>
      <c r="N367" s="28">
        <f t="shared" si="39"/>
        <v>2969.1187028958448</v>
      </c>
      <c r="O367" s="25">
        <v>10.9</v>
      </c>
      <c r="P367" s="25">
        <v>70.5</v>
      </c>
      <c r="Q367" s="25">
        <v>51</v>
      </c>
      <c r="Z367" s="31">
        <v>3.628</v>
      </c>
      <c r="AC367" s="31">
        <v>0.111</v>
      </c>
      <c r="AF367" s="29">
        <v>0</v>
      </c>
      <c r="AG367" s="28">
        <v>2969.1187028958448</v>
      </c>
    </row>
    <row r="368" spans="1:33" ht="12.75">
      <c r="A368" s="19">
        <f t="shared" si="40"/>
        <v>37097</v>
      </c>
      <c r="B368" s="26">
        <f>206</f>
        <v>206</v>
      </c>
      <c r="C368" s="22">
        <v>0.551736116</v>
      </c>
      <c r="D368" s="27">
        <v>0.551736116</v>
      </c>
      <c r="E368" s="23">
        <v>3588</v>
      </c>
      <c r="F368" s="30">
        <v>0</v>
      </c>
      <c r="G368" s="54">
        <v>39.48500488</v>
      </c>
      <c r="H368" s="54">
        <v>-75.40757142</v>
      </c>
      <c r="I368" s="34">
        <v>752.4</v>
      </c>
      <c r="J368" s="25">
        <f t="shared" si="35"/>
        <v>711.99</v>
      </c>
      <c r="K368" s="24">
        <f t="shared" si="36"/>
        <v>2930.08577184565</v>
      </c>
      <c r="L368" s="33">
        <f t="shared" si="37"/>
        <v>2969.28577184565</v>
      </c>
      <c r="M368" s="33">
        <f t="shared" si="38"/>
        <v>2964.28577184565</v>
      </c>
      <c r="N368" s="28">
        <f t="shared" si="39"/>
        <v>2966.78577184565</v>
      </c>
      <c r="O368" s="25">
        <v>10.9</v>
      </c>
      <c r="P368" s="25">
        <v>70.5</v>
      </c>
      <c r="Q368" s="25">
        <v>54.1</v>
      </c>
      <c r="R368" s="20">
        <v>1.28E-05</v>
      </c>
      <c r="Z368" s="31">
        <v>3.778</v>
      </c>
      <c r="AC368" s="31">
        <v>0.112</v>
      </c>
      <c r="AF368" s="29">
        <v>0</v>
      </c>
      <c r="AG368" s="28">
        <v>2966.78577184565</v>
      </c>
    </row>
    <row r="369" spans="1:33" ht="12.75">
      <c r="A369" s="19">
        <f t="shared" si="40"/>
        <v>37097</v>
      </c>
      <c r="B369" s="26">
        <f>206</f>
        <v>206</v>
      </c>
      <c r="C369" s="22">
        <v>0.551851869</v>
      </c>
      <c r="D369" s="27">
        <v>0.551851869</v>
      </c>
      <c r="E369" s="23">
        <v>3598</v>
      </c>
      <c r="F369" s="30">
        <v>0</v>
      </c>
      <c r="G369" s="54">
        <v>39.48590909</v>
      </c>
      <c r="H369" s="54">
        <v>-75.41552852</v>
      </c>
      <c r="I369" s="34">
        <v>752.3</v>
      </c>
      <c r="J369" s="25">
        <f t="shared" si="35"/>
        <v>711.89</v>
      </c>
      <c r="K369" s="24">
        <f t="shared" si="36"/>
        <v>2931.252155443377</v>
      </c>
      <c r="L369" s="33">
        <f t="shared" si="37"/>
        <v>2970.452155443377</v>
      </c>
      <c r="M369" s="33">
        <f t="shared" si="38"/>
        <v>2965.452155443377</v>
      </c>
      <c r="N369" s="28">
        <f t="shared" si="39"/>
        <v>2967.952155443377</v>
      </c>
      <c r="O369" s="25">
        <v>11</v>
      </c>
      <c r="P369" s="25">
        <v>69.1</v>
      </c>
      <c r="Q369" s="25">
        <v>50.4</v>
      </c>
      <c r="S369" s="20">
        <v>2.683E-05</v>
      </c>
      <c r="T369" s="20">
        <v>1.842E-05</v>
      </c>
      <c r="U369" s="20">
        <v>1.135E-05</v>
      </c>
      <c r="V369" s="58">
        <v>692.9</v>
      </c>
      <c r="W369" s="58">
        <v>310.2</v>
      </c>
      <c r="X369" s="58">
        <v>304.4</v>
      </c>
      <c r="Y369" s="58">
        <v>11.8</v>
      </c>
      <c r="Z369" s="31">
        <v>3.627</v>
      </c>
      <c r="AC369" s="31">
        <v>0.121</v>
      </c>
      <c r="AF369" s="29">
        <v>0</v>
      </c>
      <c r="AG369" s="28">
        <v>2967.952155443377</v>
      </c>
    </row>
    <row r="370" spans="1:33" ht="12.75">
      <c r="A370" s="19">
        <f t="shared" si="40"/>
        <v>37097</v>
      </c>
      <c r="B370" s="26">
        <f>206</f>
        <v>206</v>
      </c>
      <c r="C370" s="22">
        <v>0.551967621</v>
      </c>
      <c r="D370" s="27">
        <v>0.551967621</v>
      </c>
      <c r="E370" s="23">
        <v>3608</v>
      </c>
      <c r="F370" s="30">
        <v>0</v>
      </c>
      <c r="G370" s="54">
        <v>39.48679147</v>
      </c>
      <c r="H370" s="54">
        <v>-75.42346724</v>
      </c>
      <c r="I370" s="34">
        <v>752.9</v>
      </c>
      <c r="J370" s="25">
        <f t="shared" si="35"/>
        <v>712.49</v>
      </c>
      <c r="K370" s="24">
        <f t="shared" si="36"/>
        <v>2924.2563100679986</v>
      </c>
      <c r="L370" s="33">
        <f t="shared" si="37"/>
        <v>2963.4563100679984</v>
      </c>
      <c r="M370" s="33">
        <f t="shared" si="38"/>
        <v>2958.4563100679984</v>
      </c>
      <c r="N370" s="28">
        <f t="shared" si="39"/>
        <v>2960.9563100679984</v>
      </c>
      <c r="O370" s="25">
        <v>11</v>
      </c>
      <c r="P370" s="25">
        <v>69</v>
      </c>
      <c r="Q370" s="25">
        <v>55</v>
      </c>
      <c r="Z370" s="31">
        <v>3.694</v>
      </c>
      <c r="AC370" s="31">
        <v>0.112</v>
      </c>
      <c r="AF370" s="29">
        <v>0</v>
      </c>
      <c r="AG370" s="28">
        <v>2960.9563100679984</v>
      </c>
    </row>
    <row r="371" spans="1:33" ht="12.75">
      <c r="A371" s="19">
        <f t="shared" si="40"/>
        <v>37097</v>
      </c>
      <c r="B371" s="26">
        <f>206</f>
        <v>206</v>
      </c>
      <c r="C371" s="22">
        <v>0.552083313</v>
      </c>
      <c r="D371" s="27">
        <v>0.552083313</v>
      </c>
      <c r="E371" s="23">
        <v>3618</v>
      </c>
      <c r="F371" s="30">
        <v>0</v>
      </c>
      <c r="G371" s="54">
        <v>39.48765566</v>
      </c>
      <c r="H371" s="54">
        <v>-75.43131774</v>
      </c>
      <c r="I371" s="34">
        <v>753.3</v>
      </c>
      <c r="J371" s="25">
        <f t="shared" si="35"/>
        <v>712.89</v>
      </c>
      <c r="K371" s="24">
        <f t="shared" si="36"/>
        <v>2919.5956853419716</v>
      </c>
      <c r="L371" s="33">
        <f t="shared" si="37"/>
        <v>2958.7956853419714</v>
      </c>
      <c r="M371" s="33">
        <f t="shared" si="38"/>
        <v>2953.7956853419714</v>
      </c>
      <c r="N371" s="28">
        <f t="shared" si="39"/>
        <v>2956.2956853419714</v>
      </c>
      <c r="O371" s="25">
        <v>10.9</v>
      </c>
      <c r="P371" s="25">
        <v>70.4</v>
      </c>
      <c r="Q371" s="25">
        <v>51.5</v>
      </c>
      <c r="Z371" s="31">
        <v>3.619</v>
      </c>
      <c r="AC371" s="31">
        <v>0.082</v>
      </c>
      <c r="AF371" s="29">
        <v>0</v>
      </c>
      <c r="AG371" s="28">
        <v>2956.2956853419714</v>
      </c>
    </row>
    <row r="372" spans="1:33" ht="12.75">
      <c r="A372" s="19">
        <f t="shared" si="40"/>
        <v>37097</v>
      </c>
      <c r="B372" s="26">
        <f>206</f>
        <v>206</v>
      </c>
      <c r="C372" s="22">
        <v>0.552199066</v>
      </c>
      <c r="D372" s="27">
        <v>0.552199066</v>
      </c>
      <c r="E372" s="23">
        <v>3628</v>
      </c>
      <c r="F372" s="30">
        <v>0</v>
      </c>
      <c r="G372" s="54">
        <v>39.48847847</v>
      </c>
      <c r="H372" s="54">
        <v>-75.43920513</v>
      </c>
      <c r="I372" s="34">
        <v>753.8</v>
      </c>
      <c r="J372" s="25">
        <f t="shared" si="35"/>
        <v>713.39</v>
      </c>
      <c r="K372" s="24">
        <f t="shared" si="36"/>
        <v>2913.7735804872664</v>
      </c>
      <c r="L372" s="33">
        <f t="shared" si="37"/>
        <v>2952.973580487266</v>
      </c>
      <c r="M372" s="33">
        <f t="shared" si="38"/>
        <v>2947.973580487266</v>
      </c>
      <c r="N372" s="28">
        <f t="shared" si="39"/>
        <v>2950.473580487266</v>
      </c>
      <c r="O372" s="25">
        <v>10.8</v>
      </c>
      <c r="P372" s="25">
        <v>72.7</v>
      </c>
      <c r="Q372" s="25">
        <v>55.6</v>
      </c>
      <c r="S372" s="20">
        <v>2.865E-05</v>
      </c>
      <c r="T372" s="20">
        <v>2.036E-05</v>
      </c>
      <c r="U372" s="20">
        <v>1.248E-05</v>
      </c>
      <c r="V372" s="58">
        <v>693.7</v>
      </c>
      <c r="W372" s="58">
        <v>310.2</v>
      </c>
      <c r="X372" s="58">
        <v>304.3</v>
      </c>
      <c r="Y372" s="58">
        <v>12.2</v>
      </c>
      <c r="Z372" s="31">
        <v>3.69</v>
      </c>
      <c r="AC372" s="31">
        <v>0.102</v>
      </c>
      <c r="AF372" s="29">
        <v>0</v>
      </c>
      <c r="AG372" s="28">
        <v>2950.473580487266</v>
      </c>
    </row>
    <row r="373" spans="1:33" ht="12.75">
      <c r="A373" s="19">
        <f t="shared" si="40"/>
        <v>37097</v>
      </c>
      <c r="B373" s="26">
        <f>206</f>
        <v>206</v>
      </c>
      <c r="C373" s="22">
        <v>0.552314818</v>
      </c>
      <c r="D373" s="27">
        <v>0.552314818</v>
      </c>
      <c r="E373" s="23">
        <v>3638</v>
      </c>
      <c r="F373" s="30">
        <v>0</v>
      </c>
      <c r="G373" s="54">
        <v>39.48927945</v>
      </c>
      <c r="H373" s="54">
        <v>-75.44712982</v>
      </c>
      <c r="I373" s="34">
        <v>754.1</v>
      </c>
      <c r="J373" s="25">
        <f t="shared" si="35"/>
        <v>713.69</v>
      </c>
      <c r="K373" s="24">
        <f t="shared" si="36"/>
        <v>2910.2822759377004</v>
      </c>
      <c r="L373" s="33">
        <f t="shared" si="37"/>
        <v>2949.4822759377003</v>
      </c>
      <c r="M373" s="33">
        <f t="shared" si="38"/>
        <v>2944.4822759377003</v>
      </c>
      <c r="N373" s="28">
        <f t="shared" si="39"/>
        <v>2946.9822759377003</v>
      </c>
      <c r="O373" s="25">
        <v>10.8</v>
      </c>
      <c r="P373" s="25">
        <v>74</v>
      </c>
      <c r="Q373" s="25">
        <v>50.8</v>
      </c>
      <c r="Z373" s="31">
        <v>3.728</v>
      </c>
      <c r="AC373" s="31">
        <v>0.101</v>
      </c>
      <c r="AF373" s="29">
        <v>0</v>
      </c>
      <c r="AG373" s="28">
        <v>2946.9822759377003</v>
      </c>
    </row>
    <row r="374" spans="1:33" ht="12.75">
      <c r="A374" s="19">
        <f t="shared" si="40"/>
        <v>37097</v>
      </c>
      <c r="B374" s="26">
        <f>206</f>
        <v>206</v>
      </c>
      <c r="C374" s="22">
        <v>0.55243057</v>
      </c>
      <c r="D374" s="27">
        <v>0.55243057</v>
      </c>
      <c r="E374" s="23">
        <v>3648</v>
      </c>
      <c r="F374" s="30">
        <v>0</v>
      </c>
      <c r="G374" s="54">
        <v>39.4902525</v>
      </c>
      <c r="H374" s="54">
        <v>-75.45506743</v>
      </c>
      <c r="I374" s="34">
        <v>753.7</v>
      </c>
      <c r="J374" s="25">
        <f t="shared" si="35"/>
        <v>713.2900000000001</v>
      </c>
      <c r="K374" s="24">
        <f t="shared" si="36"/>
        <v>2914.9376749423077</v>
      </c>
      <c r="L374" s="33">
        <f t="shared" si="37"/>
        <v>2954.1376749423075</v>
      </c>
      <c r="M374" s="33">
        <f t="shared" si="38"/>
        <v>2949.1376749423075</v>
      </c>
      <c r="N374" s="28">
        <f t="shared" si="39"/>
        <v>2951.6376749423075</v>
      </c>
      <c r="O374" s="25">
        <v>10.6</v>
      </c>
      <c r="P374" s="25">
        <v>73.7</v>
      </c>
      <c r="Q374" s="25">
        <v>52.9</v>
      </c>
      <c r="R374" s="20">
        <v>1.49E-05</v>
      </c>
      <c r="Z374" s="31">
        <v>3.737</v>
      </c>
      <c r="AC374" s="31">
        <v>0.121</v>
      </c>
      <c r="AF374" s="29">
        <v>0</v>
      </c>
      <c r="AG374" s="28">
        <v>2951.6376749423075</v>
      </c>
    </row>
    <row r="375" spans="1:33" ht="12.75">
      <c r="A375" s="19">
        <f t="shared" si="40"/>
        <v>37097</v>
      </c>
      <c r="B375" s="26">
        <f>206</f>
        <v>206</v>
      </c>
      <c r="C375" s="22">
        <v>0.552546322</v>
      </c>
      <c r="D375" s="27">
        <v>0.552546322</v>
      </c>
      <c r="E375" s="23">
        <v>3658</v>
      </c>
      <c r="F375" s="30">
        <v>0</v>
      </c>
      <c r="G375" s="54">
        <v>39.49134872</v>
      </c>
      <c r="H375" s="54">
        <v>-75.46295006</v>
      </c>
      <c r="I375" s="34">
        <v>753.4</v>
      </c>
      <c r="J375" s="25">
        <f t="shared" si="35"/>
        <v>712.99</v>
      </c>
      <c r="K375" s="24">
        <f t="shared" si="36"/>
        <v>2918.4309377635464</v>
      </c>
      <c r="L375" s="33">
        <f t="shared" si="37"/>
        <v>2957.630937763546</v>
      </c>
      <c r="M375" s="33">
        <f t="shared" si="38"/>
        <v>2952.630937763546</v>
      </c>
      <c r="N375" s="28">
        <f t="shared" si="39"/>
        <v>2955.130937763546</v>
      </c>
      <c r="O375" s="25">
        <v>10.6</v>
      </c>
      <c r="P375" s="25">
        <v>73.6</v>
      </c>
      <c r="Q375" s="25">
        <v>48.4</v>
      </c>
      <c r="S375" s="20">
        <v>3.077E-05</v>
      </c>
      <c r="T375" s="20">
        <v>2.246E-05</v>
      </c>
      <c r="U375" s="20">
        <v>1.349E-05</v>
      </c>
      <c r="V375" s="58">
        <v>694.6</v>
      </c>
      <c r="W375" s="58">
        <v>310.1</v>
      </c>
      <c r="X375" s="58">
        <v>304.2</v>
      </c>
      <c r="Y375" s="58">
        <v>12.2</v>
      </c>
      <c r="Z375" s="31">
        <v>3.708</v>
      </c>
      <c r="AC375" s="31">
        <v>0.111</v>
      </c>
      <c r="AF375" s="29">
        <v>0</v>
      </c>
      <c r="AG375" s="28">
        <v>2955.130937763546</v>
      </c>
    </row>
    <row r="376" spans="1:33" ht="12.75">
      <c r="A376" s="19">
        <f t="shared" si="40"/>
        <v>37097</v>
      </c>
      <c r="B376" s="26">
        <f>206</f>
        <v>206</v>
      </c>
      <c r="C376" s="22">
        <v>0.552662015</v>
      </c>
      <c r="D376" s="27">
        <v>0.552662015</v>
      </c>
      <c r="E376" s="23">
        <v>3668</v>
      </c>
      <c r="F376" s="30">
        <v>0</v>
      </c>
      <c r="G376" s="54">
        <v>39.49239319</v>
      </c>
      <c r="H376" s="54">
        <v>-75.47077622</v>
      </c>
      <c r="I376" s="34">
        <v>753</v>
      </c>
      <c r="J376" s="25">
        <f t="shared" si="35"/>
        <v>712.59</v>
      </c>
      <c r="K376" s="24">
        <f t="shared" si="36"/>
        <v>2923.090908632903</v>
      </c>
      <c r="L376" s="33">
        <f t="shared" si="37"/>
        <v>2962.2909086329028</v>
      </c>
      <c r="M376" s="33">
        <f t="shared" si="38"/>
        <v>2957.2909086329028</v>
      </c>
      <c r="N376" s="28">
        <f t="shared" si="39"/>
        <v>2959.7909086329028</v>
      </c>
      <c r="O376" s="25">
        <v>10.5</v>
      </c>
      <c r="P376" s="25">
        <v>74.2</v>
      </c>
      <c r="Q376" s="25">
        <v>51</v>
      </c>
      <c r="Z376" s="31">
        <v>3.586</v>
      </c>
      <c r="AC376" s="31">
        <v>0.093</v>
      </c>
      <c r="AF376" s="29">
        <v>0</v>
      </c>
      <c r="AG376" s="28">
        <v>2959.7909086329028</v>
      </c>
    </row>
    <row r="377" spans="1:33" ht="12.75">
      <c r="A377" s="19">
        <f t="shared" si="40"/>
        <v>37097</v>
      </c>
      <c r="B377" s="26">
        <f>206</f>
        <v>206</v>
      </c>
      <c r="C377" s="22">
        <v>0.552777767</v>
      </c>
      <c r="D377" s="27">
        <v>0.552777767</v>
      </c>
      <c r="E377" s="23">
        <v>3678</v>
      </c>
      <c r="F377" s="30">
        <v>0</v>
      </c>
      <c r="G377" s="54">
        <v>39.49341375</v>
      </c>
      <c r="H377" s="54">
        <v>-75.47855351</v>
      </c>
      <c r="I377" s="34">
        <v>752.9</v>
      </c>
      <c r="J377" s="25">
        <f t="shared" si="35"/>
        <v>712.49</v>
      </c>
      <c r="K377" s="24">
        <f t="shared" si="36"/>
        <v>2924.2563100679986</v>
      </c>
      <c r="L377" s="33">
        <f t="shared" si="37"/>
        <v>2963.4563100679984</v>
      </c>
      <c r="M377" s="33">
        <f t="shared" si="38"/>
        <v>2958.4563100679984</v>
      </c>
      <c r="N377" s="28">
        <f t="shared" si="39"/>
        <v>2960.9563100679984</v>
      </c>
      <c r="O377" s="25">
        <v>10.4</v>
      </c>
      <c r="P377" s="25">
        <v>76.7</v>
      </c>
      <c r="Q377" s="25">
        <v>48</v>
      </c>
      <c r="Z377" s="31">
        <v>3.609</v>
      </c>
      <c r="AC377" s="31">
        <v>0.102</v>
      </c>
      <c r="AF377" s="29">
        <v>0</v>
      </c>
      <c r="AG377" s="28">
        <v>2960.9563100679984</v>
      </c>
    </row>
    <row r="378" spans="1:33" ht="12.75">
      <c r="A378" s="19">
        <f t="shared" si="40"/>
        <v>37097</v>
      </c>
      <c r="B378" s="26">
        <f>206</f>
        <v>206</v>
      </c>
      <c r="C378" s="22">
        <v>0.552893519</v>
      </c>
      <c r="D378" s="27">
        <v>0.552893519</v>
      </c>
      <c r="E378" s="23">
        <v>3688</v>
      </c>
      <c r="F378" s="30">
        <v>0</v>
      </c>
      <c r="G378" s="54">
        <v>39.49444258</v>
      </c>
      <c r="H378" s="54">
        <v>-75.48631995</v>
      </c>
      <c r="I378" s="34">
        <v>752.9</v>
      </c>
      <c r="J378" s="25">
        <f t="shared" si="35"/>
        <v>712.49</v>
      </c>
      <c r="K378" s="24">
        <f t="shared" si="36"/>
        <v>2924.2563100679986</v>
      </c>
      <c r="L378" s="33">
        <f t="shared" si="37"/>
        <v>2963.4563100679984</v>
      </c>
      <c r="M378" s="33">
        <f t="shared" si="38"/>
        <v>2958.4563100679984</v>
      </c>
      <c r="N378" s="28">
        <f t="shared" si="39"/>
        <v>2960.9563100679984</v>
      </c>
      <c r="O378" s="25">
        <v>10.4</v>
      </c>
      <c r="P378" s="25">
        <v>77.2</v>
      </c>
      <c r="Q378" s="25">
        <v>52.4</v>
      </c>
      <c r="S378" s="20">
        <v>3.325E-05</v>
      </c>
      <c r="T378" s="20">
        <v>2.367E-05</v>
      </c>
      <c r="U378" s="20">
        <v>1.51E-05</v>
      </c>
      <c r="V378" s="58">
        <v>693.9</v>
      </c>
      <c r="W378" s="58">
        <v>310.1</v>
      </c>
      <c r="X378" s="58">
        <v>304</v>
      </c>
      <c r="Y378" s="58">
        <v>12.5</v>
      </c>
      <c r="Z378" s="31">
        <v>3.728</v>
      </c>
      <c r="AC378" s="31">
        <v>0.101</v>
      </c>
      <c r="AF378" s="29">
        <v>0</v>
      </c>
      <c r="AG378" s="28">
        <v>2960.9563100679984</v>
      </c>
    </row>
    <row r="379" spans="1:33" ht="12.75">
      <c r="A379" s="19">
        <f t="shared" si="40"/>
        <v>37097</v>
      </c>
      <c r="B379" s="26">
        <f>206</f>
        <v>206</v>
      </c>
      <c r="C379" s="22">
        <v>0.553009272</v>
      </c>
      <c r="D379" s="27">
        <v>0.553009272</v>
      </c>
      <c r="E379" s="23">
        <v>3698</v>
      </c>
      <c r="F379" s="30">
        <v>0</v>
      </c>
      <c r="G379" s="54">
        <v>39.49546765</v>
      </c>
      <c r="H379" s="54">
        <v>-75.49403225</v>
      </c>
      <c r="I379" s="34">
        <v>752.4</v>
      </c>
      <c r="J379" s="25">
        <f t="shared" si="35"/>
        <v>711.99</v>
      </c>
      <c r="K379" s="24">
        <f t="shared" si="36"/>
        <v>2930.08577184565</v>
      </c>
      <c r="L379" s="33">
        <f t="shared" si="37"/>
        <v>2969.28577184565</v>
      </c>
      <c r="M379" s="33">
        <f t="shared" si="38"/>
        <v>2964.28577184565</v>
      </c>
      <c r="N379" s="28">
        <f t="shared" si="39"/>
        <v>2966.78577184565</v>
      </c>
      <c r="O379" s="25">
        <v>10.4</v>
      </c>
      <c r="P379" s="25">
        <v>76.7</v>
      </c>
      <c r="Q379" s="25">
        <v>51.9</v>
      </c>
      <c r="Z379" s="31">
        <v>3.668</v>
      </c>
      <c r="AC379" s="31">
        <v>0.101</v>
      </c>
      <c r="AF379" s="29">
        <v>0</v>
      </c>
      <c r="AG379" s="28">
        <v>2966.78577184565</v>
      </c>
    </row>
    <row r="380" spans="1:33" ht="12.75">
      <c r="A380" s="19">
        <f t="shared" si="40"/>
        <v>37097</v>
      </c>
      <c r="B380" s="26">
        <f>206</f>
        <v>206</v>
      </c>
      <c r="C380" s="22">
        <v>0.553125024</v>
      </c>
      <c r="D380" s="27">
        <v>0.553125024</v>
      </c>
      <c r="E380" s="23">
        <v>3708</v>
      </c>
      <c r="F380" s="30">
        <v>0</v>
      </c>
      <c r="G380" s="54">
        <v>39.49649824</v>
      </c>
      <c r="H380" s="54">
        <v>-75.50184936</v>
      </c>
      <c r="I380" s="34">
        <v>751.2</v>
      </c>
      <c r="J380" s="25">
        <f t="shared" si="35"/>
        <v>710.7900000000001</v>
      </c>
      <c r="K380" s="24">
        <f t="shared" si="36"/>
        <v>2944.093199570565</v>
      </c>
      <c r="L380" s="33">
        <f t="shared" si="37"/>
        <v>2983.293199570565</v>
      </c>
      <c r="M380" s="33">
        <f t="shared" si="38"/>
        <v>2978.293199570565</v>
      </c>
      <c r="N380" s="28">
        <f t="shared" si="39"/>
        <v>2980.793199570565</v>
      </c>
      <c r="O380" s="25">
        <v>10.2</v>
      </c>
      <c r="P380" s="25">
        <v>76.7</v>
      </c>
      <c r="Q380" s="25">
        <v>53.6</v>
      </c>
      <c r="R380" s="20">
        <v>1.07E-05</v>
      </c>
      <c r="Z380" s="31">
        <v>3.547</v>
      </c>
      <c r="AC380" s="31">
        <v>0.111</v>
      </c>
      <c r="AF380" s="29">
        <v>0</v>
      </c>
      <c r="AG380" s="28">
        <v>2980.793199570565</v>
      </c>
    </row>
    <row r="381" spans="1:33" ht="12.75">
      <c r="A381" s="19">
        <f t="shared" si="40"/>
        <v>37097</v>
      </c>
      <c r="B381" s="26">
        <f>206</f>
        <v>206</v>
      </c>
      <c r="C381" s="22">
        <v>0.553240716</v>
      </c>
      <c r="D381" s="27">
        <v>0.553240716</v>
      </c>
      <c r="E381" s="23">
        <v>3718</v>
      </c>
      <c r="F381" s="30">
        <v>0</v>
      </c>
      <c r="G381" s="54">
        <v>39.49746115</v>
      </c>
      <c r="H381" s="54">
        <v>-75.5096354</v>
      </c>
      <c r="I381" s="34">
        <v>750.7</v>
      </c>
      <c r="J381" s="25">
        <f t="shared" si="35"/>
        <v>710.2900000000001</v>
      </c>
      <c r="K381" s="24">
        <f t="shared" si="36"/>
        <v>2949.936608607819</v>
      </c>
      <c r="L381" s="33">
        <f t="shared" si="37"/>
        <v>2989.1366086078187</v>
      </c>
      <c r="M381" s="33">
        <f t="shared" si="38"/>
        <v>2984.1366086078187</v>
      </c>
      <c r="N381" s="28">
        <f t="shared" si="39"/>
        <v>2986.6366086078187</v>
      </c>
      <c r="O381" s="25">
        <v>10.2</v>
      </c>
      <c r="P381" s="25">
        <v>75.8</v>
      </c>
      <c r="Q381" s="25">
        <v>48.9</v>
      </c>
      <c r="S381" s="20">
        <v>3.416E-05</v>
      </c>
      <c r="T381" s="20">
        <v>2.401E-05</v>
      </c>
      <c r="U381" s="20">
        <v>1.48E-05</v>
      </c>
      <c r="V381" s="58">
        <v>692.6</v>
      </c>
      <c r="W381" s="58">
        <v>310.1</v>
      </c>
      <c r="X381" s="58">
        <v>304</v>
      </c>
      <c r="Y381" s="58">
        <v>12.7</v>
      </c>
      <c r="Z381" s="31">
        <v>3.639</v>
      </c>
      <c r="AC381" s="31">
        <v>0.103</v>
      </c>
      <c r="AF381" s="29">
        <v>0</v>
      </c>
      <c r="AG381" s="28">
        <v>2986.6366086078187</v>
      </c>
    </row>
    <row r="382" spans="1:33" ht="12.75">
      <c r="A382" s="19">
        <f t="shared" si="40"/>
        <v>37097</v>
      </c>
      <c r="B382" s="26">
        <f>206</f>
        <v>206</v>
      </c>
      <c r="C382" s="22">
        <v>0.553356469</v>
      </c>
      <c r="D382" s="27">
        <v>0.553356469</v>
      </c>
      <c r="E382" s="23">
        <v>3728</v>
      </c>
      <c r="F382" s="30">
        <v>0</v>
      </c>
      <c r="G382" s="54">
        <v>39.49825537</v>
      </c>
      <c r="H382" s="54">
        <v>-75.51724266</v>
      </c>
      <c r="I382" s="34">
        <v>751.1</v>
      </c>
      <c r="J382" s="25">
        <f t="shared" si="35"/>
        <v>710.69</v>
      </c>
      <c r="K382" s="24">
        <f t="shared" si="36"/>
        <v>2945.2615524683474</v>
      </c>
      <c r="L382" s="33">
        <f t="shared" si="37"/>
        <v>2984.4615524683472</v>
      </c>
      <c r="M382" s="33">
        <f t="shared" si="38"/>
        <v>2979.4615524683472</v>
      </c>
      <c r="N382" s="28">
        <f t="shared" si="39"/>
        <v>2981.9615524683472</v>
      </c>
      <c r="O382" s="25">
        <v>10.2</v>
      </c>
      <c r="P382" s="25">
        <v>76.7</v>
      </c>
      <c r="Q382" s="25">
        <v>53.4</v>
      </c>
      <c r="Z382" s="31">
        <v>3.747</v>
      </c>
      <c r="AC382" s="31">
        <v>0.111</v>
      </c>
      <c r="AF382" s="29">
        <v>0</v>
      </c>
      <c r="AG382" s="28">
        <v>2981.9615524683472</v>
      </c>
    </row>
    <row r="383" spans="1:33" ht="12.75">
      <c r="A383" s="19">
        <f t="shared" si="40"/>
        <v>37097</v>
      </c>
      <c r="B383" s="26">
        <f>206</f>
        <v>206</v>
      </c>
      <c r="C383" s="22">
        <v>0.553472221</v>
      </c>
      <c r="D383" s="27">
        <v>0.553472221</v>
      </c>
      <c r="E383" s="23">
        <v>3738</v>
      </c>
      <c r="F383" s="30">
        <v>0</v>
      </c>
      <c r="G383" s="54">
        <v>39.49904829</v>
      </c>
      <c r="H383" s="54">
        <v>-75.52481999</v>
      </c>
      <c r="I383" s="34">
        <v>751.3</v>
      </c>
      <c r="J383" s="25">
        <f t="shared" si="35"/>
        <v>710.89</v>
      </c>
      <c r="K383" s="24">
        <f t="shared" si="36"/>
        <v>2942.9250110350736</v>
      </c>
      <c r="L383" s="33">
        <f t="shared" si="37"/>
        <v>2982.1250110350734</v>
      </c>
      <c r="M383" s="33">
        <f t="shared" si="38"/>
        <v>2977.1250110350734</v>
      </c>
      <c r="N383" s="28">
        <f t="shared" si="39"/>
        <v>2979.6250110350734</v>
      </c>
      <c r="O383" s="25">
        <v>10.3</v>
      </c>
      <c r="P383" s="25">
        <v>76.6</v>
      </c>
      <c r="Q383" s="25">
        <v>49.4</v>
      </c>
      <c r="Z383" s="31">
        <v>3.719</v>
      </c>
      <c r="AC383" s="31">
        <v>0.121</v>
      </c>
      <c r="AF383" s="29">
        <v>0</v>
      </c>
      <c r="AG383" s="28">
        <v>2979.6250110350734</v>
      </c>
    </row>
    <row r="384" spans="1:33" ht="12.75">
      <c r="A384" s="19">
        <f t="shared" si="40"/>
        <v>37097</v>
      </c>
      <c r="B384" s="26">
        <f>206</f>
        <v>206</v>
      </c>
      <c r="C384" s="22">
        <v>0.553587973</v>
      </c>
      <c r="D384" s="27">
        <v>0.553587973</v>
      </c>
      <c r="E384" s="23">
        <v>3748</v>
      </c>
      <c r="F384" s="30">
        <v>0</v>
      </c>
      <c r="G384" s="54">
        <v>39.50000915</v>
      </c>
      <c r="H384" s="54">
        <v>-75.53246934</v>
      </c>
      <c r="I384" s="34">
        <v>750.2</v>
      </c>
      <c r="J384" s="25">
        <f t="shared" si="35"/>
        <v>709.7900000000001</v>
      </c>
      <c r="K384" s="24">
        <f t="shared" si="36"/>
        <v>2955.7841324903798</v>
      </c>
      <c r="L384" s="33">
        <f t="shared" si="37"/>
        <v>2994.9841324903796</v>
      </c>
      <c r="M384" s="33">
        <f t="shared" si="38"/>
        <v>2989.9841324903796</v>
      </c>
      <c r="N384" s="28">
        <f t="shared" si="39"/>
        <v>2992.4841324903796</v>
      </c>
      <c r="O384" s="25">
        <v>10.3</v>
      </c>
      <c r="P384" s="25">
        <v>73.7</v>
      </c>
      <c r="Q384" s="25">
        <v>52.9</v>
      </c>
      <c r="S384" s="20">
        <v>3.436E-05</v>
      </c>
      <c r="T384" s="20">
        <v>2.369E-05</v>
      </c>
      <c r="U384" s="20">
        <v>1.342E-05</v>
      </c>
      <c r="V384" s="58">
        <v>691.6</v>
      </c>
      <c r="W384" s="58">
        <v>310</v>
      </c>
      <c r="X384" s="58">
        <v>303.9</v>
      </c>
      <c r="Y384" s="58">
        <v>12.9</v>
      </c>
      <c r="Z384" s="31">
        <v>3.546</v>
      </c>
      <c r="AC384" s="31">
        <v>0.091</v>
      </c>
      <c r="AF384" s="29">
        <v>0</v>
      </c>
      <c r="AG384" s="28">
        <v>2992.4841324903796</v>
      </c>
    </row>
    <row r="385" spans="1:33" ht="12.75">
      <c r="A385" s="19">
        <f t="shared" si="40"/>
        <v>37097</v>
      </c>
      <c r="B385" s="26">
        <f>206</f>
        <v>206</v>
      </c>
      <c r="C385" s="22">
        <v>0.553703725</v>
      </c>
      <c r="D385" s="27">
        <v>0.553703725</v>
      </c>
      <c r="E385" s="23">
        <v>3758</v>
      </c>
      <c r="F385" s="30">
        <v>0</v>
      </c>
      <c r="G385" s="54">
        <v>39.50088243</v>
      </c>
      <c r="H385" s="54">
        <v>-75.54014168</v>
      </c>
      <c r="I385" s="34">
        <v>749.9</v>
      </c>
      <c r="J385" s="25">
        <f t="shared" si="35"/>
        <v>709.49</v>
      </c>
      <c r="K385" s="24">
        <f t="shared" si="36"/>
        <v>2959.294624357666</v>
      </c>
      <c r="L385" s="33">
        <f t="shared" si="37"/>
        <v>2998.494624357666</v>
      </c>
      <c r="M385" s="33">
        <f t="shared" si="38"/>
        <v>2993.494624357666</v>
      </c>
      <c r="N385" s="28">
        <f t="shared" si="39"/>
        <v>2995.994624357666</v>
      </c>
      <c r="O385" s="25">
        <v>10.3</v>
      </c>
      <c r="P385" s="25">
        <v>72.4</v>
      </c>
      <c r="Q385" s="25">
        <v>53</v>
      </c>
      <c r="Z385" s="31">
        <v>3.698</v>
      </c>
      <c r="AC385" s="31">
        <v>0.122</v>
      </c>
      <c r="AF385" s="29">
        <v>0</v>
      </c>
      <c r="AG385" s="28">
        <v>2995.994624357666</v>
      </c>
    </row>
    <row r="386" spans="1:33" ht="12.75">
      <c r="A386" s="19">
        <f t="shared" si="40"/>
        <v>37097</v>
      </c>
      <c r="B386" s="26">
        <f>206</f>
        <v>206</v>
      </c>
      <c r="C386" s="22">
        <v>0.553819418</v>
      </c>
      <c r="D386" s="27">
        <v>0.553819418</v>
      </c>
      <c r="E386" s="23">
        <v>3768</v>
      </c>
      <c r="F386" s="30">
        <v>0</v>
      </c>
      <c r="G386" s="54">
        <v>39.50168677</v>
      </c>
      <c r="H386" s="54">
        <v>-75.54766935</v>
      </c>
      <c r="I386" s="34">
        <v>750.8</v>
      </c>
      <c r="J386" s="25">
        <f t="shared" si="35"/>
        <v>710.39</v>
      </c>
      <c r="K386" s="24">
        <f t="shared" si="36"/>
        <v>2948.767597798108</v>
      </c>
      <c r="L386" s="33">
        <f t="shared" si="37"/>
        <v>2987.967597798108</v>
      </c>
      <c r="M386" s="33">
        <f t="shared" si="38"/>
        <v>2982.967597798108</v>
      </c>
      <c r="N386" s="28">
        <f t="shared" si="39"/>
        <v>2985.467597798108</v>
      </c>
      <c r="O386" s="25">
        <v>10.5</v>
      </c>
      <c r="P386" s="25">
        <v>71.9</v>
      </c>
      <c r="Q386" s="25">
        <v>52.9</v>
      </c>
      <c r="R386" s="20">
        <v>-6.97E-06</v>
      </c>
      <c r="Z386" s="31">
        <v>3.628</v>
      </c>
      <c r="AC386" s="31">
        <v>0.101</v>
      </c>
      <c r="AF386" s="29">
        <v>0</v>
      </c>
      <c r="AG386" s="28">
        <v>2985.467597798108</v>
      </c>
    </row>
    <row r="387" spans="1:33" ht="12.75">
      <c r="A387" s="19">
        <f t="shared" si="40"/>
        <v>37097</v>
      </c>
      <c r="B387" s="26">
        <f>206</f>
        <v>206</v>
      </c>
      <c r="C387" s="22">
        <v>0.55393517</v>
      </c>
      <c r="D387" s="27">
        <v>0.55393517</v>
      </c>
      <c r="E387" s="23">
        <v>3778</v>
      </c>
      <c r="F387" s="30">
        <v>0</v>
      </c>
      <c r="G387" s="54">
        <v>39.50247984</v>
      </c>
      <c r="H387" s="54">
        <v>-75.55522835</v>
      </c>
      <c r="I387" s="34">
        <v>750.1</v>
      </c>
      <c r="J387" s="25">
        <f t="shared" si="35"/>
        <v>709.69</v>
      </c>
      <c r="K387" s="24">
        <f t="shared" si="36"/>
        <v>2956.9541315584515</v>
      </c>
      <c r="L387" s="33">
        <f t="shared" si="37"/>
        <v>2996.1541315584514</v>
      </c>
      <c r="M387" s="33">
        <f t="shared" si="38"/>
        <v>2991.1541315584514</v>
      </c>
      <c r="N387" s="28">
        <f t="shared" si="39"/>
        <v>2993.6541315584514</v>
      </c>
      <c r="O387" s="25">
        <v>10.5</v>
      </c>
      <c r="P387" s="25">
        <v>70.6</v>
      </c>
      <c r="Q387" s="25">
        <v>49.4</v>
      </c>
      <c r="Z387" s="31">
        <v>3.778</v>
      </c>
      <c r="AC387" s="31">
        <v>0.111</v>
      </c>
      <c r="AF387" s="29">
        <v>0</v>
      </c>
      <c r="AG387" s="28">
        <v>2993.6541315584514</v>
      </c>
    </row>
    <row r="388" spans="1:33" ht="12.75">
      <c r="A388" s="19">
        <f t="shared" si="40"/>
        <v>37097</v>
      </c>
      <c r="B388" s="26">
        <f>206</f>
        <v>206</v>
      </c>
      <c r="C388" s="22">
        <v>0.554050922</v>
      </c>
      <c r="D388" s="27">
        <v>0.554050922</v>
      </c>
      <c r="E388" s="23">
        <v>3788</v>
      </c>
      <c r="F388" s="30">
        <v>0</v>
      </c>
      <c r="G388" s="54">
        <v>39.50322717</v>
      </c>
      <c r="H388" s="54">
        <v>-75.56288586</v>
      </c>
      <c r="I388" s="34">
        <v>749.5</v>
      </c>
      <c r="J388" s="25">
        <f t="shared" si="35"/>
        <v>709.09</v>
      </c>
      <c r="K388" s="24">
        <f t="shared" si="36"/>
        <v>2963.9775899103056</v>
      </c>
      <c r="L388" s="33">
        <f t="shared" si="37"/>
        <v>3003.1775899103054</v>
      </c>
      <c r="M388" s="33">
        <f t="shared" si="38"/>
        <v>2998.1775899103054</v>
      </c>
      <c r="N388" s="28">
        <f t="shared" si="39"/>
        <v>3000.6775899103054</v>
      </c>
      <c r="O388" s="25">
        <v>10.4</v>
      </c>
      <c r="P388" s="25">
        <v>69</v>
      </c>
      <c r="Q388" s="25">
        <v>53.4</v>
      </c>
      <c r="S388" s="20">
        <v>3.223E-05</v>
      </c>
      <c r="T388" s="20">
        <v>2.307E-05</v>
      </c>
      <c r="U388" s="20">
        <v>1.455E-05</v>
      </c>
      <c r="V388" s="58">
        <v>691.1</v>
      </c>
      <c r="W388" s="58">
        <v>310</v>
      </c>
      <c r="X388" s="58">
        <v>303.8</v>
      </c>
      <c r="Y388" s="58">
        <v>12.9</v>
      </c>
      <c r="Z388" s="31">
        <v>3.627</v>
      </c>
      <c r="AC388" s="31">
        <v>0.111</v>
      </c>
      <c r="AF388" s="29">
        <v>0</v>
      </c>
      <c r="AG388" s="28">
        <v>3000.6775899103054</v>
      </c>
    </row>
    <row r="389" spans="1:33" ht="12.75">
      <c r="A389" s="19">
        <f t="shared" si="40"/>
        <v>37097</v>
      </c>
      <c r="B389" s="26">
        <f>206</f>
        <v>206</v>
      </c>
      <c r="C389" s="22">
        <v>0.554166675</v>
      </c>
      <c r="D389" s="27">
        <v>0.554166675</v>
      </c>
      <c r="E389" s="23">
        <v>3798</v>
      </c>
      <c r="F389" s="30">
        <v>0</v>
      </c>
      <c r="G389" s="54">
        <v>39.50401559</v>
      </c>
      <c r="H389" s="54">
        <v>-75.570577</v>
      </c>
      <c r="I389" s="34">
        <v>749.8</v>
      </c>
      <c r="J389" s="25">
        <f t="shared" si="35"/>
        <v>709.39</v>
      </c>
      <c r="K389" s="24">
        <f t="shared" si="36"/>
        <v>2960.465118181775</v>
      </c>
      <c r="L389" s="33">
        <f t="shared" si="37"/>
        <v>2999.6651181817747</v>
      </c>
      <c r="M389" s="33">
        <f t="shared" si="38"/>
        <v>2994.6651181817747</v>
      </c>
      <c r="N389" s="28">
        <f t="shared" si="39"/>
        <v>2997.1651181817747</v>
      </c>
      <c r="O389" s="25">
        <v>10.4</v>
      </c>
      <c r="P389" s="25">
        <v>70.5</v>
      </c>
      <c r="Q389" s="25">
        <v>50.9</v>
      </c>
      <c r="Z389" s="31">
        <v>3.694</v>
      </c>
      <c r="AC389" s="31">
        <v>0.111</v>
      </c>
      <c r="AF389" s="29">
        <v>0</v>
      </c>
      <c r="AG389" s="28">
        <v>2997.1651181817747</v>
      </c>
    </row>
    <row r="390" spans="1:33" ht="12.75">
      <c r="A390" s="19">
        <f t="shared" si="40"/>
        <v>37097</v>
      </c>
      <c r="B390" s="26">
        <f>206</f>
        <v>206</v>
      </c>
      <c r="C390" s="22">
        <v>0.554282427</v>
      </c>
      <c r="D390" s="27">
        <v>0.554282427</v>
      </c>
      <c r="E390" s="23">
        <v>3808</v>
      </c>
      <c r="F390" s="30">
        <v>0</v>
      </c>
      <c r="G390" s="54">
        <v>39.50478411</v>
      </c>
      <c r="H390" s="54">
        <v>-75.57807909</v>
      </c>
      <c r="I390" s="34">
        <v>749.7</v>
      </c>
      <c r="J390" s="25">
        <f t="shared" si="35"/>
        <v>709.2900000000001</v>
      </c>
      <c r="K390" s="24">
        <f t="shared" si="36"/>
        <v>2961.6357770175573</v>
      </c>
      <c r="L390" s="33">
        <f t="shared" si="37"/>
        <v>3000.835777017557</v>
      </c>
      <c r="M390" s="33">
        <f t="shared" si="38"/>
        <v>2995.835777017557</v>
      </c>
      <c r="N390" s="28">
        <f t="shared" si="39"/>
        <v>2998.335777017557</v>
      </c>
      <c r="O390" s="25">
        <v>10.4</v>
      </c>
      <c r="P390" s="25">
        <v>71.1</v>
      </c>
      <c r="Q390" s="25">
        <v>52.4</v>
      </c>
      <c r="Z390" s="31">
        <v>4.413</v>
      </c>
      <c r="AC390" s="31">
        <v>0.132</v>
      </c>
      <c r="AF390" s="29">
        <v>10</v>
      </c>
      <c r="AG390" s="28">
        <v>2998.335777017557</v>
      </c>
    </row>
    <row r="391" spans="1:33" ht="12.75">
      <c r="A391" s="19">
        <f t="shared" si="40"/>
        <v>37097</v>
      </c>
      <c r="B391" s="26">
        <f>206</f>
        <v>206</v>
      </c>
      <c r="C391" s="22">
        <v>0.554398119</v>
      </c>
      <c r="D391" s="27">
        <v>0.554398119</v>
      </c>
      <c r="E391" s="23">
        <v>3818</v>
      </c>
      <c r="F391" s="30">
        <v>0</v>
      </c>
      <c r="G391" s="54">
        <v>39.50560018</v>
      </c>
      <c r="H391" s="54">
        <v>-75.58571334</v>
      </c>
      <c r="I391" s="34">
        <v>749.2</v>
      </c>
      <c r="J391" s="25">
        <f t="shared" si="35"/>
        <v>708.7900000000001</v>
      </c>
      <c r="K391" s="24">
        <f t="shared" si="36"/>
        <v>2967.49154800094</v>
      </c>
      <c r="L391" s="33">
        <f t="shared" si="37"/>
        <v>3006.6915480009397</v>
      </c>
      <c r="M391" s="33">
        <f t="shared" si="38"/>
        <v>3001.6915480009397</v>
      </c>
      <c r="N391" s="28">
        <f t="shared" si="39"/>
        <v>3004.1915480009397</v>
      </c>
      <c r="O391" s="25">
        <v>10.2</v>
      </c>
      <c r="P391" s="25">
        <v>71.7</v>
      </c>
      <c r="Q391" s="25">
        <v>51.5</v>
      </c>
      <c r="S391" s="20">
        <v>2.78E-05</v>
      </c>
      <c r="T391" s="20">
        <v>2.015E-05</v>
      </c>
      <c r="U391" s="20">
        <v>1.264E-05</v>
      </c>
      <c r="V391" s="58">
        <v>690.5</v>
      </c>
      <c r="W391" s="58">
        <v>309.9</v>
      </c>
      <c r="X391" s="58">
        <v>303.7</v>
      </c>
      <c r="Y391" s="58">
        <v>12.3</v>
      </c>
      <c r="Z391" s="31">
        <v>3.639</v>
      </c>
      <c r="AC391" s="31">
        <v>0.111</v>
      </c>
      <c r="AF391" s="29">
        <v>10</v>
      </c>
      <c r="AG391" s="28">
        <v>3004.1915480009397</v>
      </c>
    </row>
    <row r="392" spans="1:33" ht="12.75">
      <c r="A392" s="19">
        <f t="shared" si="40"/>
        <v>37097</v>
      </c>
      <c r="B392" s="26">
        <f>206</f>
        <v>206</v>
      </c>
      <c r="C392" s="22">
        <v>0.554513872</v>
      </c>
      <c r="D392" s="27">
        <v>0.554513872</v>
      </c>
      <c r="E392" s="23">
        <v>3828</v>
      </c>
      <c r="F392" s="30">
        <v>0</v>
      </c>
      <c r="G392" s="54">
        <v>39.5063714</v>
      </c>
      <c r="H392" s="54">
        <v>-75.59339219</v>
      </c>
      <c r="I392" s="34">
        <v>748.9</v>
      </c>
      <c r="J392" s="25">
        <f t="shared" si="35"/>
        <v>708.49</v>
      </c>
      <c r="K392" s="24">
        <f t="shared" si="36"/>
        <v>2971.0069937121707</v>
      </c>
      <c r="L392" s="33">
        <f t="shared" si="37"/>
        <v>3010.2069937121705</v>
      </c>
      <c r="M392" s="33">
        <f t="shared" si="38"/>
        <v>3005.2069937121705</v>
      </c>
      <c r="N392" s="28">
        <f t="shared" si="39"/>
        <v>3007.7069937121705</v>
      </c>
      <c r="O392" s="25">
        <v>10.2</v>
      </c>
      <c r="P392" s="25">
        <v>71.8</v>
      </c>
      <c r="Q392" s="25">
        <v>52.9</v>
      </c>
      <c r="R392" s="20">
        <v>2.26E-06</v>
      </c>
      <c r="Z392" s="31">
        <v>3.719</v>
      </c>
      <c r="AC392" s="31">
        <v>0.122</v>
      </c>
      <c r="AF392" s="29">
        <v>10</v>
      </c>
      <c r="AG392" s="28">
        <v>3007.7069937121705</v>
      </c>
    </row>
    <row r="393" spans="1:33" ht="12.75">
      <c r="A393" s="19">
        <f t="shared" si="40"/>
        <v>37097</v>
      </c>
      <c r="B393" s="26">
        <f>206</f>
        <v>206</v>
      </c>
      <c r="C393" s="22">
        <v>0.554629624</v>
      </c>
      <c r="D393" s="27">
        <v>0.554629624</v>
      </c>
      <c r="E393" s="23">
        <v>3838</v>
      </c>
      <c r="F393" s="30">
        <v>0</v>
      </c>
      <c r="G393" s="54">
        <v>39.50710775</v>
      </c>
      <c r="H393" s="54">
        <v>-75.60105304</v>
      </c>
      <c r="I393" s="34">
        <v>749.1</v>
      </c>
      <c r="J393" s="25">
        <f aca="true" t="shared" si="41" ref="J393:J456">I393-40.41</f>
        <v>708.69</v>
      </c>
      <c r="K393" s="24">
        <f aca="true" t="shared" si="42" ref="K393:K456">(8303.951372*(LN(1013.25/J393)))</f>
        <v>2968.6631978846463</v>
      </c>
      <c r="L393" s="33">
        <f aca="true" t="shared" si="43" ref="L393:L456">K393+39.2</f>
        <v>3007.863197884646</v>
      </c>
      <c r="M393" s="33">
        <f aca="true" t="shared" si="44" ref="M393:M456">K393+34.2</f>
        <v>3002.863197884646</v>
      </c>
      <c r="N393" s="28">
        <f aca="true" t="shared" si="45" ref="N393:N456">AVERAGE(L393:M393)</f>
        <v>3005.363197884646</v>
      </c>
      <c r="O393" s="25">
        <v>10.2</v>
      </c>
      <c r="P393" s="25">
        <v>71.5</v>
      </c>
      <c r="Q393" s="25">
        <v>49.9</v>
      </c>
      <c r="Z393" s="31">
        <v>3.759</v>
      </c>
      <c r="AC393" s="31">
        <v>0.131</v>
      </c>
      <c r="AF393" s="29">
        <v>10</v>
      </c>
      <c r="AG393" s="28">
        <v>3005.363197884646</v>
      </c>
    </row>
    <row r="394" spans="1:33" ht="12.75">
      <c r="A394" s="19">
        <f t="shared" si="40"/>
        <v>37097</v>
      </c>
      <c r="B394" s="26">
        <f>206</f>
        <v>206</v>
      </c>
      <c r="C394" s="22">
        <v>0.554745376</v>
      </c>
      <c r="D394" s="27">
        <v>0.554745376</v>
      </c>
      <c r="E394" s="23">
        <v>3848</v>
      </c>
      <c r="F394" s="30">
        <v>0</v>
      </c>
      <c r="G394" s="54">
        <v>39.50788137</v>
      </c>
      <c r="H394" s="54">
        <v>-75.6086018</v>
      </c>
      <c r="I394" s="34">
        <v>749.4</v>
      </c>
      <c r="J394" s="25">
        <f t="shared" si="41"/>
        <v>708.99</v>
      </c>
      <c r="K394" s="24">
        <f t="shared" si="42"/>
        <v>2965.1487440603914</v>
      </c>
      <c r="L394" s="33">
        <f t="shared" si="43"/>
        <v>3004.3487440603913</v>
      </c>
      <c r="M394" s="33">
        <f t="shared" si="44"/>
        <v>2999.3487440603913</v>
      </c>
      <c r="N394" s="28">
        <f t="shared" si="45"/>
        <v>3001.8487440603913</v>
      </c>
      <c r="O394" s="25">
        <v>10.4</v>
      </c>
      <c r="P394" s="25">
        <v>70.4</v>
      </c>
      <c r="Q394" s="25">
        <v>52.8</v>
      </c>
      <c r="S394" s="20">
        <v>2.82E-05</v>
      </c>
      <c r="T394" s="20">
        <v>1.958E-05</v>
      </c>
      <c r="U394" s="20">
        <v>1.176E-05</v>
      </c>
      <c r="V394" s="58">
        <v>689.8</v>
      </c>
      <c r="W394" s="58">
        <v>309.9</v>
      </c>
      <c r="X394" s="58">
        <v>303.6</v>
      </c>
      <c r="Y394" s="58">
        <v>12</v>
      </c>
      <c r="Z394" s="31">
        <v>3.839</v>
      </c>
      <c r="AC394" s="31">
        <v>0.131</v>
      </c>
      <c r="AF394" s="29">
        <v>10</v>
      </c>
      <c r="AG394" s="28">
        <v>3001.8487440603913</v>
      </c>
    </row>
    <row r="395" spans="1:33" ht="12.75">
      <c r="A395" s="19">
        <f t="shared" si="40"/>
        <v>37097</v>
      </c>
      <c r="B395" s="26">
        <f>206</f>
        <v>206</v>
      </c>
      <c r="C395" s="22">
        <v>0.554861128</v>
      </c>
      <c r="D395" s="27">
        <v>0.554861128</v>
      </c>
      <c r="E395" s="23">
        <v>3858</v>
      </c>
      <c r="F395" s="30">
        <v>0</v>
      </c>
      <c r="G395" s="54">
        <v>39.50873237</v>
      </c>
      <c r="H395" s="54">
        <v>-75.61623918</v>
      </c>
      <c r="I395" s="34">
        <v>748.4</v>
      </c>
      <c r="J395" s="25">
        <f t="shared" si="41"/>
        <v>707.99</v>
      </c>
      <c r="K395" s="24">
        <f t="shared" si="42"/>
        <v>2976.8693791442925</v>
      </c>
      <c r="L395" s="33">
        <f t="shared" si="43"/>
        <v>3016.0693791442923</v>
      </c>
      <c r="M395" s="33">
        <f t="shared" si="44"/>
        <v>3011.0693791442923</v>
      </c>
      <c r="N395" s="28">
        <f t="shared" si="45"/>
        <v>3013.5693791442923</v>
      </c>
      <c r="O395" s="25">
        <v>10.3</v>
      </c>
      <c r="P395" s="25">
        <v>67.8</v>
      </c>
      <c r="Q395" s="25">
        <v>50.9</v>
      </c>
      <c r="Z395" s="31">
        <v>3.927</v>
      </c>
      <c r="AC395" s="31">
        <v>0.141</v>
      </c>
      <c r="AF395" s="29">
        <v>10</v>
      </c>
      <c r="AG395" s="28">
        <v>3013.5693791442923</v>
      </c>
    </row>
    <row r="396" spans="1:33" ht="12.75">
      <c r="A396" s="19">
        <f t="shared" si="40"/>
        <v>37097</v>
      </c>
      <c r="B396" s="26">
        <f>206</f>
        <v>206</v>
      </c>
      <c r="C396" s="22">
        <v>0.554976881</v>
      </c>
      <c r="D396" s="27">
        <v>0.554976881</v>
      </c>
      <c r="E396" s="23">
        <v>3868</v>
      </c>
      <c r="F396" s="30">
        <v>0</v>
      </c>
      <c r="G396" s="54">
        <v>39.50952243</v>
      </c>
      <c r="H396" s="54">
        <v>-75.62398513</v>
      </c>
      <c r="I396" s="34">
        <v>747.7</v>
      </c>
      <c r="J396" s="25">
        <f t="shared" si="41"/>
        <v>707.2900000000001</v>
      </c>
      <c r="K396" s="24">
        <f t="shared" si="42"/>
        <v>2985.083677988893</v>
      </c>
      <c r="L396" s="33">
        <f t="shared" si="43"/>
        <v>3024.283677988893</v>
      </c>
      <c r="M396" s="33">
        <f t="shared" si="44"/>
        <v>3019.283677988893</v>
      </c>
      <c r="N396" s="28">
        <f t="shared" si="45"/>
        <v>3021.783677988893</v>
      </c>
      <c r="O396" s="25">
        <v>10.2</v>
      </c>
      <c r="P396" s="25">
        <v>66.8</v>
      </c>
      <c r="Q396" s="25">
        <v>53.9</v>
      </c>
      <c r="Z396" s="31">
        <v>3.759</v>
      </c>
      <c r="AA396" s="56">
        <v>127.862</v>
      </c>
      <c r="AB396" s="56">
        <f aca="true" t="shared" si="46" ref="AB396:AB459">AVERAGE(AA391:AA396)</f>
        <v>127.862</v>
      </c>
      <c r="AC396" s="31">
        <v>0.161</v>
      </c>
      <c r="AD396" s="59">
        <v>1.11</v>
      </c>
      <c r="AE396" s="59">
        <f aca="true" t="shared" si="47" ref="AE396:AE459">AVERAGE(AD391:AD396)</f>
        <v>1.11</v>
      </c>
      <c r="AF396" s="29">
        <v>10</v>
      </c>
      <c r="AG396" s="28">
        <v>3021.783677988893</v>
      </c>
    </row>
    <row r="397" spans="1:33" ht="12.75">
      <c r="A397" s="19">
        <f t="shared" si="40"/>
        <v>37097</v>
      </c>
      <c r="B397" s="26">
        <f>206</f>
        <v>206</v>
      </c>
      <c r="C397" s="22">
        <v>0.555092573</v>
      </c>
      <c r="D397" s="27">
        <v>0.555092573</v>
      </c>
      <c r="E397" s="23">
        <v>3878</v>
      </c>
      <c r="F397" s="30">
        <v>0</v>
      </c>
      <c r="G397" s="54">
        <v>39.51015931</v>
      </c>
      <c r="H397" s="54">
        <v>-75.63168035</v>
      </c>
      <c r="I397" s="34">
        <v>748.2</v>
      </c>
      <c r="J397" s="25">
        <f t="shared" si="41"/>
        <v>707.7900000000001</v>
      </c>
      <c r="K397" s="24">
        <f t="shared" si="42"/>
        <v>2979.2154926441963</v>
      </c>
      <c r="L397" s="33">
        <f t="shared" si="43"/>
        <v>3018.415492644196</v>
      </c>
      <c r="M397" s="33">
        <f t="shared" si="44"/>
        <v>3013.415492644196</v>
      </c>
      <c r="N397" s="28">
        <f t="shared" si="45"/>
        <v>3015.915492644196</v>
      </c>
      <c r="O397" s="25">
        <v>10.3</v>
      </c>
      <c r="P397" s="25">
        <v>66.4</v>
      </c>
      <c r="Q397" s="25">
        <v>47.4</v>
      </c>
      <c r="S397" s="20">
        <v>2.621E-05</v>
      </c>
      <c r="T397" s="20">
        <v>1.825E-05</v>
      </c>
      <c r="U397" s="20">
        <v>1.094E-05</v>
      </c>
      <c r="V397" s="58">
        <v>689.2</v>
      </c>
      <c r="W397" s="58">
        <v>309.9</v>
      </c>
      <c r="X397" s="58">
        <v>303.5</v>
      </c>
      <c r="Y397" s="58">
        <v>12</v>
      </c>
      <c r="Z397" s="31">
        <v>3.788</v>
      </c>
      <c r="AA397" s="56">
        <v>129.3</v>
      </c>
      <c r="AB397" s="56">
        <f t="shared" si="46"/>
        <v>128.58100000000002</v>
      </c>
      <c r="AC397" s="31">
        <v>0.141</v>
      </c>
      <c r="AD397" s="59">
        <v>0</v>
      </c>
      <c r="AE397" s="59">
        <f t="shared" si="47"/>
        <v>0.555</v>
      </c>
      <c r="AF397" s="29">
        <v>10</v>
      </c>
      <c r="AG397" s="28">
        <v>3015.915492644196</v>
      </c>
    </row>
    <row r="398" spans="1:33" ht="12.75">
      <c r="A398" s="19">
        <f t="shared" si="40"/>
        <v>37097</v>
      </c>
      <c r="B398" s="26">
        <f>206</f>
        <v>206</v>
      </c>
      <c r="C398" s="22">
        <v>0.555208325</v>
      </c>
      <c r="D398" s="27">
        <v>0.555208325</v>
      </c>
      <c r="E398" s="23">
        <v>3888</v>
      </c>
      <c r="F398" s="30">
        <v>0</v>
      </c>
      <c r="G398" s="54">
        <v>39.5108038</v>
      </c>
      <c r="H398" s="54">
        <v>-75.6392007</v>
      </c>
      <c r="I398" s="34">
        <v>748.4</v>
      </c>
      <c r="J398" s="25">
        <f t="shared" si="41"/>
        <v>707.99</v>
      </c>
      <c r="K398" s="24">
        <f t="shared" si="42"/>
        <v>2976.8693791442925</v>
      </c>
      <c r="L398" s="33">
        <f t="shared" si="43"/>
        <v>3016.0693791442923</v>
      </c>
      <c r="M398" s="33">
        <f t="shared" si="44"/>
        <v>3011.0693791442923</v>
      </c>
      <c r="N398" s="28">
        <f t="shared" si="45"/>
        <v>3013.5693791442923</v>
      </c>
      <c r="O398" s="25">
        <v>10.2</v>
      </c>
      <c r="P398" s="25">
        <v>68.4</v>
      </c>
      <c r="Q398" s="25">
        <v>49.3</v>
      </c>
      <c r="R398" s="20">
        <v>-7.62E-06</v>
      </c>
      <c r="Z398" s="31">
        <v>4.025</v>
      </c>
      <c r="AA398" s="56">
        <v>228.595</v>
      </c>
      <c r="AB398" s="56">
        <f t="shared" si="46"/>
        <v>161.919</v>
      </c>
      <c r="AC398" s="31">
        <v>0.131</v>
      </c>
      <c r="AD398" s="59">
        <v>0</v>
      </c>
      <c r="AE398" s="59">
        <f t="shared" si="47"/>
        <v>0.37000000000000005</v>
      </c>
      <c r="AF398" s="29">
        <v>10</v>
      </c>
      <c r="AG398" s="28">
        <v>3013.5693791442923</v>
      </c>
    </row>
    <row r="399" spans="1:33" ht="12.75">
      <c r="A399" s="19">
        <f t="shared" si="40"/>
        <v>37097</v>
      </c>
      <c r="B399" s="26">
        <f>206</f>
        <v>206</v>
      </c>
      <c r="C399" s="22">
        <v>0.555324078</v>
      </c>
      <c r="D399" s="27">
        <v>0.555324078</v>
      </c>
      <c r="E399" s="23">
        <v>3898</v>
      </c>
      <c r="F399" s="30">
        <v>0</v>
      </c>
      <c r="G399" s="54">
        <v>39.51163208</v>
      </c>
      <c r="H399" s="54">
        <v>-75.64688412</v>
      </c>
      <c r="I399" s="34">
        <v>747.7</v>
      </c>
      <c r="J399" s="25">
        <f t="shared" si="41"/>
        <v>707.2900000000001</v>
      </c>
      <c r="K399" s="24">
        <f t="shared" si="42"/>
        <v>2985.083677988893</v>
      </c>
      <c r="L399" s="33">
        <f t="shared" si="43"/>
        <v>3024.283677988893</v>
      </c>
      <c r="M399" s="33">
        <f t="shared" si="44"/>
        <v>3019.283677988893</v>
      </c>
      <c r="N399" s="28">
        <f t="shared" si="45"/>
        <v>3021.783677988893</v>
      </c>
      <c r="O399" s="25">
        <v>10.2</v>
      </c>
      <c r="P399" s="25">
        <v>67.1</v>
      </c>
      <c r="Q399" s="25">
        <v>51.5</v>
      </c>
      <c r="Z399" s="31">
        <v>3.967</v>
      </c>
      <c r="AA399" s="56">
        <v>230.034</v>
      </c>
      <c r="AB399" s="56">
        <f t="shared" si="46"/>
        <v>178.94775</v>
      </c>
      <c r="AC399" s="31">
        <v>0.141</v>
      </c>
      <c r="AD399" s="59">
        <v>0</v>
      </c>
      <c r="AE399" s="59">
        <f t="shared" si="47"/>
        <v>0.2775</v>
      </c>
      <c r="AF399" s="29">
        <v>10</v>
      </c>
      <c r="AG399" s="28">
        <v>3021.783677988893</v>
      </c>
    </row>
    <row r="400" spans="1:33" ht="12.75">
      <c r="A400" s="19">
        <f aca="true" t="shared" si="48" ref="A400:A463">A399</f>
        <v>37097</v>
      </c>
      <c r="B400" s="26">
        <f>206</f>
        <v>206</v>
      </c>
      <c r="C400" s="22">
        <v>0.55543983</v>
      </c>
      <c r="D400" s="27">
        <v>0.55543983</v>
      </c>
      <c r="E400" s="23">
        <v>3908</v>
      </c>
      <c r="F400" s="30">
        <v>0</v>
      </c>
      <c r="G400" s="54">
        <v>39.51237544</v>
      </c>
      <c r="H400" s="54">
        <v>-75.65464523</v>
      </c>
      <c r="I400" s="34">
        <v>747</v>
      </c>
      <c r="J400" s="25">
        <f t="shared" si="41"/>
        <v>706.59</v>
      </c>
      <c r="K400" s="24">
        <f t="shared" si="42"/>
        <v>2993.3061104942453</v>
      </c>
      <c r="L400" s="33">
        <f t="shared" si="43"/>
        <v>3032.506110494245</v>
      </c>
      <c r="M400" s="33">
        <f t="shared" si="44"/>
        <v>3027.506110494245</v>
      </c>
      <c r="N400" s="28">
        <f t="shared" si="45"/>
        <v>3030.006110494245</v>
      </c>
      <c r="O400" s="25">
        <v>10.1</v>
      </c>
      <c r="P400" s="25">
        <v>65.8</v>
      </c>
      <c r="Q400" s="25">
        <v>51.9</v>
      </c>
      <c r="S400" s="20">
        <v>2.17E-05</v>
      </c>
      <c r="T400" s="20">
        <v>1.554E-05</v>
      </c>
      <c r="U400" s="20">
        <v>8.811E-06</v>
      </c>
      <c r="V400" s="58">
        <v>688.8</v>
      </c>
      <c r="W400" s="58">
        <v>309.8</v>
      </c>
      <c r="X400" s="58">
        <v>303.4</v>
      </c>
      <c r="Y400" s="58">
        <v>11.6</v>
      </c>
      <c r="Z400" s="31">
        <v>3.946</v>
      </c>
      <c r="AA400" s="56">
        <v>182.616</v>
      </c>
      <c r="AB400" s="56">
        <f t="shared" si="46"/>
        <v>179.6814</v>
      </c>
      <c r="AC400" s="31">
        <v>0.132</v>
      </c>
      <c r="AD400" s="59">
        <v>0</v>
      </c>
      <c r="AE400" s="59">
        <f t="shared" si="47"/>
        <v>0.22200000000000003</v>
      </c>
      <c r="AF400" s="29">
        <v>10</v>
      </c>
      <c r="AG400" s="28">
        <v>3030.006110494245</v>
      </c>
    </row>
    <row r="401" spans="1:33" ht="12.75">
      <c r="A401" s="19">
        <f t="shared" si="48"/>
        <v>37097</v>
      </c>
      <c r="B401" s="26">
        <f>206</f>
        <v>206</v>
      </c>
      <c r="C401" s="22">
        <v>0.555555582</v>
      </c>
      <c r="D401" s="27">
        <v>0.555555582</v>
      </c>
      <c r="E401" s="23">
        <v>3918</v>
      </c>
      <c r="F401" s="30">
        <v>0</v>
      </c>
      <c r="G401" s="54">
        <v>39.5131008</v>
      </c>
      <c r="H401" s="54">
        <v>-75.66234886</v>
      </c>
      <c r="I401" s="34">
        <v>746.9</v>
      </c>
      <c r="J401" s="25">
        <f t="shared" si="41"/>
        <v>706.49</v>
      </c>
      <c r="K401" s="24">
        <f t="shared" si="42"/>
        <v>2994.4814086211545</v>
      </c>
      <c r="L401" s="33">
        <f t="shared" si="43"/>
        <v>3033.6814086211543</v>
      </c>
      <c r="M401" s="33">
        <f t="shared" si="44"/>
        <v>3028.6814086211543</v>
      </c>
      <c r="N401" s="28">
        <f t="shared" si="45"/>
        <v>3031.1814086211543</v>
      </c>
      <c r="O401" s="25">
        <v>10.4</v>
      </c>
      <c r="P401" s="25">
        <v>65.2</v>
      </c>
      <c r="Q401" s="25">
        <v>50.9</v>
      </c>
      <c r="Z401" s="31">
        <v>3.816</v>
      </c>
      <c r="AA401" s="56">
        <v>135.055</v>
      </c>
      <c r="AB401" s="56">
        <f t="shared" si="46"/>
        <v>172.24366666666666</v>
      </c>
      <c r="AC401" s="31">
        <v>0.152</v>
      </c>
      <c r="AD401" s="59">
        <v>1.11</v>
      </c>
      <c r="AE401" s="59">
        <f t="shared" si="47"/>
        <v>0.37000000000000005</v>
      </c>
      <c r="AF401" s="29">
        <v>10</v>
      </c>
      <c r="AG401" s="28">
        <v>3031.1814086211543</v>
      </c>
    </row>
    <row r="402" spans="1:33" ht="12.75">
      <c r="A402" s="19">
        <f t="shared" si="48"/>
        <v>37097</v>
      </c>
      <c r="B402" s="26">
        <f>206</f>
        <v>206</v>
      </c>
      <c r="C402" s="22">
        <v>0.555671275</v>
      </c>
      <c r="D402" s="27">
        <v>0.555671275</v>
      </c>
      <c r="E402" s="23">
        <v>3928</v>
      </c>
      <c r="F402" s="30">
        <v>0</v>
      </c>
      <c r="G402" s="54">
        <v>39.51384661</v>
      </c>
      <c r="H402" s="54">
        <v>-75.66987911</v>
      </c>
      <c r="I402" s="34">
        <v>746.5</v>
      </c>
      <c r="J402" s="25">
        <f t="shared" si="41"/>
        <v>706.09</v>
      </c>
      <c r="K402" s="24">
        <f t="shared" si="42"/>
        <v>2999.1842652913338</v>
      </c>
      <c r="L402" s="33">
        <f t="shared" si="43"/>
        <v>3038.3842652913336</v>
      </c>
      <c r="M402" s="33">
        <f t="shared" si="44"/>
        <v>3033.3842652913336</v>
      </c>
      <c r="N402" s="28">
        <f t="shared" si="45"/>
        <v>3035.8842652913336</v>
      </c>
      <c r="O402" s="25">
        <v>10.3</v>
      </c>
      <c r="P402" s="25">
        <v>64.6</v>
      </c>
      <c r="Q402" s="25">
        <v>48.4</v>
      </c>
      <c r="Z402" s="31">
        <v>3.916</v>
      </c>
      <c r="AA402" s="56">
        <v>185.349</v>
      </c>
      <c r="AB402" s="56">
        <f t="shared" si="46"/>
        <v>181.82483333333332</v>
      </c>
      <c r="AC402" s="31">
        <v>0.141</v>
      </c>
      <c r="AD402" s="59">
        <v>0</v>
      </c>
      <c r="AE402" s="59">
        <f t="shared" si="47"/>
        <v>0.18500000000000003</v>
      </c>
      <c r="AF402" s="29">
        <v>10</v>
      </c>
      <c r="AG402" s="28">
        <v>3035.8842652913336</v>
      </c>
    </row>
    <row r="403" spans="1:33" ht="12.75">
      <c r="A403" s="19">
        <f t="shared" si="48"/>
        <v>37097</v>
      </c>
      <c r="B403" s="26">
        <f>206</f>
        <v>206</v>
      </c>
      <c r="C403" s="22">
        <v>0.555787027</v>
      </c>
      <c r="D403" s="27">
        <v>0.555787027</v>
      </c>
      <c r="E403" s="23">
        <v>3938</v>
      </c>
      <c r="F403" s="30">
        <v>0</v>
      </c>
      <c r="G403" s="54">
        <v>39.51468145</v>
      </c>
      <c r="H403" s="54">
        <v>-75.67750047</v>
      </c>
      <c r="I403" s="34">
        <v>746.1</v>
      </c>
      <c r="J403" s="25">
        <f t="shared" si="41"/>
        <v>705.69</v>
      </c>
      <c r="K403" s="24">
        <f t="shared" si="42"/>
        <v>3003.8897868848976</v>
      </c>
      <c r="L403" s="33">
        <f t="shared" si="43"/>
        <v>3043.0897868848974</v>
      </c>
      <c r="M403" s="33">
        <f t="shared" si="44"/>
        <v>3038.0897868848974</v>
      </c>
      <c r="N403" s="28">
        <f t="shared" si="45"/>
        <v>3040.5897868848974</v>
      </c>
      <c r="O403" s="25">
        <v>10.2</v>
      </c>
      <c r="P403" s="25">
        <v>64.9</v>
      </c>
      <c r="Q403" s="25">
        <v>50.4</v>
      </c>
      <c r="S403" s="20">
        <v>2.129E-05</v>
      </c>
      <c r="T403" s="20">
        <v>1.527E-05</v>
      </c>
      <c r="U403" s="20">
        <v>9.467E-06</v>
      </c>
      <c r="V403" s="58">
        <v>687.6</v>
      </c>
      <c r="W403" s="58">
        <v>309.8</v>
      </c>
      <c r="X403" s="58">
        <v>303.3</v>
      </c>
      <c r="Y403" s="58">
        <v>11.3</v>
      </c>
      <c r="Z403" s="31">
        <v>3.925</v>
      </c>
      <c r="AA403" s="56">
        <v>186.788</v>
      </c>
      <c r="AB403" s="56">
        <f t="shared" si="46"/>
        <v>191.40616666666665</v>
      </c>
      <c r="AC403" s="31">
        <v>0.131</v>
      </c>
      <c r="AD403" s="59">
        <v>0</v>
      </c>
      <c r="AE403" s="59">
        <f t="shared" si="47"/>
        <v>0.18500000000000003</v>
      </c>
      <c r="AF403" s="29">
        <v>10</v>
      </c>
      <c r="AG403" s="28">
        <v>3040.5897868848974</v>
      </c>
    </row>
    <row r="404" spans="1:33" ht="12.75">
      <c r="A404" s="19">
        <f t="shared" si="48"/>
        <v>37097</v>
      </c>
      <c r="B404" s="26">
        <f>206</f>
        <v>206</v>
      </c>
      <c r="C404" s="22">
        <v>0.555902779</v>
      </c>
      <c r="D404" s="27">
        <v>0.555902779</v>
      </c>
      <c r="E404" s="23">
        <v>3948</v>
      </c>
      <c r="F404" s="30">
        <v>0</v>
      </c>
      <c r="G404" s="54">
        <v>39.5154635</v>
      </c>
      <c r="H404" s="54">
        <v>-75.68513496</v>
      </c>
      <c r="I404" s="34">
        <v>745.8</v>
      </c>
      <c r="J404" s="25">
        <f t="shared" si="41"/>
        <v>705.39</v>
      </c>
      <c r="K404" s="24">
        <f t="shared" si="42"/>
        <v>3007.4206787537273</v>
      </c>
      <c r="L404" s="33">
        <f t="shared" si="43"/>
        <v>3046.620678753727</v>
      </c>
      <c r="M404" s="33">
        <f t="shared" si="44"/>
        <v>3041.620678753727</v>
      </c>
      <c r="N404" s="28">
        <f t="shared" si="45"/>
        <v>3044.120678753727</v>
      </c>
      <c r="O404" s="25">
        <v>10.2</v>
      </c>
      <c r="P404" s="25">
        <v>65</v>
      </c>
      <c r="Q404" s="25">
        <v>56.9</v>
      </c>
      <c r="R404" s="20">
        <v>-8.85E-07</v>
      </c>
      <c r="Z404" s="31">
        <v>3.891</v>
      </c>
      <c r="AA404" s="56">
        <v>188.37</v>
      </c>
      <c r="AB404" s="56">
        <f t="shared" si="46"/>
        <v>184.702</v>
      </c>
      <c r="AC404" s="31">
        <v>0.132</v>
      </c>
      <c r="AD404" s="59">
        <v>0</v>
      </c>
      <c r="AE404" s="59">
        <f t="shared" si="47"/>
        <v>0.18500000000000003</v>
      </c>
      <c r="AF404" s="29">
        <v>10</v>
      </c>
      <c r="AG404" s="28">
        <v>3044.120678753727</v>
      </c>
    </row>
    <row r="405" spans="1:33" ht="12.75">
      <c r="A405" s="19">
        <f t="shared" si="48"/>
        <v>37097</v>
      </c>
      <c r="B405" s="26">
        <f>206</f>
        <v>206</v>
      </c>
      <c r="C405" s="22">
        <v>0.556018531</v>
      </c>
      <c r="D405" s="27">
        <v>0.556018531</v>
      </c>
      <c r="E405" s="23">
        <v>3958</v>
      </c>
      <c r="F405" s="30">
        <v>0</v>
      </c>
      <c r="G405" s="54">
        <v>39.5161573</v>
      </c>
      <c r="H405" s="54">
        <v>-75.69270585</v>
      </c>
      <c r="I405" s="34">
        <v>746.4</v>
      </c>
      <c r="J405" s="25">
        <f t="shared" si="41"/>
        <v>705.99</v>
      </c>
      <c r="K405" s="24">
        <f t="shared" si="42"/>
        <v>3000.3603957352007</v>
      </c>
      <c r="L405" s="33">
        <f t="shared" si="43"/>
        <v>3039.5603957352005</v>
      </c>
      <c r="M405" s="33">
        <f t="shared" si="44"/>
        <v>3034.5603957352005</v>
      </c>
      <c r="N405" s="28">
        <f t="shared" si="45"/>
        <v>3037.0603957352005</v>
      </c>
      <c r="O405" s="25">
        <v>10.2</v>
      </c>
      <c r="P405" s="25">
        <v>65.2</v>
      </c>
      <c r="Q405" s="25">
        <v>57.9</v>
      </c>
      <c r="Z405" s="31">
        <v>3.893</v>
      </c>
      <c r="AA405" s="56">
        <v>189.809</v>
      </c>
      <c r="AB405" s="56">
        <f t="shared" si="46"/>
        <v>177.99783333333335</v>
      </c>
      <c r="AC405" s="31">
        <v>0.122</v>
      </c>
      <c r="AD405" s="59">
        <v>0</v>
      </c>
      <c r="AE405" s="59">
        <f t="shared" si="47"/>
        <v>0.18500000000000003</v>
      </c>
      <c r="AF405" s="29">
        <v>10</v>
      </c>
      <c r="AG405" s="28">
        <v>3037.0603957352005</v>
      </c>
    </row>
    <row r="406" spans="1:33" ht="12.75">
      <c r="A406" s="19">
        <f t="shared" si="48"/>
        <v>37097</v>
      </c>
      <c r="B406" s="26">
        <f>206</f>
        <v>206</v>
      </c>
      <c r="C406" s="22">
        <v>0.556134284</v>
      </c>
      <c r="D406" s="27">
        <v>0.556134284</v>
      </c>
      <c r="E406" s="23">
        <v>3968</v>
      </c>
      <c r="F406" s="30">
        <v>0</v>
      </c>
      <c r="G406" s="54">
        <v>39.51648452</v>
      </c>
      <c r="H406" s="54">
        <v>-75.7002886</v>
      </c>
      <c r="I406" s="34">
        <v>746.1</v>
      </c>
      <c r="J406" s="25">
        <f t="shared" si="41"/>
        <v>705.69</v>
      </c>
      <c r="K406" s="24">
        <f t="shared" si="42"/>
        <v>3003.8897868848976</v>
      </c>
      <c r="L406" s="33">
        <f t="shared" si="43"/>
        <v>3043.0897868848974</v>
      </c>
      <c r="M406" s="33">
        <f t="shared" si="44"/>
        <v>3038.0897868848974</v>
      </c>
      <c r="N406" s="28">
        <f t="shared" si="45"/>
        <v>3040.5897868848974</v>
      </c>
      <c r="O406" s="25">
        <v>10.3</v>
      </c>
      <c r="P406" s="25">
        <v>65.4</v>
      </c>
      <c r="Q406" s="25">
        <v>58.4</v>
      </c>
      <c r="Z406" s="31">
        <v>3.868</v>
      </c>
      <c r="AA406" s="56">
        <v>191.103</v>
      </c>
      <c r="AB406" s="56">
        <f t="shared" si="46"/>
        <v>179.41233333333332</v>
      </c>
      <c r="AC406" s="31">
        <v>0.132</v>
      </c>
      <c r="AD406" s="59">
        <v>0</v>
      </c>
      <c r="AE406" s="59">
        <f t="shared" si="47"/>
        <v>0.18500000000000003</v>
      </c>
      <c r="AF406" s="29">
        <v>10</v>
      </c>
      <c r="AG406" s="28">
        <v>3040.5897868848974</v>
      </c>
    </row>
    <row r="407" spans="1:33" ht="12.75">
      <c r="A407" s="19">
        <f t="shared" si="48"/>
        <v>37097</v>
      </c>
      <c r="B407" s="26">
        <f>206</f>
        <v>206</v>
      </c>
      <c r="C407" s="22">
        <v>0.556249976</v>
      </c>
      <c r="D407" s="27">
        <v>0.556249976</v>
      </c>
      <c r="E407" s="23">
        <v>3978</v>
      </c>
      <c r="F407" s="30">
        <v>0</v>
      </c>
      <c r="G407" s="54">
        <v>39.51628565</v>
      </c>
      <c r="H407" s="54">
        <v>-75.70801185</v>
      </c>
      <c r="I407" s="34">
        <v>746.1</v>
      </c>
      <c r="J407" s="25">
        <f t="shared" si="41"/>
        <v>705.69</v>
      </c>
      <c r="K407" s="24">
        <f t="shared" si="42"/>
        <v>3003.8897868848976</v>
      </c>
      <c r="L407" s="33">
        <f t="shared" si="43"/>
        <v>3043.0897868848974</v>
      </c>
      <c r="M407" s="33">
        <f t="shared" si="44"/>
        <v>3038.0897868848974</v>
      </c>
      <c r="N407" s="28">
        <f t="shared" si="45"/>
        <v>3040.5897868848974</v>
      </c>
      <c r="O407" s="25">
        <v>10.3</v>
      </c>
      <c r="P407" s="25">
        <v>65.9</v>
      </c>
      <c r="Q407" s="25">
        <v>51.9</v>
      </c>
      <c r="S407" s="20">
        <v>2.279E-05</v>
      </c>
      <c r="T407" s="20">
        <v>1.612E-05</v>
      </c>
      <c r="U407" s="20">
        <v>9.551E-06</v>
      </c>
      <c r="V407" s="58">
        <v>687.1</v>
      </c>
      <c r="W407" s="58">
        <v>309.7</v>
      </c>
      <c r="X407" s="58">
        <v>303.2</v>
      </c>
      <c r="Y407" s="58">
        <v>10.9</v>
      </c>
      <c r="Z407" s="31">
        <v>3.839</v>
      </c>
      <c r="AA407" s="56">
        <v>143.542</v>
      </c>
      <c r="AB407" s="56">
        <f t="shared" si="46"/>
        <v>180.82683333333333</v>
      </c>
      <c r="AC407" s="31">
        <v>0.111</v>
      </c>
      <c r="AD407" s="59">
        <v>0</v>
      </c>
      <c r="AE407" s="59">
        <f t="shared" si="47"/>
        <v>0</v>
      </c>
      <c r="AF407" s="29">
        <v>10</v>
      </c>
      <c r="AG407" s="28">
        <v>3040.5897868848974</v>
      </c>
    </row>
    <row r="408" spans="1:33" ht="12.75">
      <c r="A408" s="19">
        <f t="shared" si="48"/>
        <v>37097</v>
      </c>
      <c r="B408" s="26">
        <f>206</f>
        <v>206</v>
      </c>
      <c r="C408" s="22">
        <v>0.556365728</v>
      </c>
      <c r="D408" s="27">
        <v>0.556365728</v>
      </c>
      <c r="E408" s="23">
        <v>3988</v>
      </c>
      <c r="F408" s="30">
        <v>0</v>
      </c>
      <c r="G408" s="54">
        <v>39.51603077</v>
      </c>
      <c r="H408" s="54">
        <v>-75.71574602</v>
      </c>
      <c r="I408" s="34">
        <v>744.9</v>
      </c>
      <c r="J408" s="25">
        <f t="shared" si="41"/>
        <v>704.49</v>
      </c>
      <c r="K408" s="24">
        <f t="shared" si="42"/>
        <v>3018.0223714508957</v>
      </c>
      <c r="L408" s="33">
        <f t="shared" si="43"/>
        <v>3057.2223714508955</v>
      </c>
      <c r="M408" s="33">
        <f t="shared" si="44"/>
        <v>3052.2223714508955</v>
      </c>
      <c r="N408" s="28">
        <f t="shared" si="45"/>
        <v>3054.7223714508955</v>
      </c>
      <c r="O408" s="25">
        <v>10.1</v>
      </c>
      <c r="P408" s="25">
        <v>65.8</v>
      </c>
      <c r="Q408" s="25">
        <v>54.9</v>
      </c>
      <c r="Z408" s="31">
        <v>3.946</v>
      </c>
      <c r="AA408" s="56">
        <v>194.124</v>
      </c>
      <c r="AB408" s="56">
        <f t="shared" si="46"/>
        <v>182.2893333333333</v>
      </c>
      <c r="AC408" s="31">
        <v>0.121</v>
      </c>
      <c r="AD408" s="59">
        <v>0</v>
      </c>
      <c r="AE408" s="59">
        <f t="shared" si="47"/>
        <v>0</v>
      </c>
      <c r="AF408" s="29">
        <v>10</v>
      </c>
      <c r="AG408" s="28">
        <v>3054.7223714508955</v>
      </c>
    </row>
    <row r="409" spans="1:33" ht="12.75">
      <c r="A409" s="19">
        <f t="shared" si="48"/>
        <v>37097</v>
      </c>
      <c r="B409" s="26">
        <f>206</f>
        <v>206</v>
      </c>
      <c r="C409" s="22">
        <v>0.556481481</v>
      </c>
      <c r="D409" s="27">
        <v>0.556481481</v>
      </c>
      <c r="E409" s="23">
        <v>3998</v>
      </c>
      <c r="F409" s="30">
        <v>0</v>
      </c>
      <c r="G409" s="54">
        <v>39.51586362</v>
      </c>
      <c r="H409" s="54">
        <v>-75.72339712</v>
      </c>
      <c r="I409" s="34">
        <v>745.4</v>
      </c>
      <c r="J409" s="25">
        <f t="shared" si="41"/>
        <v>704.99</v>
      </c>
      <c r="K409" s="24">
        <f t="shared" si="42"/>
        <v>3012.1308712378204</v>
      </c>
      <c r="L409" s="33">
        <f t="shared" si="43"/>
        <v>3051.3308712378202</v>
      </c>
      <c r="M409" s="33">
        <f t="shared" si="44"/>
        <v>3046.3308712378202</v>
      </c>
      <c r="N409" s="28">
        <f t="shared" si="45"/>
        <v>3048.8308712378202</v>
      </c>
      <c r="O409" s="25">
        <v>10.1</v>
      </c>
      <c r="P409" s="25">
        <v>65.5</v>
      </c>
      <c r="Q409" s="25">
        <v>51.5</v>
      </c>
      <c r="Z409" s="31">
        <v>3.869</v>
      </c>
      <c r="AA409" s="56">
        <v>195.419</v>
      </c>
      <c r="AB409" s="56">
        <f t="shared" si="46"/>
        <v>183.72783333333334</v>
      </c>
      <c r="AC409" s="31">
        <v>0.132</v>
      </c>
      <c r="AD409" s="59">
        <v>0</v>
      </c>
      <c r="AE409" s="59">
        <f t="shared" si="47"/>
        <v>0</v>
      </c>
      <c r="AF409" s="29">
        <v>10</v>
      </c>
      <c r="AG409" s="28">
        <v>3048.8308712378202</v>
      </c>
    </row>
    <row r="410" spans="1:33" ht="12.75">
      <c r="A410" s="19">
        <f t="shared" si="48"/>
        <v>37097</v>
      </c>
      <c r="B410" s="26">
        <f>206</f>
        <v>206</v>
      </c>
      <c r="C410" s="22">
        <v>0.556597233</v>
      </c>
      <c r="D410" s="27">
        <v>0.556597233</v>
      </c>
      <c r="E410" s="23">
        <v>4008</v>
      </c>
      <c r="F410" s="30">
        <v>0</v>
      </c>
      <c r="G410" s="54">
        <v>39.51497704</v>
      </c>
      <c r="H410" s="54">
        <v>-75.73086141</v>
      </c>
      <c r="I410" s="34">
        <v>746.3</v>
      </c>
      <c r="J410" s="25">
        <f t="shared" si="41"/>
        <v>705.89</v>
      </c>
      <c r="K410" s="24">
        <f t="shared" si="42"/>
        <v>3001.5366927839423</v>
      </c>
      <c r="L410" s="33">
        <f t="shared" si="43"/>
        <v>3040.736692783942</v>
      </c>
      <c r="M410" s="33">
        <f t="shared" si="44"/>
        <v>3035.736692783942</v>
      </c>
      <c r="N410" s="28">
        <f t="shared" si="45"/>
        <v>3038.236692783942</v>
      </c>
      <c r="O410" s="25">
        <v>10.3</v>
      </c>
      <c r="P410" s="25">
        <v>65.5</v>
      </c>
      <c r="Q410" s="25">
        <v>49.9</v>
      </c>
      <c r="R410" s="20">
        <v>5.84E-06</v>
      </c>
      <c r="S410" s="20">
        <v>2.113E-05</v>
      </c>
      <c r="T410" s="20">
        <v>1.491E-05</v>
      </c>
      <c r="U410" s="20">
        <v>9.125E-06</v>
      </c>
      <c r="V410" s="58">
        <v>686.6</v>
      </c>
      <c r="W410" s="58">
        <v>309.7</v>
      </c>
      <c r="X410" s="58">
        <v>303.1</v>
      </c>
      <c r="Y410" s="58">
        <v>10.7</v>
      </c>
      <c r="Z410" s="31">
        <v>3.907</v>
      </c>
      <c r="AA410" s="56">
        <v>196.858</v>
      </c>
      <c r="AB410" s="56">
        <f t="shared" si="46"/>
        <v>185.1425</v>
      </c>
      <c r="AC410" s="31">
        <v>0.112</v>
      </c>
      <c r="AD410" s="59">
        <v>0</v>
      </c>
      <c r="AE410" s="59">
        <f t="shared" si="47"/>
        <v>0</v>
      </c>
      <c r="AF410" s="29">
        <v>10</v>
      </c>
      <c r="AG410" s="28">
        <v>3038.236692783942</v>
      </c>
    </row>
    <row r="411" spans="1:33" ht="12.75">
      <c r="A411" s="19">
        <f t="shared" si="48"/>
        <v>37097</v>
      </c>
      <c r="B411" s="26">
        <f>206</f>
        <v>206</v>
      </c>
      <c r="C411" s="22">
        <v>0.556712985</v>
      </c>
      <c r="D411" s="27">
        <v>0.556712985</v>
      </c>
      <c r="E411" s="23">
        <v>4018</v>
      </c>
      <c r="F411" s="30">
        <v>0</v>
      </c>
      <c r="G411" s="54">
        <v>39.51213928</v>
      </c>
      <c r="H411" s="54">
        <v>-75.7372499</v>
      </c>
      <c r="I411" s="34">
        <v>749.2</v>
      </c>
      <c r="J411" s="25">
        <f t="shared" si="41"/>
        <v>708.7900000000001</v>
      </c>
      <c r="K411" s="24">
        <f t="shared" si="42"/>
        <v>2967.49154800094</v>
      </c>
      <c r="L411" s="33">
        <f t="shared" si="43"/>
        <v>3006.6915480009397</v>
      </c>
      <c r="M411" s="33">
        <f t="shared" si="44"/>
        <v>3001.6915480009397</v>
      </c>
      <c r="N411" s="28">
        <f t="shared" si="45"/>
        <v>3004.1915480009397</v>
      </c>
      <c r="O411" s="25">
        <v>10.6</v>
      </c>
      <c r="P411" s="25">
        <v>65.6</v>
      </c>
      <c r="Q411" s="25">
        <v>49.9</v>
      </c>
      <c r="Z411" s="31">
        <v>3.788</v>
      </c>
      <c r="AA411" s="56">
        <v>149.44</v>
      </c>
      <c r="AB411" s="56">
        <f t="shared" si="46"/>
        <v>178.41433333333336</v>
      </c>
      <c r="AC411" s="31">
        <v>0.142</v>
      </c>
      <c r="AD411" s="59">
        <v>0</v>
      </c>
      <c r="AE411" s="59">
        <f t="shared" si="47"/>
        <v>0</v>
      </c>
      <c r="AF411" s="29">
        <v>10</v>
      </c>
      <c r="AG411" s="28">
        <v>3004.1915480009397</v>
      </c>
    </row>
    <row r="412" spans="1:33" ht="12.75">
      <c r="A412" s="19">
        <f t="shared" si="48"/>
        <v>37097</v>
      </c>
      <c r="B412" s="26">
        <f>206</f>
        <v>206</v>
      </c>
      <c r="C412" s="22">
        <v>0.556828678</v>
      </c>
      <c r="D412" s="27">
        <v>0.556828678</v>
      </c>
      <c r="E412" s="23">
        <v>4028</v>
      </c>
      <c r="F412" s="30">
        <v>0</v>
      </c>
      <c r="G412" s="54">
        <v>39.50683111</v>
      </c>
      <c r="H412" s="54">
        <v>-75.74101979</v>
      </c>
      <c r="I412" s="34">
        <v>751.4</v>
      </c>
      <c r="J412" s="25">
        <f t="shared" si="41"/>
        <v>710.99</v>
      </c>
      <c r="K412" s="24">
        <f t="shared" si="42"/>
        <v>2941.756986815632</v>
      </c>
      <c r="L412" s="33">
        <f t="shared" si="43"/>
        <v>2980.956986815632</v>
      </c>
      <c r="M412" s="33">
        <f t="shared" si="44"/>
        <v>2975.956986815632</v>
      </c>
      <c r="N412" s="28">
        <f t="shared" si="45"/>
        <v>2978.456986815632</v>
      </c>
      <c r="O412" s="25">
        <v>11</v>
      </c>
      <c r="P412" s="25">
        <v>64.5</v>
      </c>
      <c r="Q412" s="25">
        <v>51.9</v>
      </c>
      <c r="Z412" s="31">
        <v>3.897</v>
      </c>
      <c r="AA412" s="56">
        <v>199.879</v>
      </c>
      <c r="AB412" s="56">
        <f t="shared" si="46"/>
        <v>179.87699999999998</v>
      </c>
      <c r="AC412" s="31">
        <v>0.141</v>
      </c>
      <c r="AD412" s="59">
        <v>0</v>
      </c>
      <c r="AE412" s="59">
        <f t="shared" si="47"/>
        <v>0</v>
      </c>
      <c r="AF412" s="29">
        <v>10</v>
      </c>
      <c r="AG412" s="28">
        <v>2978.456986815632</v>
      </c>
    </row>
    <row r="413" spans="1:33" ht="12.75">
      <c r="A413" s="19">
        <f t="shared" si="48"/>
        <v>37097</v>
      </c>
      <c r="B413" s="26">
        <f>206</f>
        <v>206</v>
      </c>
      <c r="C413" s="22">
        <v>0.55694443</v>
      </c>
      <c r="D413" s="27">
        <v>0.55694443</v>
      </c>
      <c r="E413" s="23">
        <v>4038</v>
      </c>
      <c r="F413" s="30">
        <v>0</v>
      </c>
      <c r="G413" s="54">
        <v>39.5000896</v>
      </c>
      <c r="H413" s="54">
        <v>-75.74038338</v>
      </c>
      <c r="I413" s="34">
        <v>752</v>
      </c>
      <c r="J413" s="25">
        <f t="shared" si="41"/>
        <v>711.59</v>
      </c>
      <c r="K413" s="24">
        <f t="shared" si="42"/>
        <v>2934.752289549205</v>
      </c>
      <c r="L413" s="33">
        <f t="shared" si="43"/>
        <v>2973.952289549205</v>
      </c>
      <c r="M413" s="33">
        <f t="shared" si="44"/>
        <v>2968.952289549205</v>
      </c>
      <c r="N413" s="28">
        <f t="shared" si="45"/>
        <v>2971.452289549205</v>
      </c>
      <c r="O413" s="25">
        <v>11.1</v>
      </c>
      <c r="P413" s="25">
        <v>64.2</v>
      </c>
      <c r="Q413" s="25">
        <v>51.9</v>
      </c>
      <c r="S413" s="20">
        <v>2.299E-05</v>
      </c>
      <c r="T413" s="20">
        <v>1.697E-05</v>
      </c>
      <c r="U413" s="20">
        <v>9.62E-06</v>
      </c>
      <c r="V413" s="58">
        <v>690.1</v>
      </c>
      <c r="W413" s="58">
        <v>309.6</v>
      </c>
      <c r="X413" s="58">
        <v>303</v>
      </c>
      <c r="Y413" s="58">
        <v>10.7</v>
      </c>
      <c r="Z413" s="31">
        <v>3.777</v>
      </c>
      <c r="AA413" s="56">
        <v>152.173</v>
      </c>
      <c r="AB413" s="56">
        <f t="shared" si="46"/>
        <v>181.31550000000001</v>
      </c>
      <c r="AC413" s="31">
        <v>0.131</v>
      </c>
      <c r="AD413" s="59">
        <v>0</v>
      </c>
      <c r="AE413" s="59">
        <f t="shared" si="47"/>
        <v>0</v>
      </c>
      <c r="AF413" s="29">
        <v>10</v>
      </c>
      <c r="AG413" s="28">
        <v>2971.452289549205</v>
      </c>
    </row>
    <row r="414" spans="1:33" ht="12.75">
      <c r="A414" s="19">
        <f t="shared" si="48"/>
        <v>37097</v>
      </c>
      <c r="B414" s="26">
        <f>206</f>
        <v>206</v>
      </c>
      <c r="C414" s="22">
        <v>0.557060182</v>
      </c>
      <c r="D414" s="27">
        <v>0.557060182</v>
      </c>
      <c r="E414" s="23">
        <v>4048</v>
      </c>
      <c r="F414" s="30">
        <v>0</v>
      </c>
      <c r="G414" s="54">
        <v>39.49396039</v>
      </c>
      <c r="H414" s="54">
        <v>-75.7348911</v>
      </c>
      <c r="I414" s="34">
        <v>753.4</v>
      </c>
      <c r="J414" s="25">
        <f t="shared" si="41"/>
        <v>712.99</v>
      </c>
      <c r="K414" s="24">
        <f t="shared" si="42"/>
        <v>2918.4309377635464</v>
      </c>
      <c r="L414" s="33">
        <f t="shared" si="43"/>
        <v>2957.630937763546</v>
      </c>
      <c r="M414" s="33">
        <f t="shared" si="44"/>
        <v>2952.630937763546</v>
      </c>
      <c r="N414" s="28">
        <f t="shared" si="45"/>
        <v>2955.130937763546</v>
      </c>
      <c r="O414" s="25">
        <v>11.2</v>
      </c>
      <c r="P414" s="25">
        <v>63.8</v>
      </c>
      <c r="Q414" s="25">
        <v>53.6</v>
      </c>
      <c r="Z414" s="31">
        <v>3.898</v>
      </c>
      <c r="AA414" s="56">
        <v>202.612</v>
      </c>
      <c r="AB414" s="56">
        <f t="shared" si="46"/>
        <v>182.7301666666667</v>
      </c>
      <c r="AC414" s="31">
        <v>0.121</v>
      </c>
      <c r="AD414" s="59">
        <v>0</v>
      </c>
      <c r="AE414" s="59">
        <f t="shared" si="47"/>
        <v>0</v>
      </c>
      <c r="AF414" s="29">
        <v>10</v>
      </c>
      <c r="AG414" s="28">
        <v>2955.130937763546</v>
      </c>
    </row>
    <row r="415" spans="1:33" ht="12.75">
      <c r="A415" s="19">
        <f t="shared" si="48"/>
        <v>37097</v>
      </c>
      <c r="B415" s="26">
        <f>206</f>
        <v>206</v>
      </c>
      <c r="C415" s="22">
        <v>0.557175934</v>
      </c>
      <c r="D415" s="27">
        <v>0.557175934</v>
      </c>
      <c r="E415" s="23">
        <v>4058</v>
      </c>
      <c r="F415" s="30">
        <v>0</v>
      </c>
      <c r="G415" s="54">
        <v>39.49066209</v>
      </c>
      <c r="H415" s="54">
        <v>-75.72605543</v>
      </c>
      <c r="I415" s="34">
        <v>754.6</v>
      </c>
      <c r="J415" s="25">
        <f t="shared" si="41"/>
        <v>714.19</v>
      </c>
      <c r="K415" s="24">
        <f t="shared" si="42"/>
        <v>2904.4666949985412</v>
      </c>
      <c r="L415" s="33">
        <f t="shared" si="43"/>
        <v>2943.666694998541</v>
      </c>
      <c r="M415" s="33">
        <f t="shared" si="44"/>
        <v>2938.666694998541</v>
      </c>
      <c r="N415" s="28">
        <f t="shared" si="45"/>
        <v>2941.166694998541</v>
      </c>
      <c r="O415" s="25">
        <v>11.3</v>
      </c>
      <c r="P415" s="25">
        <v>63.2</v>
      </c>
      <c r="Q415" s="25">
        <v>50.9</v>
      </c>
      <c r="Z415" s="31">
        <v>3.839</v>
      </c>
      <c r="AA415" s="56">
        <v>155.194</v>
      </c>
      <c r="AB415" s="56">
        <f t="shared" si="46"/>
        <v>176.02599999999998</v>
      </c>
      <c r="AC415" s="31">
        <v>0.102</v>
      </c>
      <c r="AD415" s="59">
        <v>0</v>
      </c>
      <c r="AE415" s="59">
        <f t="shared" si="47"/>
        <v>0</v>
      </c>
      <c r="AF415" s="29">
        <v>10</v>
      </c>
      <c r="AG415" s="28">
        <v>2941.166694998541</v>
      </c>
    </row>
    <row r="416" spans="1:33" ht="12.75">
      <c r="A416" s="19">
        <f t="shared" si="48"/>
        <v>37097</v>
      </c>
      <c r="B416" s="26">
        <f>206</f>
        <v>206</v>
      </c>
      <c r="C416" s="22">
        <v>0.557291687</v>
      </c>
      <c r="D416" s="27">
        <v>0.557291687</v>
      </c>
      <c r="E416" s="23">
        <v>4068</v>
      </c>
      <c r="F416" s="30">
        <v>0</v>
      </c>
      <c r="G416" s="54">
        <v>39.49070219</v>
      </c>
      <c r="H416" s="54">
        <v>-75.7161174</v>
      </c>
      <c r="I416" s="34">
        <v>757.7</v>
      </c>
      <c r="J416" s="25">
        <f t="shared" si="41"/>
        <v>717.2900000000001</v>
      </c>
      <c r="K416" s="24">
        <f t="shared" si="42"/>
        <v>2868.500716437647</v>
      </c>
      <c r="L416" s="33">
        <f t="shared" si="43"/>
        <v>2907.700716437647</v>
      </c>
      <c r="M416" s="33">
        <f t="shared" si="44"/>
        <v>2902.700716437647</v>
      </c>
      <c r="N416" s="28">
        <f t="shared" si="45"/>
        <v>2905.200716437647</v>
      </c>
      <c r="O416" s="25">
        <v>11.4</v>
      </c>
      <c r="P416" s="25">
        <v>68.2</v>
      </c>
      <c r="Q416" s="25">
        <v>53.5</v>
      </c>
      <c r="R416" s="20">
        <v>1.56E-05</v>
      </c>
      <c r="S416" s="20">
        <v>2.302E-05</v>
      </c>
      <c r="T416" s="20">
        <v>1.672E-05</v>
      </c>
      <c r="U416" s="20">
        <v>9.846E-06</v>
      </c>
      <c r="V416" s="58">
        <v>694.5</v>
      </c>
      <c r="W416" s="58">
        <v>309.6</v>
      </c>
      <c r="X416" s="58">
        <v>302.9</v>
      </c>
      <c r="Y416" s="58">
        <v>10.7</v>
      </c>
      <c r="Z416" s="31">
        <v>3.918</v>
      </c>
      <c r="AA416" s="56">
        <v>205.633</v>
      </c>
      <c r="AB416" s="56">
        <f t="shared" si="46"/>
        <v>177.48849999999996</v>
      </c>
      <c r="AC416" s="31">
        <v>0.122</v>
      </c>
      <c r="AD416" s="59">
        <v>0</v>
      </c>
      <c r="AE416" s="59">
        <f t="shared" si="47"/>
        <v>0</v>
      </c>
      <c r="AF416" s="29">
        <v>10</v>
      </c>
      <c r="AG416" s="28">
        <v>2905.200716437647</v>
      </c>
    </row>
    <row r="417" spans="1:33" ht="12.75">
      <c r="A417" s="19">
        <f t="shared" si="48"/>
        <v>37097</v>
      </c>
      <c r="B417" s="26">
        <f>206</f>
        <v>206</v>
      </c>
      <c r="C417" s="22">
        <v>0.557407379</v>
      </c>
      <c r="D417" s="27">
        <v>0.557407379</v>
      </c>
      <c r="E417" s="23">
        <v>4078</v>
      </c>
      <c r="F417" s="30">
        <v>0</v>
      </c>
      <c r="G417" s="54">
        <v>39.49413054</v>
      </c>
      <c r="H417" s="54">
        <v>-75.70718558</v>
      </c>
      <c r="I417" s="34">
        <v>757.4</v>
      </c>
      <c r="J417" s="25">
        <f t="shared" si="41"/>
        <v>716.99</v>
      </c>
      <c r="K417" s="24">
        <f t="shared" si="42"/>
        <v>2871.974494846228</v>
      </c>
      <c r="L417" s="33">
        <f t="shared" si="43"/>
        <v>2911.174494846228</v>
      </c>
      <c r="M417" s="33">
        <f t="shared" si="44"/>
        <v>2906.174494846228</v>
      </c>
      <c r="N417" s="28">
        <f t="shared" si="45"/>
        <v>2908.674494846228</v>
      </c>
      <c r="O417" s="25">
        <v>11.1</v>
      </c>
      <c r="P417" s="25">
        <v>70.3</v>
      </c>
      <c r="Q417" s="25">
        <v>50.4</v>
      </c>
      <c r="Z417" s="31">
        <v>3.849</v>
      </c>
      <c r="AA417" s="56">
        <v>157.927</v>
      </c>
      <c r="AB417" s="56">
        <f t="shared" si="46"/>
        <v>178.903</v>
      </c>
      <c r="AC417" s="31">
        <v>0.141</v>
      </c>
      <c r="AD417" s="59">
        <v>0</v>
      </c>
      <c r="AE417" s="59">
        <f t="shared" si="47"/>
        <v>0</v>
      </c>
      <c r="AF417" s="29">
        <v>10</v>
      </c>
      <c r="AG417" s="28">
        <v>2908.674494846228</v>
      </c>
    </row>
    <row r="418" spans="1:33" ht="12.75">
      <c r="A418" s="19">
        <f t="shared" si="48"/>
        <v>37097</v>
      </c>
      <c r="B418" s="26">
        <f>206</f>
        <v>206</v>
      </c>
      <c r="C418" s="22">
        <v>0.557523131</v>
      </c>
      <c r="D418" s="27">
        <v>0.557523131</v>
      </c>
      <c r="E418" s="23">
        <v>4088</v>
      </c>
      <c r="F418" s="30">
        <v>0</v>
      </c>
      <c r="G418" s="54">
        <v>39.50004018</v>
      </c>
      <c r="H418" s="54">
        <v>-75.70060756</v>
      </c>
      <c r="I418" s="34">
        <v>759</v>
      </c>
      <c r="J418" s="25">
        <f t="shared" si="41"/>
        <v>718.59</v>
      </c>
      <c r="K418" s="24">
        <f t="shared" si="42"/>
        <v>2853.4644463688915</v>
      </c>
      <c r="L418" s="33">
        <f t="shared" si="43"/>
        <v>2892.6644463688913</v>
      </c>
      <c r="M418" s="33">
        <f t="shared" si="44"/>
        <v>2887.6644463688913</v>
      </c>
      <c r="N418" s="28">
        <f t="shared" si="45"/>
        <v>2890.1644463688913</v>
      </c>
      <c r="O418" s="25">
        <v>11</v>
      </c>
      <c r="P418" s="25">
        <v>72</v>
      </c>
      <c r="Q418" s="25">
        <v>50.4</v>
      </c>
      <c r="Z418" s="31">
        <v>3.898</v>
      </c>
      <c r="AA418" s="56">
        <v>208.366</v>
      </c>
      <c r="AB418" s="56">
        <f t="shared" si="46"/>
        <v>180.3175</v>
      </c>
      <c r="AC418" s="31">
        <v>0.121</v>
      </c>
      <c r="AD418" s="59">
        <v>0</v>
      </c>
      <c r="AE418" s="59">
        <f t="shared" si="47"/>
        <v>0</v>
      </c>
      <c r="AF418" s="29">
        <v>10</v>
      </c>
      <c r="AG418" s="28">
        <v>2890.1644463688913</v>
      </c>
    </row>
    <row r="419" spans="1:33" ht="12.75">
      <c r="A419" s="19">
        <f t="shared" si="48"/>
        <v>37097</v>
      </c>
      <c r="B419" s="26">
        <f>206</f>
        <v>206</v>
      </c>
      <c r="C419" s="22">
        <v>0.557638884</v>
      </c>
      <c r="D419" s="27">
        <v>0.557638884</v>
      </c>
      <c r="E419" s="23">
        <v>4098</v>
      </c>
      <c r="F419" s="30">
        <v>0</v>
      </c>
      <c r="G419" s="54">
        <v>39.50690966</v>
      </c>
      <c r="H419" s="54">
        <v>-75.69679223</v>
      </c>
      <c r="I419" s="34">
        <v>760.3</v>
      </c>
      <c r="J419" s="25">
        <f t="shared" si="41"/>
        <v>719.89</v>
      </c>
      <c r="K419" s="24">
        <f t="shared" si="42"/>
        <v>2838.4553538232767</v>
      </c>
      <c r="L419" s="33">
        <f t="shared" si="43"/>
        <v>2877.6553538232765</v>
      </c>
      <c r="M419" s="33">
        <f t="shared" si="44"/>
        <v>2872.6553538232765</v>
      </c>
      <c r="N419" s="28">
        <f t="shared" si="45"/>
        <v>2875.1553538232765</v>
      </c>
      <c r="O419" s="25">
        <v>11.2</v>
      </c>
      <c r="P419" s="25">
        <v>72.3</v>
      </c>
      <c r="Q419" s="25">
        <v>48.5</v>
      </c>
      <c r="S419" s="20">
        <v>2.454E-05</v>
      </c>
      <c r="T419" s="20">
        <v>1.72E-05</v>
      </c>
      <c r="U419" s="20">
        <v>1.063E-05</v>
      </c>
      <c r="V419" s="58">
        <v>698.9</v>
      </c>
      <c r="W419" s="58">
        <v>309.6</v>
      </c>
      <c r="X419" s="58">
        <v>302.9</v>
      </c>
      <c r="Y419" s="58">
        <v>10.9</v>
      </c>
      <c r="Z419" s="31">
        <v>3.778</v>
      </c>
      <c r="AA419" s="56">
        <v>160.948</v>
      </c>
      <c r="AB419" s="56">
        <f t="shared" si="46"/>
        <v>181.78</v>
      </c>
      <c r="AC419" s="31">
        <v>0.142</v>
      </c>
      <c r="AD419" s="59">
        <v>0</v>
      </c>
      <c r="AE419" s="59">
        <f t="shared" si="47"/>
        <v>0</v>
      </c>
      <c r="AF419" s="29">
        <v>10</v>
      </c>
      <c r="AG419" s="28">
        <v>2875.1553538232765</v>
      </c>
    </row>
    <row r="420" spans="1:33" ht="12.75">
      <c r="A420" s="19">
        <f t="shared" si="48"/>
        <v>37097</v>
      </c>
      <c r="B420" s="26">
        <f>206</f>
        <v>206</v>
      </c>
      <c r="C420" s="22">
        <v>0.557754636</v>
      </c>
      <c r="D420" s="27">
        <v>0.557754636</v>
      </c>
      <c r="E420" s="23">
        <v>4108</v>
      </c>
      <c r="F420" s="30">
        <v>0</v>
      </c>
      <c r="G420" s="54">
        <v>39.51401609</v>
      </c>
      <c r="H420" s="54">
        <v>-75.69598212</v>
      </c>
      <c r="I420" s="34">
        <v>761.7</v>
      </c>
      <c r="J420" s="25">
        <f t="shared" si="41"/>
        <v>721.2900000000001</v>
      </c>
      <c r="K420" s="24">
        <f t="shared" si="42"/>
        <v>2822.3219970216464</v>
      </c>
      <c r="L420" s="33">
        <f t="shared" si="43"/>
        <v>2861.5219970216463</v>
      </c>
      <c r="M420" s="33">
        <f t="shared" si="44"/>
        <v>2856.5219970216463</v>
      </c>
      <c r="N420" s="28">
        <f t="shared" si="45"/>
        <v>2859.0219970216463</v>
      </c>
      <c r="O420" s="25">
        <v>11.3</v>
      </c>
      <c r="P420" s="25">
        <v>72</v>
      </c>
      <c r="Q420" s="25">
        <v>50.9</v>
      </c>
      <c r="Z420" s="31">
        <v>3.719</v>
      </c>
      <c r="AA420" s="56">
        <v>113.387</v>
      </c>
      <c r="AB420" s="56">
        <f t="shared" si="46"/>
        <v>166.90916666666666</v>
      </c>
      <c r="AC420" s="31">
        <v>0.132</v>
      </c>
      <c r="AD420" s="59">
        <v>0</v>
      </c>
      <c r="AE420" s="59">
        <f t="shared" si="47"/>
        <v>0</v>
      </c>
      <c r="AF420" s="29">
        <v>10</v>
      </c>
      <c r="AG420" s="28">
        <v>2859.0219970216463</v>
      </c>
    </row>
    <row r="421" spans="1:33" ht="12.75">
      <c r="A421" s="19">
        <f t="shared" si="48"/>
        <v>37097</v>
      </c>
      <c r="B421" s="26">
        <f>206</f>
        <v>206</v>
      </c>
      <c r="C421" s="22">
        <v>0.557870388</v>
      </c>
      <c r="D421" s="27">
        <v>0.557870388</v>
      </c>
      <c r="E421" s="23">
        <v>4118</v>
      </c>
      <c r="F421" s="30">
        <v>0</v>
      </c>
      <c r="G421" s="54">
        <v>39.52048295</v>
      </c>
      <c r="H421" s="54">
        <v>-75.69819903</v>
      </c>
      <c r="I421" s="34">
        <v>763.5</v>
      </c>
      <c r="J421" s="25">
        <f t="shared" si="41"/>
        <v>723.09</v>
      </c>
      <c r="K421" s="24">
        <f t="shared" si="42"/>
        <v>2801.625061024999</v>
      </c>
      <c r="L421" s="33">
        <f t="shared" si="43"/>
        <v>2840.825061024999</v>
      </c>
      <c r="M421" s="33">
        <f t="shared" si="44"/>
        <v>2835.825061024999</v>
      </c>
      <c r="N421" s="28">
        <f t="shared" si="45"/>
        <v>2838.325061024999</v>
      </c>
      <c r="O421" s="25">
        <v>11.6</v>
      </c>
      <c r="P421" s="25">
        <v>70.8</v>
      </c>
      <c r="Q421" s="25">
        <v>47.8</v>
      </c>
      <c r="Z421" s="31">
        <v>3.868</v>
      </c>
      <c r="AA421" s="56">
        <v>212.682</v>
      </c>
      <c r="AB421" s="56">
        <f t="shared" si="46"/>
        <v>176.4905</v>
      </c>
      <c r="AC421" s="31">
        <v>0.121</v>
      </c>
      <c r="AD421" s="59">
        <v>0</v>
      </c>
      <c r="AE421" s="59">
        <f t="shared" si="47"/>
        <v>0</v>
      </c>
      <c r="AF421" s="29">
        <v>10</v>
      </c>
      <c r="AG421" s="28">
        <v>2838.325061024999</v>
      </c>
    </row>
    <row r="422" spans="1:33" ht="12.75">
      <c r="A422" s="19">
        <f t="shared" si="48"/>
        <v>37097</v>
      </c>
      <c r="B422" s="26">
        <f>206</f>
        <v>206</v>
      </c>
      <c r="C422" s="22">
        <v>0.55798614</v>
      </c>
      <c r="D422" s="27">
        <v>0.55798614</v>
      </c>
      <c r="E422" s="23">
        <v>4128</v>
      </c>
      <c r="F422" s="30">
        <v>0</v>
      </c>
      <c r="G422" s="54">
        <v>39.52491384</v>
      </c>
      <c r="H422" s="54">
        <v>-75.70442684</v>
      </c>
      <c r="I422" s="34">
        <v>766</v>
      </c>
      <c r="J422" s="25">
        <f t="shared" si="41"/>
        <v>725.59</v>
      </c>
      <c r="K422" s="24">
        <f t="shared" si="42"/>
        <v>2772.964626645883</v>
      </c>
      <c r="L422" s="33">
        <f t="shared" si="43"/>
        <v>2812.164626645883</v>
      </c>
      <c r="M422" s="33">
        <f t="shared" si="44"/>
        <v>2807.164626645883</v>
      </c>
      <c r="N422" s="28">
        <f t="shared" si="45"/>
        <v>2809.664626645883</v>
      </c>
      <c r="O422" s="25">
        <v>11.8</v>
      </c>
      <c r="P422" s="25">
        <v>72.4</v>
      </c>
      <c r="Q422" s="25">
        <v>53.4</v>
      </c>
      <c r="R422" s="20">
        <v>2.19E-05</v>
      </c>
      <c r="S422" s="20">
        <v>3.103E-05</v>
      </c>
      <c r="T422" s="20">
        <v>2.174E-05</v>
      </c>
      <c r="U422" s="20">
        <v>1.289E-05</v>
      </c>
      <c r="V422" s="58">
        <v>703.2</v>
      </c>
      <c r="W422" s="58">
        <v>309.5</v>
      </c>
      <c r="X422" s="58">
        <v>302.8</v>
      </c>
      <c r="Y422" s="58">
        <v>11.6</v>
      </c>
      <c r="Z422" s="31">
        <v>3.799</v>
      </c>
      <c r="AA422" s="56">
        <v>165.12</v>
      </c>
      <c r="AB422" s="56">
        <f t="shared" si="46"/>
        <v>169.73833333333332</v>
      </c>
      <c r="AC422" s="31">
        <v>0.141</v>
      </c>
      <c r="AD422" s="59">
        <v>0</v>
      </c>
      <c r="AE422" s="59">
        <f t="shared" si="47"/>
        <v>0</v>
      </c>
      <c r="AF422" s="29">
        <v>10</v>
      </c>
      <c r="AG422" s="28">
        <v>2809.664626645883</v>
      </c>
    </row>
    <row r="423" spans="1:33" ht="12.75">
      <c r="A423" s="19">
        <f t="shared" si="48"/>
        <v>37097</v>
      </c>
      <c r="B423" s="26">
        <f>206</f>
        <v>206</v>
      </c>
      <c r="C423" s="22">
        <v>0.558101833</v>
      </c>
      <c r="D423" s="27">
        <v>0.558101833</v>
      </c>
      <c r="E423" s="23">
        <v>4138</v>
      </c>
      <c r="F423" s="30">
        <v>0</v>
      </c>
      <c r="G423" s="54">
        <v>39.52616026</v>
      </c>
      <c r="H423" s="54">
        <v>-75.71213468</v>
      </c>
      <c r="I423" s="34">
        <v>767.4</v>
      </c>
      <c r="J423" s="25">
        <f t="shared" si="41"/>
        <v>726.99</v>
      </c>
      <c r="K423" s="24">
        <f t="shared" si="42"/>
        <v>2756.9578861971477</v>
      </c>
      <c r="L423" s="33">
        <f t="shared" si="43"/>
        <v>2796.1578861971475</v>
      </c>
      <c r="M423" s="33">
        <f t="shared" si="44"/>
        <v>2791.1578861971475</v>
      </c>
      <c r="N423" s="28">
        <f t="shared" si="45"/>
        <v>2793.6578861971475</v>
      </c>
      <c r="O423" s="25">
        <v>11.9</v>
      </c>
      <c r="P423" s="25">
        <v>72.2</v>
      </c>
      <c r="Q423" s="25">
        <v>51.9</v>
      </c>
      <c r="Z423" s="31">
        <v>3.849</v>
      </c>
      <c r="AA423" s="56">
        <v>166.702</v>
      </c>
      <c r="AB423" s="56">
        <f t="shared" si="46"/>
        <v>171.20083333333332</v>
      </c>
      <c r="AC423" s="31">
        <v>0.111</v>
      </c>
      <c r="AD423" s="59">
        <v>0</v>
      </c>
      <c r="AE423" s="59">
        <f t="shared" si="47"/>
        <v>0</v>
      </c>
      <c r="AF423" s="29">
        <v>10</v>
      </c>
      <c r="AG423" s="28">
        <v>2793.6578861971475</v>
      </c>
    </row>
    <row r="424" spans="1:33" ht="12.75">
      <c r="A424" s="19">
        <f t="shared" si="48"/>
        <v>37097</v>
      </c>
      <c r="B424" s="26">
        <f>206</f>
        <v>206</v>
      </c>
      <c r="C424" s="22">
        <v>0.558217585</v>
      </c>
      <c r="D424" s="27">
        <v>0.558217585</v>
      </c>
      <c r="E424" s="23">
        <v>4148</v>
      </c>
      <c r="F424" s="30">
        <v>0</v>
      </c>
      <c r="G424" s="54">
        <v>39.52374596</v>
      </c>
      <c r="H424" s="54">
        <v>-75.71968103</v>
      </c>
      <c r="I424" s="34">
        <v>768.8</v>
      </c>
      <c r="J424" s="25">
        <f t="shared" si="41"/>
        <v>728.39</v>
      </c>
      <c r="K424" s="24">
        <f t="shared" si="42"/>
        <v>2740.981941073985</v>
      </c>
      <c r="L424" s="33">
        <f t="shared" si="43"/>
        <v>2780.181941073985</v>
      </c>
      <c r="M424" s="33">
        <f t="shared" si="44"/>
        <v>2775.181941073985</v>
      </c>
      <c r="N424" s="28">
        <f t="shared" si="45"/>
        <v>2777.681941073985</v>
      </c>
      <c r="O424" s="25">
        <v>11.9</v>
      </c>
      <c r="P424" s="25">
        <v>73.3</v>
      </c>
      <c r="Q424" s="25">
        <v>53</v>
      </c>
      <c r="Z424" s="31">
        <v>3.799</v>
      </c>
      <c r="AA424" s="56">
        <v>168.141</v>
      </c>
      <c r="AB424" s="56">
        <f t="shared" si="46"/>
        <v>164.49666666666667</v>
      </c>
      <c r="AC424" s="31">
        <v>0.102</v>
      </c>
      <c r="AD424" s="59">
        <v>0</v>
      </c>
      <c r="AE424" s="59">
        <f t="shared" si="47"/>
        <v>0</v>
      </c>
      <c r="AF424" s="29">
        <v>10</v>
      </c>
      <c r="AG424" s="28">
        <v>2777.681941073985</v>
      </c>
    </row>
    <row r="425" spans="1:33" ht="12.75">
      <c r="A425" s="19">
        <f t="shared" si="48"/>
        <v>37097</v>
      </c>
      <c r="B425" s="26">
        <f>206</f>
        <v>206</v>
      </c>
      <c r="C425" s="22">
        <v>0.558333337</v>
      </c>
      <c r="D425" s="27">
        <v>0.558333337</v>
      </c>
      <c r="E425" s="23">
        <v>4158</v>
      </c>
      <c r="F425" s="30">
        <v>0</v>
      </c>
      <c r="G425" s="54">
        <v>39.51880973</v>
      </c>
      <c r="H425" s="54">
        <v>-75.72447407</v>
      </c>
      <c r="I425" s="34">
        <v>768.5</v>
      </c>
      <c r="J425" s="25">
        <f t="shared" si="41"/>
        <v>728.09</v>
      </c>
      <c r="K425" s="24">
        <f t="shared" si="42"/>
        <v>2744.402771359097</v>
      </c>
      <c r="L425" s="33">
        <f t="shared" si="43"/>
        <v>2783.602771359097</v>
      </c>
      <c r="M425" s="33">
        <f t="shared" si="44"/>
        <v>2778.602771359097</v>
      </c>
      <c r="N425" s="28">
        <f t="shared" si="45"/>
        <v>2781.102771359097</v>
      </c>
      <c r="O425" s="25">
        <v>11.7</v>
      </c>
      <c r="P425" s="25">
        <v>76.7</v>
      </c>
      <c r="Q425" s="25">
        <v>49.4</v>
      </c>
      <c r="Z425" s="31">
        <v>3.817</v>
      </c>
      <c r="AA425" s="56">
        <v>169.436</v>
      </c>
      <c r="AB425" s="56">
        <f t="shared" si="46"/>
        <v>165.91133333333332</v>
      </c>
      <c r="AC425" s="31">
        <v>0.121</v>
      </c>
      <c r="AD425" s="59">
        <v>0</v>
      </c>
      <c r="AE425" s="59">
        <f t="shared" si="47"/>
        <v>0</v>
      </c>
      <c r="AF425" s="29">
        <v>10</v>
      </c>
      <c r="AG425" s="28">
        <v>2781.102771359097</v>
      </c>
    </row>
    <row r="426" spans="1:33" ht="12.75">
      <c r="A426" s="19">
        <f t="shared" si="48"/>
        <v>37097</v>
      </c>
      <c r="B426" s="26">
        <f>206</f>
        <v>206</v>
      </c>
      <c r="C426" s="22">
        <v>0.55844909</v>
      </c>
      <c r="D426" s="27">
        <v>0.55844909</v>
      </c>
      <c r="E426" s="23">
        <v>4168</v>
      </c>
      <c r="F426" s="30">
        <v>0</v>
      </c>
      <c r="G426" s="54">
        <v>39.51237843</v>
      </c>
      <c r="H426" s="54">
        <v>-75.72578565</v>
      </c>
      <c r="I426" s="34">
        <v>770.3</v>
      </c>
      <c r="J426" s="25">
        <f t="shared" si="41"/>
        <v>729.89</v>
      </c>
      <c r="K426" s="24">
        <f t="shared" si="42"/>
        <v>2723.8988960470424</v>
      </c>
      <c r="L426" s="33">
        <f t="shared" si="43"/>
        <v>2763.098896047042</v>
      </c>
      <c r="M426" s="33">
        <f t="shared" si="44"/>
        <v>2758.098896047042</v>
      </c>
      <c r="N426" s="28">
        <f t="shared" si="45"/>
        <v>2760.598896047042</v>
      </c>
      <c r="O426" s="25">
        <v>11.7</v>
      </c>
      <c r="P426" s="25">
        <v>80.7</v>
      </c>
      <c r="Q426" s="25">
        <v>49.4</v>
      </c>
      <c r="S426" s="20">
        <v>3.086E-05</v>
      </c>
      <c r="T426" s="20">
        <v>2.12E-05</v>
      </c>
      <c r="U426" s="20">
        <v>1.295E-05</v>
      </c>
      <c r="V426" s="58">
        <v>708.2</v>
      </c>
      <c r="W426" s="58">
        <v>309.5</v>
      </c>
      <c r="X426" s="58">
        <v>302.7</v>
      </c>
      <c r="Y426" s="58">
        <v>12.2</v>
      </c>
      <c r="Z426" s="31">
        <v>3.739</v>
      </c>
      <c r="AA426" s="56">
        <v>121.874</v>
      </c>
      <c r="AB426" s="56">
        <f t="shared" si="46"/>
        <v>167.32583333333335</v>
      </c>
      <c r="AC426" s="31">
        <v>0.141</v>
      </c>
      <c r="AD426" s="59">
        <v>0</v>
      </c>
      <c r="AE426" s="59">
        <f t="shared" si="47"/>
        <v>0</v>
      </c>
      <c r="AF426" s="29">
        <v>10</v>
      </c>
      <c r="AG426" s="28">
        <v>2760.598896047042</v>
      </c>
    </row>
    <row r="427" spans="1:33" ht="12.75">
      <c r="A427" s="19">
        <f t="shared" si="48"/>
        <v>37097</v>
      </c>
      <c r="B427" s="26">
        <f>206</f>
        <v>206</v>
      </c>
      <c r="C427" s="22">
        <v>0.558564842</v>
      </c>
      <c r="D427" s="27">
        <v>0.558564842</v>
      </c>
      <c r="E427" s="23">
        <v>4178</v>
      </c>
      <c r="F427" s="30">
        <v>0</v>
      </c>
      <c r="G427" s="54">
        <v>39.5059367</v>
      </c>
      <c r="H427" s="54">
        <v>-75.72347973</v>
      </c>
      <c r="I427" s="34">
        <v>771.6</v>
      </c>
      <c r="J427" s="25">
        <f t="shared" si="41"/>
        <v>731.19</v>
      </c>
      <c r="K427" s="24">
        <f t="shared" si="42"/>
        <v>2709.1219644179814</v>
      </c>
      <c r="L427" s="33">
        <f t="shared" si="43"/>
        <v>2748.3219644179812</v>
      </c>
      <c r="M427" s="33">
        <f t="shared" si="44"/>
        <v>2743.3219644179812</v>
      </c>
      <c r="N427" s="28">
        <f t="shared" si="45"/>
        <v>2745.8219644179812</v>
      </c>
      <c r="O427" s="25">
        <v>11.9</v>
      </c>
      <c r="P427" s="25">
        <v>84.2</v>
      </c>
      <c r="Q427" s="25">
        <v>47.5</v>
      </c>
      <c r="Z427" s="31">
        <v>3.809</v>
      </c>
      <c r="AA427" s="56">
        <v>172.456</v>
      </c>
      <c r="AB427" s="56">
        <f t="shared" si="46"/>
        <v>160.6215</v>
      </c>
      <c r="AC427" s="31">
        <v>0.121</v>
      </c>
      <c r="AD427" s="59">
        <v>0</v>
      </c>
      <c r="AE427" s="59">
        <f t="shared" si="47"/>
        <v>0</v>
      </c>
      <c r="AF427" s="29">
        <v>10</v>
      </c>
      <c r="AG427" s="28">
        <v>2745.8219644179812</v>
      </c>
    </row>
    <row r="428" spans="1:33" ht="12.75">
      <c r="A428" s="19">
        <f t="shared" si="48"/>
        <v>37097</v>
      </c>
      <c r="B428" s="26">
        <f>206</f>
        <v>206</v>
      </c>
      <c r="C428" s="22">
        <v>0.558680534</v>
      </c>
      <c r="D428" s="27">
        <v>0.558680534</v>
      </c>
      <c r="E428" s="23">
        <v>4188</v>
      </c>
      <c r="F428" s="30">
        <v>0</v>
      </c>
      <c r="G428" s="54">
        <v>39.50085665</v>
      </c>
      <c r="H428" s="54">
        <v>-75.71756144</v>
      </c>
      <c r="I428" s="34">
        <v>772.6</v>
      </c>
      <c r="J428" s="25">
        <f t="shared" si="41"/>
        <v>732.19</v>
      </c>
      <c r="K428" s="24">
        <f t="shared" si="42"/>
        <v>2697.7729605166614</v>
      </c>
      <c r="L428" s="33">
        <f t="shared" si="43"/>
        <v>2736.9729605166613</v>
      </c>
      <c r="M428" s="33">
        <f t="shared" si="44"/>
        <v>2731.9729605166613</v>
      </c>
      <c r="N428" s="28">
        <f t="shared" si="45"/>
        <v>2734.4729605166613</v>
      </c>
      <c r="O428" s="25">
        <v>11.9</v>
      </c>
      <c r="P428" s="25">
        <v>85.4</v>
      </c>
      <c r="Q428" s="25">
        <v>51.5</v>
      </c>
      <c r="R428" s="20">
        <v>2.68E-05</v>
      </c>
      <c r="Z428" s="31">
        <v>3.698</v>
      </c>
      <c r="AA428" s="56">
        <v>124.895</v>
      </c>
      <c r="AB428" s="56">
        <f t="shared" si="46"/>
        <v>153.91733333333335</v>
      </c>
      <c r="AC428" s="31">
        <v>0.13</v>
      </c>
      <c r="AD428" s="59">
        <v>0</v>
      </c>
      <c r="AE428" s="59">
        <f t="shared" si="47"/>
        <v>0</v>
      </c>
      <c r="AF428" s="29">
        <v>10</v>
      </c>
      <c r="AG428" s="28">
        <v>2734.4729605166613</v>
      </c>
    </row>
    <row r="429" spans="1:33" ht="12.75">
      <c r="A429" s="19">
        <f t="shared" si="48"/>
        <v>37097</v>
      </c>
      <c r="B429" s="26">
        <f>206</f>
        <v>206</v>
      </c>
      <c r="C429" s="22">
        <v>0.558796287</v>
      </c>
      <c r="D429" s="27">
        <v>0.558796287</v>
      </c>
      <c r="E429" s="23">
        <v>4198</v>
      </c>
      <c r="F429" s="30">
        <v>0</v>
      </c>
      <c r="G429" s="54">
        <v>39.49794447</v>
      </c>
      <c r="H429" s="54">
        <v>-75.70890439</v>
      </c>
      <c r="I429" s="34">
        <v>773.2</v>
      </c>
      <c r="J429" s="25">
        <f t="shared" si="41"/>
        <v>732.7900000000001</v>
      </c>
      <c r="K429" s="24">
        <f t="shared" si="42"/>
        <v>2690.9709958457684</v>
      </c>
      <c r="L429" s="33">
        <f t="shared" si="43"/>
        <v>2730.170995845768</v>
      </c>
      <c r="M429" s="33">
        <f t="shared" si="44"/>
        <v>2725.170995845768</v>
      </c>
      <c r="N429" s="28">
        <f t="shared" si="45"/>
        <v>2727.670995845768</v>
      </c>
      <c r="O429" s="25">
        <v>11.9</v>
      </c>
      <c r="P429" s="25">
        <v>84.6</v>
      </c>
      <c r="Q429" s="25">
        <v>47</v>
      </c>
      <c r="S429" s="20">
        <v>3.999E-05</v>
      </c>
      <c r="T429" s="20">
        <v>2.856E-05</v>
      </c>
      <c r="U429" s="20">
        <v>1.692E-05</v>
      </c>
      <c r="V429" s="58">
        <v>711.5</v>
      </c>
      <c r="W429" s="58">
        <v>309.5</v>
      </c>
      <c r="X429" s="58">
        <v>302.6</v>
      </c>
      <c r="Y429" s="58">
        <v>12.9</v>
      </c>
      <c r="Z429" s="31">
        <v>3.839</v>
      </c>
      <c r="AA429" s="56">
        <v>175.19</v>
      </c>
      <c r="AB429" s="56">
        <f t="shared" si="46"/>
        <v>155.332</v>
      </c>
      <c r="AC429" s="31">
        <v>0.181</v>
      </c>
      <c r="AD429" s="59">
        <v>1.11</v>
      </c>
      <c r="AE429" s="59">
        <f t="shared" si="47"/>
        <v>0.18500000000000003</v>
      </c>
      <c r="AF429" s="29">
        <v>10</v>
      </c>
      <c r="AG429" s="28">
        <v>2727.670995845768</v>
      </c>
    </row>
    <row r="430" spans="1:33" ht="12.75">
      <c r="A430" s="19">
        <f t="shared" si="48"/>
        <v>37097</v>
      </c>
      <c r="B430" s="26">
        <f>206</f>
        <v>206</v>
      </c>
      <c r="C430" s="22">
        <v>0.558912039</v>
      </c>
      <c r="D430" s="27">
        <v>0.558912039</v>
      </c>
      <c r="E430" s="23">
        <v>4208</v>
      </c>
      <c r="F430" s="30">
        <v>0</v>
      </c>
      <c r="G430" s="54">
        <v>39.49756276</v>
      </c>
      <c r="H430" s="54">
        <v>-75.69915439</v>
      </c>
      <c r="I430" s="34">
        <v>774.5</v>
      </c>
      <c r="J430" s="25">
        <f t="shared" si="41"/>
        <v>734.09</v>
      </c>
      <c r="K430" s="24">
        <f t="shared" si="42"/>
        <v>2676.2524917966143</v>
      </c>
      <c r="L430" s="33">
        <f t="shared" si="43"/>
        <v>2715.452491796614</v>
      </c>
      <c r="M430" s="33">
        <f t="shared" si="44"/>
        <v>2710.452491796614</v>
      </c>
      <c r="N430" s="28">
        <f t="shared" si="45"/>
        <v>2712.952491796614</v>
      </c>
      <c r="O430" s="25">
        <v>12</v>
      </c>
      <c r="P430" s="25">
        <v>77.6</v>
      </c>
      <c r="Q430" s="25">
        <v>49.9</v>
      </c>
      <c r="Z430" s="31">
        <v>3.657</v>
      </c>
      <c r="AA430" s="56">
        <v>127.628</v>
      </c>
      <c r="AB430" s="56">
        <f t="shared" si="46"/>
        <v>148.5798333333333</v>
      </c>
      <c r="AC430" s="31">
        <v>0.122</v>
      </c>
      <c r="AD430" s="59">
        <v>0</v>
      </c>
      <c r="AE430" s="59">
        <f t="shared" si="47"/>
        <v>0.18500000000000003</v>
      </c>
      <c r="AF430" s="29">
        <v>10</v>
      </c>
      <c r="AG430" s="28">
        <v>2712.952491796614</v>
      </c>
    </row>
    <row r="431" spans="1:33" ht="12.75">
      <c r="A431" s="19">
        <f t="shared" si="48"/>
        <v>37097</v>
      </c>
      <c r="B431" s="26">
        <f>206</f>
        <v>206</v>
      </c>
      <c r="C431" s="22">
        <v>0.559027791</v>
      </c>
      <c r="D431" s="27">
        <v>0.559027791</v>
      </c>
      <c r="E431" s="23">
        <v>4218</v>
      </c>
      <c r="F431" s="30">
        <v>0</v>
      </c>
      <c r="G431" s="54">
        <v>39.4995661</v>
      </c>
      <c r="H431" s="54">
        <v>-75.68968066</v>
      </c>
      <c r="I431" s="34">
        <v>775.7</v>
      </c>
      <c r="J431" s="25">
        <f t="shared" si="41"/>
        <v>735.2900000000001</v>
      </c>
      <c r="K431" s="24">
        <f t="shared" si="42"/>
        <v>2662.6892966235023</v>
      </c>
      <c r="L431" s="33">
        <f t="shared" si="43"/>
        <v>2701.889296623502</v>
      </c>
      <c r="M431" s="33">
        <f t="shared" si="44"/>
        <v>2696.889296623502</v>
      </c>
      <c r="N431" s="28">
        <f t="shared" si="45"/>
        <v>2699.389296623502</v>
      </c>
      <c r="O431" s="25">
        <v>12.2</v>
      </c>
      <c r="P431" s="25">
        <v>72.7</v>
      </c>
      <c r="Q431" s="25">
        <v>48.4</v>
      </c>
      <c r="Z431" s="31">
        <v>3.658</v>
      </c>
      <c r="AA431" s="56">
        <v>129.211</v>
      </c>
      <c r="AB431" s="56">
        <f t="shared" si="46"/>
        <v>141.87566666666666</v>
      </c>
      <c r="AC431" s="31">
        <v>0.141</v>
      </c>
      <c r="AD431" s="59">
        <v>0</v>
      </c>
      <c r="AE431" s="59">
        <f t="shared" si="47"/>
        <v>0.18500000000000003</v>
      </c>
      <c r="AF431" s="29">
        <v>10</v>
      </c>
      <c r="AG431" s="28">
        <v>2699.389296623502</v>
      </c>
    </row>
    <row r="432" spans="1:33" ht="12.75">
      <c r="A432" s="19">
        <f t="shared" si="48"/>
        <v>37097</v>
      </c>
      <c r="B432" s="26">
        <f>206</f>
        <v>206</v>
      </c>
      <c r="C432" s="22">
        <v>0.559143543</v>
      </c>
      <c r="D432" s="27">
        <v>0.559143543</v>
      </c>
      <c r="E432" s="23">
        <v>4228</v>
      </c>
      <c r="F432" s="30">
        <v>0</v>
      </c>
      <c r="G432" s="54">
        <v>39.50342668</v>
      </c>
      <c r="H432" s="54">
        <v>-75.68142195</v>
      </c>
      <c r="I432" s="34">
        <v>776.4</v>
      </c>
      <c r="J432" s="25">
        <f t="shared" si="41"/>
        <v>735.99</v>
      </c>
      <c r="K432" s="24">
        <f t="shared" si="42"/>
        <v>2654.787651254846</v>
      </c>
      <c r="L432" s="33">
        <f t="shared" si="43"/>
        <v>2693.987651254846</v>
      </c>
      <c r="M432" s="33">
        <f t="shared" si="44"/>
        <v>2688.987651254846</v>
      </c>
      <c r="N432" s="28">
        <f t="shared" si="45"/>
        <v>2691.487651254846</v>
      </c>
      <c r="O432" s="25">
        <v>12.3</v>
      </c>
      <c r="P432" s="25">
        <v>70.3</v>
      </c>
      <c r="Q432" s="25">
        <v>49.4</v>
      </c>
      <c r="S432" s="20">
        <v>5.004E-05</v>
      </c>
      <c r="T432" s="20">
        <v>3.651E-05</v>
      </c>
      <c r="U432" s="20">
        <v>2.186E-05</v>
      </c>
      <c r="V432" s="58">
        <v>714.5</v>
      </c>
      <c r="W432" s="58">
        <v>309.4</v>
      </c>
      <c r="X432" s="58">
        <v>302.6</v>
      </c>
      <c r="Y432" s="58">
        <v>14.2</v>
      </c>
      <c r="Z432" s="31">
        <v>3.728</v>
      </c>
      <c r="AA432" s="56">
        <v>130.649</v>
      </c>
      <c r="AB432" s="56">
        <f t="shared" si="46"/>
        <v>143.33816666666667</v>
      </c>
      <c r="AC432" s="31">
        <v>0.13</v>
      </c>
      <c r="AD432" s="59">
        <v>0</v>
      </c>
      <c r="AE432" s="59">
        <f t="shared" si="47"/>
        <v>0.18500000000000003</v>
      </c>
      <c r="AF432" s="29">
        <v>10</v>
      </c>
      <c r="AG432" s="28">
        <v>2691.487651254846</v>
      </c>
    </row>
    <row r="433" spans="1:33" ht="12.75">
      <c r="A433" s="19">
        <f t="shared" si="48"/>
        <v>37097</v>
      </c>
      <c r="B433" s="26">
        <f>206</f>
        <v>206</v>
      </c>
      <c r="C433" s="22">
        <v>0.559259236</v>
      </c>
      <c r="D433" s="27">
        <v>0.559259236</v>
      </c>
      <c r="E433" s="23">
        <v>4238</v>
      </c>
      <c r="F433" s="30">
        <v>0</v>
      </c>
      <c r="G433" s="54">
        <v>39.50933039</v>
      </c>
      <c r="H433" s="54">
        <v>-75.67554847</v>
      </c>
      <c r="I433" s="34">
        <v>777.3</v>
      </c>
      <c r="J433" s="25">
        <f t="shared" si="41"/>
        <v>736.89</v>
      </c>
      <c r="K433" s="24">
        <f t="shared" si="42"/>
        <v>2644.639428500844</v>
      </c>
      <c r="L433" s="33">
        <f t="shared" si="43"/>
        <v>2683.839428500844</v>
      </c>
      <c r="M433" s="33">
        <f t="shared" si="44"/>
        <v>2678.839428500844</v>
      </c>
      <c r="N433" s="28">
        <f t="shared" si="45"/>
        <v>2681.339428500844</v>
      </c>
      <c r="O433" s="25">
        <v>12.4</v>
      </c>
      <c r="P433" s="25">
        <v>70</v>
      </c>
      <c r="Q433" s="25">
        <v>49.9</v>
      </c>
      <c r="Z433" s="31">
        <v>3.709</v>
      </c>
      <c r="AA433" s="56">
        <v>131.944</v>
      </c>
      <c r="AB433" s="56">
        <f t="shared" si="46"/>
        <v>136.58616666666666</v>
      </c>
      <c r="AC433" s="31">
        <v>0.111</v>
      </c>
      <c r="AD433" s="59">
        <v>0</v>
      </c>
      <c r="AE433" s="59">
        <f t="shared" si="47"/>
        <v>0.18500000000000003</v>
      </c>
      <c r="AF433" s="29">
        <v>10</v>
      </c>
      <c r="AG433" s="28">
        <v>2681.339428500844</v>
      </c>
    </row>
    <row r="434" spans="1:33" ht="12.75">
      <c r="A434" s="19">
        <f t="shared" si="48"/>
        <v>37097</v>
      </c>
      <c r="B434" s="26">
        <f>206</f>
        <v>206</v>
      </c>
      <c r="C434" s="22">
        <v>0.559374988</v>
      </c>
      <c r="D434" s="27">
        <v>0.559374988</v>
      </c>
      <c r="E434" s="23">
        <v>4248</v>
      </c>
      <c r="F434" s="30">
        <v>0</v>
      </c>
      <c r="G434" s="54">
        <v>39.5161244</v>
      </c>
      <c r="H434" s="54">
        <v>-75.67234992</v>
      </c>
      <c r="I434" s="34">
        <v>778.5</v>
      </c>
      <c r="J434" s="25">
        <f t="shared" si="41"/>
        <v>738.09</v>
      </c>
      <c r="K434" s="24">
        <f t="shared" si="42"/>
        <v>2631.1277282134574</v>
      </c>
      <c r="L434" s="33">
        <f t="shared" si="43"/>
        <v>2670.3277282134572</v>
      </c>
      <c r="M434" s="33">
        <f t="shared" si="44"/>
        <v>2665.3277282134572</v>
      </c>
      <c r="N434" s="28">
        <f t="shared" si="45"/>
        <v>2667.8277282134572</v>
      </c>
      <c r="O434" s="25">
        <v>12.5</v>
      </c>
      <c r="P434" s="25">
        <v>70.2</v>
      </c>
      <c r="Q434" s="25">
        <v>50.4</v>
      </c>
      <c r="R434" s="20">
        <v>-1.95E-05</v>
      </c>
      <c r="Z434" s="31">
        <v>3.719</v>
      </c>
      <c r="AA434" s="56">
        <v>133.382</v>
      </c>
      <c r="AB434" s="56">
        <f t="shared" si="46"/>
        <v>138.00066666666666</v>
      </c>
      <c r="AC434" s="31">
        <v>0.132</v>
      </c>
      <c r="AD434" s="59">
        <v>0</v>
      </c>
      <c r="AE434" s="59">
        <f t="shared" si="47"/>
        <v>0.18500000000000003</v>
      </c>
      <c r="AF434" s="29">
        <v>10</v>
      </c>
      <c r="AG434" s="28">
        <v>2667.8277282134572</v>
      </c>
    </row>
    <row r="435" spans="1:33" ht="12.75">
      <c r="A435" s="19">
        <f t="shared" si="48"/>
        <v>37097</v>
      </c>
      <c r="B435" s="26">
        <f>206</f>
        <v>206</v>
      </c>
      <c r="C435" s="22">
        <v>0.55949074</v>
      </c>
      <c r="D435" s="27">
        <v>0.55949074</v>
      </c>
      <c r="E435" s="23">
        <v>4258</v>
      </c>
      <c r="F435" s="30">
        <v>0</v>
      </c>
      <c r="G435" s="54">
        <v>39.52304064</v>
      </c>
      <c r="H435" s="54">
        <v>-75.67264836</v>
      </c>
      <c r="I435" s="34">
        <v>778.4</v>
      </c>
      <c r="J435" s="25">
        <f t="shared" si="41"/>
        <v>737.99</v>
      </c>
      <c r="K435" s="24">
        <f t="shared" si="42"/>
        <v>2632.252863895089</v>
      </c>
      <c r="L435" s="33">
        <f t="shared" si="43"/>
        <v>2671.4528638950887</v>
      </c>
      <c r="M435" s="33">
        <f t="shared" si="44"/>
        <v>2666.4528638950887</v>
      </c>
      <c r="N435" s="28">
        <f t="shared" si="45"/>
        <v>2668.9528638950887</v>
      </c>
      <c r="O435" s="25">
        <v>12.5</v>
      </c>
      <c r="P435" s="25">
        <v>69.2</v>
      </c>
      <c r="Q435" s="25">
        <v>47.4</v>
      </c>
      <c r="S435" s="20">
        <v>3.204E-05</v>
      </c>
      <c r="T435" s="20">
        <v>2.402E-05</v>
      </c>
      <c r="U435" s="20">
        <v>1.442E-05</v>
      </c>
      <c r="V435" s="58">
        <v>717.5</v>
      </c>
      <c r="W435" s="58">
        <v>309.4</v>
      </c>
      <c r="X435" s="58">
        <v>302.5</v>
      </c>
      <c r="Y435" s="58">
        <v>14.2</v>
      </c>
      <c r="Z435" s="31">
        <v>3.738</v>
      </c>
      <c r="AA435" s="56">
        <v>134.965</v>
      </c>
      <c r="AB435" s="56">
        <f t="shared" si="46"/>
        <v>131.2965</v>
      </c>
      <c r="AC435" s="31">
        <v>0.121</v>
      </c>
      <c r="AD435" s="59">
        <v>0</v>
      </c>
      <c r="AE435" s="59">
        <f t="shared" si="47"/>
        <v>0</v>
      </c>
      <c r="AF435" s="29">
        <v>10</v>
      </c>
      <c r="AG435" s="28">
        <v>2668.9528638950887</v>
      </c>
    </row>
    <row r="436" spans="1:33" ht="12.75">
      <c r="A436" s="19">
        <f t="shared" si="48"/>
        <v>37097</v>
      </c>
      <c r="B436" s="26">
        <f>206</f>
        <v>206</v>
      </c>
      <c r="C436" s="22">
        <v>0.559606493</v>
      </c>
      <c r="D436" s="27">
        <v>0.559606493</v>
      </c>
      <c r="E436" s="23">
        <v>4268</v>
      </c>
      <c r="F436" s="30">
        <v>0</v>
      </c>
      <c r="G436" s="54">
        <v>39.52902363</v>
      </c>
      <c r="H436" s="54">
        <v>-75.67629942</v>
      </c>
      <c r="I436" s="34">
        <v>781.2</v>
      </c>
      <c r="J436" s="25">
        <f t="shared" si="41"/>
        <v>740.7900000000001</v>
      </c>
      <c r="K436" s="24">
        <f t="shared" si="42"/>
        <v>2600.8065478400354</v>
      </c>
      <c r="L436" s="33">
        <f t="shared" si="43"/>
        <v>2640.006547840035</v>
      </c>
      <c r="M436" s="33">
        <f t="shared" si="44"/>
        <v>2635.006547840035</v>
      </c>
      <c r="N436" s="28">
        <f t="shared" si="45"/>
        <v>2637.506547840035</v>
      </c>
      <c r="O436" s="25">
        <v>13</v>
      </c>
      <c r="P436" s="25">
        <v>65.8</v>
      </c>
      <c r="Q436" s="25">
        <v>53.5</v>
      </c>
      <c r="Z436" s="31">
        <v>3.747</v>
      </c>
      <c r="AA436" s="56">
        <v>136.26</v>
      </c>
      <c r="AB436" s="56">
        <f t="shared" si="46"/>
        <v>132.73516666666666</v>
      </c>
      <c r="AC436" s="31">
        <v>0.101</v>
      </c>
      <c r="AD436" s="59">
        <v>0</v>
      </c>
      <c r="AE436" s="59">
        <f t="shared" si="47"/>
        <v>0</v>
      </c>
      <c r="AF436" s="29">
        <v>10</v>
      </c>
      <c r="AG436" s="28">
        <v>2637.506547840035</v>
      </c>
    </row>
    <row r="437" spans="1:33" ht="12.75">
      <c r="A437" s="19">
        <f t="shared" si="48"/>
        <v>37097</v>
      </c>
      <c r="B437" s="26">
        <f>206</f>
        <v>206</v>
      </c>
      <c r="C437" s="22">
        <v>0.559722245</v>
      </c>
      <c r="D437" s="27">
        <v>0.559722245</v>
      </c>
      <c r="E437" s="23">
        <v>4278</v>
      </c>
      <c r="F437" s="30">
        <v>0</v>
      </c>
      <c r="G437" s="54">
        <v>39.53332548</v>
      </c>
      <c r="H437" s="54">
        <v>-75.68207799</v>
      </c>
      <c r="I437" s="34">
        <v>782.3</v>
      </c>
      <c r="J437" s="25">
        <f t="shared" si="41"/>
        <v>741.89</v>
      </c>
      <c r="K437" s="24">
        <f t="shared" si="42"/>
        <v>2588.485145804404</v>
      </c>
      <c r="L437" s="33">
        <f t="shared" si="43"/>
        <v>2627.685145804404</v>
      </c>
      <c r="M437" s="33">
        <f t="shared" si="44"/>
        <v>2622.685145804404</v>
      </c>
      <c r="N437" s="28">
        <f t="shared" si="45"/>
        <v>2625.185145804404</v>
      </c>
      <c r="O437" s="25">
        <v>13.2</v>
      </c>
      <c r="P437" s="25">
        <v>65.1</v>
      </c>
      <c r="Q437" s="25">
        <v>52.4</v>
      </c>
      <c r="Z437" s="31">
        <v>3.599</v>
      </c>
      <c r="AA437" s="56">
        <v>88.698</v>
      </c>
      <c r="AB437" s="56">
        <f t="shared" si="46"/>
        <v>125.98299999999999</v>
      </c>
      <c r="AC437" s="31">
        <v>0.111</v>
      </c>
      <c r="AD437" s="59">
        <v>0</v>
      </c>
      <c r="AE437" s="59">
        <f t="shared" si="47"/>
        <v>0</v>
      </c>
      <c r="AF437" s="29">
        <v>10</v>
      </c>
      <c r="AG437" s="28">
        <v>2625.185145804404</v>
      </c>
    </row>
    <row r="438" spans="1:33" ht="12.75">
      <c r="A438" s="19">
        <f t="shared" si="48"/>
        <v>37097</v>
      </c>
      <c r="B438" s="26">
        <f>206</f>
        <v>206</v>
      </c>
      <c r="C438" s="22">
        <v>0.559837937</v>
      </c>
      <c r="D438" s="27">
        <v>0.559837937</v>
      </c>
      <c r="E438" s="23">
        <v>4288</v>
      </c>
      <c r="F438" s="30">
        <v>0</v>
      </c>
      <c r="G438" s="54">
        <v>39.53572842</v>
      </c>
      <c r="H438" s="54">
        <v>-75.6893719</v>
      </c>
      <c r="I438" s="34">
        <v>784.1</v>
      </c>
      <c r="J438" s="25">
        <f t="shared" si="41"/>
        <v>743.69</v>
      </c>
      <c r="K438" s="24">
        <f t="shared" si="42"/>
        <v>2568.3622042136717</v>
      </c>
      <c r="L438" s="33">
        <f t="shared" si="43"/>
        <v>2607.5622042136715</v>
      </c>
      <c r="M438" s="33">
        <f t="shared" si="44"/>
        <v>2602.5622042136715</v>
      </c>
      <c r="N438" s="28">
        <f t="shared" si="45"/>
        <v>2605.0622042136715</v>
      </c>
      <c r="O438" s="25">
        <v>13.4</v>
      </c>
      <c r="P438" s="25">
        <v>65.4</v>
      </c>
      <c r="Q438" s="25">
        <v>48.4</v>
      </c>
      <c r="S438" s="20">
        <v>2.757E-05</v>
      </c>
      <c r="T438" s="20">
        <v>1.918E-05</v>
      </c>
      <c r="U438" s="20">
        <v>1.238E-05</v>
      </c>
      <c r="V438" s="58">
        <v>721.4</v>
      </c>
      <c r="W438" s="58">
        <v>309.3</v>
      </c>
      <c r="X438" s="58">
        <v>302.4</v>
      </c>
      <c r="Y438" s="58">
        <v>13.2</v>
      </c>
      <c r="Z438" s="31">
        <v>3.759</v>
      </c>
      <c r="AA438" s="56">
        <v>188.28</v>
      </c>
      <c r="AB438" s="56">
        <f t="shared" si="46"/>
        <v>135.58816666666667</v>
      </c>
      <c r="AC438" s="31">
        <v>0.121</v>
      </c>
      <c r="AD438" s="59">
        <v>0</v>
      </c>
      <c r="AE438" s="59">
        <f t="shared" si="47"/>
        <v>0</v>
      </c>
      <c r="AF438" s="29">
        <v>10</v>
      </c>
      <c r="AG438" s="28">
        <v>2605.0622042136715</v>
      </c>
    </row>
    <row r="439" spans="1:33" ht="12.75">
      <c r="A439" s="19">
        <f t="shared" si="48"/>
        <v>37097</v>
      </c>
      <c r="B439" s="26">
        <f>206</f>
        <v>206</v>
      </c>
      <c r="C439" s="22">
        <v>0.55995369</v>
      </c>
      <c r="D439" s="27">
        <v>0.55995369</v>
      </c>
      <c r="E439" s="23">
        <v>4298</v>
      </c>
      <c r="F439" s="30">
        <v>0</v>
      </c>
      <c r="G439" s="54">
        <v>39.53599331</v>
      </c>
      <c r="H439" s="54">
        <v>-75.69719927</v>
      </c>
      <c r="I439" s="34">
        <v>785</v>
      </c>
      <c r="J439" s="25">
        <f t="shared" si="41"/>
        <v>744.59</v>
      </c>
      <c r="K439" s="24">
        <f t="shared" si="42"/>
        <v>2558.3189903751368</v>
      </c>
      <c r="L439" s="33">
        <f t="shared" si="43"/>
        <v>2597.5189903751366</v>
      </c>
      <c r="M439" s="33">
        <f t="shared" si="44"/>
        <v>2592.5189903751366</v>
      </c>
      <c r="N439" s="28">
        <f t="shared" si="45"/>
        <v>2595.0189903751366</v>
      </c>
      <c r="O439" s="25">
        <v>13.4</v>
      </c>
      <c r="P439" s="25">
        <v>66.6</v>
      </c>
      <c r="Q439" s="25">
        <v>57.9</v>
      </c>
      <c r="Z439" s="31">
        <v>3.709</v>
      </c>
      <c r="AA439" s="56">
        <v>140.719</v>
      </c>
      <c r="AB439" s="56">
        <f t="shared" si="46"/>
        <v>137.05066666666664</v>
      </c>
      <c r="AC439" s="31">
        <v>0.131</v>
      </c>
      <c r="AD439" s="59">
        <v>0</v>
      </c>
      <c r="AE439" s="59">
        <f t="shared" si="47"/>
        <v>0</v>
      </c>
      <c r="AF439" s="29">
        <v>10</v>
      </c>
      <c r="AG439" s="28">
        <v>2595.0189903751366</v>
      </c>
    </row>
    <row r="440" spans="1:33" ht="12.75">
      <c r="A440" s="19">
        <f t="shared" si="48"/>
        <v>37097</v>
      </c>
      <c r="B440" s="26">
        <f>206</f>
        <v>206</v>
      </c>
      <c r="C440" s="22">
        <v>0.560069442</v>
      </c>
      <c r="D440" s="27">
        <v>0.560069442</v>
      </c>
      <c r="E440" s="23">
        <v>4308</v>
      </c>
      <c r="F440" s="30">
        <v>0</v>
      </c>
      <c r="G440" s="54">
        <v>39.53427733</v>
      </c>
      <c r="H440" s="54">
        <v>-75.70465974</v>
      </c>
      <c r="I440" s="34">
        <v>786.4</v>
      </c>
      <c r="J440" s="25">
        <f t="shared" si="41"/>
        <v>745.99</v>
      </c>
      <c r="K440" s="24">
        <f t="shared" si="42"/>
        <v>2542.7203169200893</v>
      </c>
      <c r="L440" s="33">
        <f t="shared" si="43"/>
        <v>2581.920316920089</v>
      </c>
      <c r="M440" s="33">
        <f t="shared" si="44"/>
        <v>2576.920316920089</v>
      </c>
      <c r="N440" s="28">
        <f t="shared" si="45"/>
        <v>2579.420316920089</v>
      </c>
      <c r="O440" s="25">
        <v>13.4</v>
      </c>
      <c r="P440" s="25">
        <v>67.5</v>
      </c>
      <c r="Q440" s="25">
        <v>62</v>
      </c>
      <c r="R440" s="20">
        <v>3.59E-06</v>
      </c>
      <c r="Z440" s="31">
        <v>3.629</v>
      </c>
      <c r="AA440" s="56">
        <v>93.014</v>
      </c>
      <c r="AB440" s="56">
        <f t="shared" si="46"/>
        <v>130.32266666666666</v>
      </c>
      <c r="AC440" s="31">
        <v>0.132</v>
      </c>
      <c r="AD440" s="59">
        <v>0</v>
      </c>
      <c r="AE440" s="59">
        <f t="shared" si="47"/>
        <v>0</v>
      </c>
      <c r="AF440" s="29">
        <v>10</v>
      </c>
      <c r="AG440" s="28">
        <v>2579.420316920089</v>
      </c>
    </row>
    <row r="441" spans="1:33" ht="12.75">
      <c r="A441" s="19">
        <f t="shared" si="48"/>
        <v>37097</v>
      </c>
      <c r="B441" s="26">
        <f>206</f>
        <v>206</v>
      </c>
      <c r="C441" s="22">
        <v>0.560185194</v>
      </c>
      <c r="D441" s="27">
        <v>0.560185194</v>
      </c>
      <c r="E441" s="23">
        <v>4318</v>
      </c>
      <c r="F441" s="30">
        <v>0</v>
      </c>
      <c r="G441" s="54">
        <v>39.53064533</v>
      </c>
      <c r="H441" s="54">
        <v>-75.71094253</v>
      </c>
      <c r="I441" s="34">
        <v>787.9</v>
      </c>
      <c r="J441" s="25">
        <f t="shared" si="41"/>
        <v>747.49</v>
      </c>
      <c r="K441" s="24">
        <f t="shared" si="42"/>
        <v>2526.039904398583</v>
      </c>
      <c r="L441" s="33">
        <f t="shared" si="43"/>
        <v>2565.239904398583</v>
      </c>
      <c r="M441" s="33">
        <f t="shared" si="44"/>
        <v>2560.239904398583</v>
      </c>
      <c r="N441" s="28">
        <f t="shared" si="45"/>
        <v>2562.739904398583</v>
      </c>
      <c r="O441" s="25">
        <v>13.6</v>
      </c>
      <c r="P441" s="25">
        <v>67.8</v>
      </c>
      <c r="Q441" s="25">
        <v>52.4</v>
      </c>
      <c r="S441" s="20">
        <v>2.366E-05</v>
      </c>
      <c r="T441" s="20">
        <v>1.616E-05</v>
      </c>
      <c r="U441" s="20">
        <v>9.865E-06</v>
      </c>
      <c r="V441" s="58">
        <v>725.8</v>
      </c>
      <c r="W441" s="58">
        <v>309.3</v>
      </c>
      <c r="X441" s="58">
        <v>302.4</v>
      </c>
      <c r="Y441" s="58">
        <v>12.7</v>
      </c>
      <c r="Z441" s="31">
        <v>3.679</v>
      </c>
      <c r="AA441" s="56">
        <v>143.452</v>
      </c>
      <c r="AB441" s="56">
        <f t="shared" si="46"/>
        <v>131.73716666666664</v>
      </c>
      <c r="AC441" s="31">
        <v>0.131</v>
      </c>
      <c r="AD441" s="59">
        <v>0</v>
      </c>
      <c r="AE441" s="59">
        <f t="shared" si="47"/>
        <v>0</v>
      </c>
      <c r="AF441" s="29">
        <v>10</v>
      </c>
      <c r="AG441" s="28">
        <v>2562.739904398583</v>
      </c>
    </row>
    <row r="442" spans="1:33" ht="12.75">
      <c r="A442" s="19">
        <f t="shared" si="48"/>
        <v>37097</v>
      </c>
      <c r="B442" s="26">
        <f>206</f>
        <v>206</v>
      </c>
      <c r="C442" s="22">
        <v>0.560300946</v>
      </c>
      <c r="D442" s="27">
        <v>0.560300946</v>
      </c>
      <c r="E442" s="23">
        <v>4328</v>
      </c>
      <c r="F442" s="30">
        <v>0</v>
      </c>
      <c r="G442" s="54">
        <v>39.52542367</v>
      </c>
      <c r="H442" s="54">
        <v>-75.71511066</v>
      </c>
      <c r="I442" s="34">
        <v>790</v>
      </c>
      <c r="J442" s="25">
        <f t="shared" si="41"/>
        <v>749.59</v>
      </c>
      <c r="K442" s="24">
        <f t="shared" si="42"/>
        <v>2502.743474924244</v>
      </c>
      <c r="L442" s="33">
        <f t="shared" si="43"/>
        <v>2541.9434749242437</v>
      </c>
      <c r="M442" s="33">
        <f t="shared" si="44"/>
        <v>2536.9434749242437</v>
      </c>
      <c r="N442" s="28">
        <f t="shared" si="45"/>
        <v>2539.4434749242437</v>
      </c>
      <c r="O442" s="25">
        <v>13.8</v>
      </c>
      <c r="P442" s="25">
        <v>68.6</v>
      </c>
      <c r="Q442" s="25">
        <v>52.4</v>
      </c>
      <c r="Z442" s="31">
        <v>3.528</v>
      </c>
      <c r="AA442" s="56">
        <v>47.035</v>
      </c>
      <c r="AB442" s="56">
        <f t="shared" si="46"/>
        <v>116.86633333333333</v>
      </c>
      <c r="AC442" s="31">
        <v>0.101</v>
      </c>
      <c r="AD442" s="59">
        <v>0</v>
      </c>
      <c r="AE442" s="59">
        <f t="shared" si="47"/>
        <v>0</v>
      </c>
      <c r="AF442" s="29">
        <v>10</v>
      </c>
      <c r="AG442" s="28">
        <v>2539.4434749242437</v>
      </c>
    </row>
    <row r="443" spans="1:33" ht="12.75">
      <c r="A443" s="19">
        <f t="shared" si="48"/>
        <v>37097</v>
      </c>
      <c r="B443" s="26">
        <f>206</f>
        <v>206</v>
      </c>
      <c r="C443" s="22">
        <v>0.560416639</v>
      </c>
      <c r="D443" s="27">
        <v>0.560416639</v>
      </c>
      <c r="E443" s="23">
        <v>4338</v>
      </c>
      <c r="F443" s="30">
        <v>0</v>
      </c>
      <c r="G443" s="54">
        <v>39.51921578</v>
      </c>
      <c r="H443" s="54">
        <v>-75.71603341</v>
      </c>
      <c r="I443" s="34">
        <v>791.2</v>
      </c>
      <c r="J443" s="25">
        <f t="shared" si="41"/>
        <v>750.7900000000001</v>
      </c>
      <c r="K443" s="24">
        <f t="shared" si="42"/>
        <v>2489.4605149125987</v>
      </c>
      <c r="L443" s="33">
        <f t="shared" si="43"/>
        <v>2528.6605149125985</v>
      </c>
      <c r="M443" s="33">
        <f t="shared" si="44"/>
        <v>2523.6605149125985</v>
      </c>
      <c r="N443" s="28">
        <f t="shared" si="45"/>
        <v>2526.1605149125985</v>
      </c>
      <c r="O443" s="25">
        <v>13.9</v>
      </c>
      <c r="P443" s="25">
        <v>70</v>
      </c>
      <c r="Q443" s="25">
        <v>49.9</v>
      </c>
      <c r="Z443" s="31">
        <v>3.61</v>
      </c>
      <c r="AA443" s="56">
        <v>97.473</v>
      </c>
      <c r="AB443" s="56">
        <f t="shared" si="46"/>
        <v>118.32883333333332</v>
      </c>
      <c r="AC443" s="31">
        <v>0.132</v>
      </c>
      <c r="AD443" s="59">
        <v>0</v>
      </c>
      <c r="AE443" s="59">
        <f t="shared" si="47"/>
        <v>0</v>
      </c>
      <c r="AF443" s="29">
        <v>10</v>
      </c>
      <c r="AG443" s="28">
        <v>2526.1605149125985</v>
      </c>
    </row>
    <row r="444" spans="1:33" ht="12.75">
      <c r="A444" s="19">
        <f t="shared" si="48"/>
        <v>37097</v>
      </c>
      <c r="B444" s="26">
        <f>206</f>
        <v>206</v>
      </c>
      <c r="C444" s="22">
        <v>0.560532391</v>
      </c>
      <c r="D444" s="27">
        <v>0.560532391</v>
      </c>
      <c r="E444" s="23">
        <v>4348</v>
      </c>
      <c r="F444" s="30">
        <v>0</v>
      </c>
      <c r="G444" s="54">
        <v>39.51328523</v>
      </c>
      <c r="H444" s="54">
        <v>-75.71283365</v>
      </c>
      <c r="I444" s="34">
        <v>792.1</v>
      </c>
      <c r="J444" s="25">
        <f t="shared" si="41"/>
        <v>751.69</v>
      </c>
      <c r="K444" s="24">
        <f t="shared" si="42"/>
        <v>2479.512219922091</v>
      </c>
      <c r="L444" s="33">
        <f t="shared" si="43"/>
        <v>2518.7122199220908</v>
      </c>
      <c r="M444" s="33">
        <f t="shared" si="44"/>
        <v>2513.7122199220908</v>
      </c>
      <c r="N444" s="28">
        <f t="shared" si="45"/>
        <v>2516.2122199220908</v>
      </c>
      <c r="O444" s="25">
        <v>13.9</v>
      </c>
      <c r="P444" s="25">
        <v>70.2</v>
      </c>
      <c r="Q444" s="25">
        <v>51.1</v>
      </c>
      <c r="S444" s="20">
        <v>2.688E-05</v>
      </c>
      <c r="T444" s="20">
        <v>1.898E-05</v>
      </c>
      <c r="U444" s="20">
        <v>1.228E-05</v>
      </c>
      <c r="V444" s="58">
        <v>730.4</v>
      </c>
      <c r="W444" s="58">
        <v>309.3</v>
      </c>
      <c r="X444" s="58">
        <v>302.3</v>
      </c>
      <c r="Y444" s="58">
        <v>12.7</v>
      </c>
      <c r="Z444" s="31">
        <v>3.657</v>
      </c>
      <c r="AA444" s="56">
        <v>147.768</v>
      </c>
      <c r="AB444" s="56">
        <f t="shared" si="46"/>
        <v>111.57683333333334</v>
      </c>
      <c r="AC444" s="31">
        <v>0.102</v>
      </c>
      <c r="AD444" s="59">
        <v>0</v>
      </c>
      <c r="AE444" s="59">
        <f t="shared" si="47"/>
        <v>0</v>
      </c>
      <c r="AF444" s="29">
        <v>10</v>
      </c>
      <c r="AG444" s="28">
        <v>2516.2122199220908</v>
      </c>
    </row>
    <row r="445" spans="1:33" ht="12.75">
      <c r="A445" s="19">
        <f t="shared" si="48"/>
        <v>37097</v>
      </c>
      <c r="B445" s="26">
        <f>206</f>
        <v>206</v>
      </c>
      <c r="C445" s="22">
        <v>0.560648143</v>
      </c>
      <c r="D445" s="27">
        <v>0.560648143</v>
      </c>
      <c r="E445" s="23">
        <v>4358</v>
      </c>
      <c r="F445" s="30">
        <v>0</v>
      </c>
      <c r="G445" s="54">
        <v>39.50877592</v>
      </c>
      <c r="H445" s="54">
        <v>-75.70558972</v>
      </c>
      <c r="I445" s="34">
        <v>795</v>
      </c>
      <c r="J445" s="25">
        <f t="shared" si="41"/>
        <v>754.59</v>
      </c>
      <c r="K445" s="24">
        <f t="shared" si="42"/>
        <v>2447.537436040054</v>
      </c>
      <c r="L445" s="33">
        <f t="shared" si="43"/>
        <v>2486.737436040054</v>
      </c>
      <c r="M445" s="33">
        <f t="shared" si="44"/>
        <v>2481.737436040054</v>
      </c>
      <c r="N445" s="28">
        <f t="shared" si="45"/>
        <v>2484.237436040054</v>
      </c>
      <c r="O445" s="25">
        <v>14.2</v>
      </c>
      <c r="P445" s="25">
        <v>68.9</v>
      </c>
      <c r="Q445" s="25">
        <v>48.9</v>
      </c>
      <c r="Z445" s="31">
        <v>3.681</v>
      </c>
      <c r="AA445" s="56">
        <v>149.206</v>
      </c>
      <c r="AB445" s="56">
        <f t="shared" si="46"/>
        <v>112.99133333333333</v>
      </c>
      <c r="AC445" s="31">
        <v>0.132</v>
      </c>
      <c r="AD445" s="59">
        <v>0</v>
      </c>
      <c r="AE445" s="59">
        <f t="shared" si="47"/>
        <v>0</v>
      </c>
      <c r="AF445" s="29">
        <v>10</v>
      </c>
      <c r="AG445" s="28">
        <v>2484.237436040054</v>
      </c>
    </row>
    <row r="446" spans="1:33" ht="12.75">
      <c r="A446" s="19">
        <f t="shared" si="48"/>
        <v>37097</v>
      </c>
      <c r="B446" s="26">
        <f>206</f>
        <v>206</v>
      </c>
      <c r="C446" s="22">
        <v>0.560763896</v>
      </c>
      <c r="D446" s="27">
        <v>0.560763896</v>
      </c>
      <c r="E446" s="23">
        <v>4368</v>
      </c>
      <c r="F446" s="30">
        <v>0</v>
      </c>
      <c r="G446" s="54">
        <v>39.50692737</v>
      </c>
      <c r="H446" s="54">
        <v>-75.69620418</v>
      </c>
      <c r="I446" s="34">
        <v>798.6</v>
      </c>
      <c r="J446" s="25">
        <f t="shared" si="41"/>
        <v>758.19</v>
      </c>
      <c r="K446" s="24">
        <f t="shared" si="42"/>
        <v>2408.0151243085143</v>
      </c>
      <c r="L446" s="33">
        <f t="shared" si="43"/>
        <v>2447.215124308514</v>
      </c>
      <c r="M446" s="33">
        <f t="shared" si="44"/>
        <v>2442.215124308514</v>
      </c>
      <c r="N446" s="28">
        <f t="shared" si="45"/>
        <v>2444.715124308514</v>
      </c>
      <c r="O446" s="25">
        <v>14.8</v>
      </c>
      <c r="P446" s="25">
        <v>66.7</v>
      </c>
      <c r="Q446" s="25">
        <v>47.5</v>
      </c>
      <c r="R446" s="20">
        <v>1.12E-05</v>
      </c>
      <c r="Z446" s="31">
        <v>3.658</v>
      </c>
      <c r="AA446" s="56">
        <v>150.789</v>
      </c>
      <c r="AB446" s="56">
        <f t="shared" si="46"/>
        <v>122.62049999999999</v>
      </c>
      <c r="AC446" s="31">
        <v>0.121</v>
      </c>
      <c r="AD446" s="59">
        <v>0</v>
      </c>
      <c r="AE446" s="59">
        <f t="shared" si="47"/>
        <v>0</v>
      </c>
      <c r="AF446" s="29">
        <v>10</v>
      </c>
      <c r="AG446" s="28">
        <v>2444.715124308514</v>
      </c>
    </row>
    <row r="447" spans="1:33" ht="12.75">
      <c r="A447" s="19">
        <f t="shared" si="48"/>
        <v>37097</v>
      </c>
      <c r="B447" s="26">
        <f>206</f>
        <v>206</v>
      </c>
      <c r="C447" s="22">
        <v>0.560879648</v>
      </c>
      <c r="D447" s="27">
        <v>0.560879648</v>
      </c>
      <c r="E447" s="23">
        <v>4378</v>
      </c>
      <c r="F447" s="30">
        <v>0</v>
      </c>
      <c r="G447" s="54">
        <v>39.50847305</v>
      </c>
      <c r="H447" s="54">
        <v>-75.68641452</v>
      </c>
      <c r="I447" s="34">
        <v>798.9</v>
      </c>
      <c r="J447" s="25">
        <f t="shared" si="41"/>
        <v>758.49</v>
      </c>
      <c r="K447" s="24">
        <f t="shared" si="42"/>
        <v>2404.7300734815904</v>
      </c>
      <c r="L447" s="33">
        <f t="shared" si="43"/>
        <v>2443.93007348159</v>
      </c>
      <c r="M447" s="33">
        <f t="shared" si="44"/>
        <v>2438.93007348159</v>
      </c>
      <c r="N447" s="28">
        <f t="shared" si="45"/>
        <v>2441.43007348159</v>
      </c>
      <c r="O447" s="25">
        <v>14.7</v>
      </c>
      <c r="P447" s="25">
        <v>66.3</v>
      </c>
      <c r="Q447" s="25">
        <v>48.4</v>
      </c>
      <c r="Z447" s="31">
        <v>3.575</v>
      </c>
      <c r="AA447" s="56">
        <v>103.227</v>
      </c>
      <c r="AB447" s="56">
        <f t="shared" si="46"/>
        <v>115.91633333333333</v>
      </c>
      <c r="AC447" s="31">
        <v>0.121</v>
      </c>
      <c r="AD447" s="59">
        <v>0</v>
      </c>
      <c r="AE447" s="59">
        <f t="shared" si="47"/>
        <v>0</v>
      </c>
      <c r="AF447" s="29">
        <v>10</v>
      </c>
      <c r="AG447" s="28">
        <v>2441.43007348159</v>
      </c>
    </row>
    <row r="448" spans="1:33" ht="12.75">
      <c r="A448" s="19">
        <f t="shared" si="48"/>
        <v>37097</v>
      </c>
      <c r="B448" s="26">
        <f>206</f>
        <v>206</v>
      </c>
      <c r="C448" s="22">
        <v>0.5609954</v>
      </c>
      <c r="D448" s="27">
        <v>0.5609954</v>
      </c>
      <c r="E448" s="23">
        <v>4388</v>
      </c>
      <c r="F448" s="30">
        <v>0</v>
      </c>
      <c r="G448" s="54">
        <v>39.51291203</v>
      </c>
      <c r="H448" s="54">
        <v>-75.67798819</v>
      </c>
      <c r="I448" s="34">
        <v>801.3</v>
      </c>
      <c r="J448" s="25">
        <f t="shared" si="41"/>
        <v>760.89</v>
      </c>
      <c r="K448" s="24">
        <f t="shared" si="42"/>
        <v>2378.4963467401026</v>
      </c>
      <c r="L448" s="33">
        <f t="shared" si="43"/>
        <v>2417.6963467401024</v>
      </c>
      <c r="M448" s="33">
        <f t="shared" si="44"/>
        <v>2412.6963467401024</v>
      </c>
      <c r="N448" s="28">
        <f t="shared" si="45"/>
        <v>2415.1963467401024</v>
      </c>
      <c r="O448" s="25">
        <v>14.9</v>
      </c>
      <c r="P448" s="25">
        <v>63.7</v>
      </c>
      <c r="Q448" s="25">
        <v>51.5</v>
      </c>
      <c r="S448" s="20">
        <v>3.11E-05</v>
      </c>
      <c r="T448" s="20">
        <v>2.16E-05</v>
      </c>
      <c r="U448" s="20">
        <v>1.305E-05</v>
      </c>
      <c r="V448" s="58">
        <v>736.7</v>
      </c>
      <c r="W448" s="58">
        <v>309.3</v>
      </c>
      <c r="X448" s="58">
        <v>302.3</v>
      </c>
      <c r="Y448" s="58">
        <v>13.2</v>
      </c>
      <c r="Z448" s="31">
        <v>3.629</v>
      </c>
      <c r="AA448" s="56">
        <v>104.522</v>
      </c>
      <c r="AB448" s="56">
        <f t="shared" si="46"/>
        <v>125.4975</v>
      </c>
      <c r="AC448" s="31">
        <v>0.113</v>
      </c>
      <c r="AD448" s="59">
        <v>0</v>
      </c>
      <c r="AE448" s="59">
        <f t="shared" si="47"/>
        <v>0</v>
      </c>
      <c r="AF448" s="29">
        <v>10</v>
      </c>
      <c r="AG448" s="28">
        <v>2415.1963467401024</v>
      </c>
    </row>
    <row r="449" spans="1:33" ht="12.75">
      <c r="A449" s="19">
        <f t="shared" si="48"/>
        <v>37097</v>
      </c>
      <c r="B449" s="26">
        <f>206</f>
        <v>206</v>
      </c>
      <c r="C449" s="22">
        <v>0.561111093</v>
      </c>
      <c r="D449" s="27">
        <v>0.561111093</v>
      </c>
      <c r="E449" s="23">
        <v>4398</v>
      </c>
      <c r="F449" s="30">
        <v>0</v>
      </c>
      <c r="G449" s="54">
        <v>39.51918406</v>
      </c>
      <c r="H449" s="54">
        <v>-75.67250284</v>
      </c>
      <c r="I449" s="34">
        <v>801.7</v>
      </c>
      <c r="J449" s="25">
        <f t="shared" si="41"/>
        <v>761.2900000000001</v>
      </c>
      <c r="K449" s="24">
        <f t="shared" si="42"/>
        <v>2374.132105158612</v>
      </c>
      <c r="L449" s="33">
        <f t="shared" si="43"/>
        <v>2413.3321051586117</v>
      </c>
      <c r="M449" s="33">
        <f t="shared" si="44"/>
        <v>2408.3321051586117</v>
      </c>
      <c r="N449" s="28">
        <f t="shared" si="45"/>
        <v>2410.8321051586117</v>
      </c>
      <c r="O449" s="25">
        <v>14.9</v>
      </c>
      <c r="P449" s="25">
        <v>59.9</v>
      </c>
      <c r="Q449" s="25">
        <v>50.4</v>
      </c>
      <c r="Z449" s="31">
        <v>3.576</v>
      </c>
      <c r="AA449" s="56">
        <v>105.96</v>
      </c>
      <c r="AB449" s="56">
        <f t="shared" si="46"/>
        <v>126.91200000000002</v>
      </c>
      <c r="AC449" s="31">
        <v>0.132</v>
      </c>
      <c r="AD449" s="59">
        <v>0</v>
      </c>
      <c r="AE449" s="59">
        <f t="shared" si="47"/>
        <v>0</v>
      </c>
      <c r="AF449" s="29">
        <v>10</v>
      </c>
      <c r="AG449" s="28">
        <v>2410.8321051586117</v>
      </c>
    </row>
    <row r="450" spans="1:33" ht="12.75">
      <c r="A450" s="19">
        <f t="shared" si="48"/>
        <v>37097</v>
      </c>
      <c r="B450" s="26">
        <f>206</f>
        <v>206</v>
      </c>
      <c r="C450" s="22">
        <v>0.561226845</v>
      </c>
      <c r="D450" s="27">
        <v>0.561226845</v>
      </c>
      <c r="E450" s="23">
        <v>4408</v>
      </c>
      <c r="F450" s="30">
        <v>0</v>
      </c>
      <c r="G450" s="54">
        <v>39.5262551</v>
      </c>
      <c r="H450" s="54">
        <v>-75.67070948</v>
      </c>
      <c r="I450" s="34">
        <v>804.5</v>
      </c>
      <c r="J450" s="25">
        <f t="shared" si="41"/>
        <v>764.09</v>
      </c>
      <c r="K450" s="24">
        <f t="shared" si="42"/>
        <v>2343.6464688500964</v>
      </c>
      <c r="L450" s="33">
        <f t="shared" si="43"/>
        <v>2382.8464688500962</v>
      </c>
      <c r="M450" s="33">
        <f t="shared" si="44"/>
        <v>2377.8464688500962</v>
      </c>
      <c r="N450" s="28">
        <f t="shared" si="45"/>
        <v>2380.3464688500962</v>
      </c>
      <c r="O450" s="25">
        <v>15.2</v>
      </c>
      <c r="P450" s="25">
        <v>60.2</v>
      </c>
      <c r="Q450" s="25">
        <v>53.5</v>
      </c>
      <c r="Z450" s="31">
        <v>3.639</v>
      </c>
      <c r="AA450" s="56">
        <v>107.543</v>
      </c>
      <c r="AB450" s="56">
        <f t="shared" si="46"/>
        <v>120.20783333333333</v>
      </c>
      <c r="AC450" s="31">
        <v>0.113</v>
      </c>
      <c r="AD450" s="59">
        <v>0</v>
      </c>
      <c r="AE450" s="59">
        <f t="shared" si="47"/>
        <v>0</v>
      </c>
      <c r="AF450" s="29">
        <v>10</v>
      </c>
      <c r="AG450" s="28">
        <v>2380.3464688500962</v>
      </c>
    </row>
    <row r="451" spans="1:33" ht="12.75">
      <c r="A451" s="19">
        <f t="shared" si="48"/>
        <v>37097</v>
      </c>
      <c r="B451" s="26">
        <f>206</f>
        <v>206</v>
      </c>
      <c r="C451" s="22">
        <v>0.561342597</v>
      </c>
      <c r="D451" s="27">
        <v>0.561342597</v>
      </c>
      <c r="E451" s="23">
        <v>4418</v>
      </c>
      <c r="F451" s="30">
        <v>0</v>
      </c>
      <c r="G451" s="54">
        <v>39.53302825</v>
      </c>
      <c r="H451" s="54">
        <v>-75.67287715</v>
      </c>
      <c r="I451" s="34">
        <v>804.8</v>
      </c>
      <c r="J451" s="25">
        <f t="shared" si="41"/>
        <v>764.39</v>
      </c>
      <c r="K451" s="24">
        <f t="shared" si="42"/>
        <v>2340.386778905066</v>
      </c>
      <c r="L451" s="33">
        <f t="shared" si="43"/>
        <v>2379.586778905066</v>
      </c>
      <c r="M451" s="33">
        <f t="shared" si="44"/>
        <v>2374.586778905066</v>
      </c>
      <c r="N451" s="28">
        <f t="shared" si="45"/>
        <v>2377.086778905066</v>
      </c>
      <c r="O451" s="25">
        <v>15.1</v>
      </c>
      <c r="P451" s="25">
        <v>63.4</v>
      </c>
      <c r="Q451" s="25">
        <v>54.4</v>
      </c>
      <c r="S451" s="20">
        <v>2.947E-05</v>
      </c>
      <c r="T451" s="20">
        <v>2.207E-05</v>
      </c>
      <c r="U451" s="20">
        <v>1.358E-05</v>
      </c>
      <c r="V451" s="58">
        <v>741.7</v>
      </c>
      <c r="W451" s="58">
        <v>309.2</v>
      </c>
      <c r="X451" s="58">
        <v>302.2</v>
      </c>
      <c r="Y451" s="58">
        <v>13.6</v>
      </c>
      <c r="Z451" s="31">
        <v>3.586</v>
      </c>
      <c r="AA451" s="56">
        <v>108.981</v>
      </c>
      <c r="AB451" s="56">
        <f t="shared" si="46"/>
        <v>113.50366666666666</v>
      </c>
      <c r="AC451" s="31">
        <v>0.111</v>
      </c>
      <c r="AD451" s="59">
        <v>0</v>
      </c>
      <c r="AE451" s="59">
        <f t="shared" si="47"/>
        <v>0</v>
      </c>
      <c r="AF451" s="29">
        <v>10</v>
      </c>
      <c r="AG451" s="28">
        <v>2377.086778905066</v>
      </c>
    </row>
    <row r="452" spans="1:33" ht="12.75">
      <c r="A452" s="19">
        <f t="shared" si="48"/>
        <v>37097</v>
      </c>
      <c r="B452" s="26">
        <f>206</f>
        <v>206</v>
      </c>
      <c r="C452" s="22">
        <v>0.561458349</v>
      </c>
      <c r="D452" s="27">
        <v>0.561458349</v>
      </c>
      <c r="E452" s="23">
        <v>4428</v>
      </c>
      <c r="F452" s="30">
        <v>0</v>
      </c>
      <c r="G452" s="54">
        <v>39.53844414</v>
      </c>
      <c r="H452" s="54">
        <v>-75.67804884</v>
      </c>
      <c r="I452" s="34">
        <v>805.4</v>
      </c>
      <c r="J452" s="25">
        <f t="shared" si="41"/>
        <v>764.99</v>
      </c>
      <c r="K452" s="24">
        <f t="shared" si="42"/>
        <v>2333.8712352484017</v>
      </c>
      <c r="L452" s="33">
        <f t="shared" si="43"/>
        <v>2373.0712352484015</v>
      </c>
      <c r="M452" s="33">
        <f t="shared" si="44"/>
        <v>2368.0712352484015</v>
      </c>
      <c r="N452" s="28">
        <f t="shared" si="45"/>
        <v>2370.5712352484015</v>
      </c>
      <c r="O452" s="25">
        <v>15.1</v>
      </c>
      <c r="P452" s="25">
        <v>63.7</v>
      </c>
      <c r="Q452" s="25">
        <v>52.5</v>
      </c>
      <c r="R452" s="20">
        <v>-4.35E-06</v>
      </c>
      <c r="Z452" s="31">
        <v>3.659</v>
      </c>
      <c r="AA452" s="56">
        <v>159.276</v>
      </c>
      <c r="AB452" s="56">
        <f t="shared" si="46"/>
        <v>114.91816666666666</v>
      </c>
      <c r="AC452" s="31">
        <v>0.111</v>
      </c>
      <c r="AD452" s="59">
        <v>0</v>
      </c>
      <c r="AE452" s="59">
        <f t="shared" si="47"/>
        <v>0</v>
      </c>
      <c r="AF452" s="29">
        <v>10</v>
      </c>
      <c r="AG452" s="28">
        <v>2370.5712352484015</v>
      </c>
    </row>
    <row r="453" spans="1:33" ht="12.75">
      <c r="A453" s="19">
        <f t="shared" si="48"/>
        <v>37097</v>
      </c>
      <c r="B453" s="26">
        <f>206</f>
        <v>206</v>
      </c>
      <c r="C453" s="22">
        <v>0.561574101</v>
      </c>
      <c r="D453" s="27">
        <v>0.561574101</v>
      </c>
      <c r="E453" s="23">
        <v>4438</v>
      </c>
      <c r="F453" s="30">
        <v>0</v>
      </c>
      <c r="G453" s="54">
        <v>39.54219166</v>
      </c>
      <c r="H453" s="54">
        <v>-75.68488107</v>
      </c>
      <c r="I453" s="34">
        <v>806.5</v>
      </c>
      <c r="J453" s="25">
        <f t="shared" si="41"/>
        <v>766.09</v>
      </c>
      <c r="K453" s="24">
        <f t="shared" si="42"/>
        <v>2321.939333478651</v>
      </c>
      <c r="L453" s="33">
        <f t="shared" si="43"/>
        <v>2361.1393334786508</v>
      </c>
      <c r="M453" s="33">
        <f t="shared" si="44"/>
        <v>2356.1393334786508</v>
      </c>
      <c r="N453" s="28">
        <f t="shared" si="45"/>
        <v>2358.6393334786508</v>
      </c>
      <c r="O453" s="25">
        <v>15.2</v>
      </c>
      <c r="P453" s="25">
        <v>62.4</v>
      </c>
      <c r="Q453" s="25">
        <v>51.5</v>
      </c>
      <c r="Z453" s="31">
        <v>3.529</v>
      </c>
      <c r="AA453" s="56">
        <v>62.715</v>
      </c>
      <c r="AB453" s="56">
        <f t="shared" si="46"/>
        <v>108.16616666666665</v>
      </c>
      <c r="AC453" s="31">
        <v>0.122</v>
      </c>
      <c r="AD453" s="59">
        <v>0</v>
      </c>
      <c r="AE453" s="59">
        <f t="shared" si="47"/>
        <v>0</v>
      </c>
      <c r="AF453" s="29">
        <v>10</v>
      </c>
      <c r="AG453" s="28">
        <v>2358.6393334786508</v>
      </c>
    </row>
    <row r="454" spans="1:33" ht="12.75">
      <c r="A454" s="19">
        <f t="shared" si="48"/>
        <v>37097</v>
      </c>
      <c r="B454" s="26">
        <f>206</f>
        <v>206</v>
      </c>
      <c r="C454" s="22">
        <v>0.561689794</v>
      </c>
      <c r="D454" s="27">
        <v>0.561689794</v>
      </c>
      <c r="E454" s="23">
        <v>4448</v>
      </c>
      <c r="F454" s="30">
        <v>0</v>
      </c>
      <c r="G454" s="54">
        <v>39.54411928</v>
      </c>
      <c r="H454" s="54">
        <v>-75.69248128</v>
      </c>
      <c r="I454" s="34">
        <v>806.9</v>
      </c>
      <c r="J454" s="25">
        <f t="shared" si="41"/>
        <v>766.49</v>
      </c>
      <c r="K454" s="24">
        <f t="shared" si="42"/>
        <v>2317.604707391632</v>
      </c>
      <c r="L454" s="33">
        <f t="shared" si="43"/>
        <v>2356.804707391632</v>
      </c>
      <c r="M454" s="33">
        <f t="shared" si="44"/>
        <v>2351.804707391632</v>
      </c>
      <c r="N454" s="28">
        <f t="shared" si="45"/>
        <v>2354.304707391632</v>
      </c>
      <c r="O454" s="25">
        <v>15.3</v>
      </c>
      <c r="P454" s="25">
        <v>63</v>
      </c>
      <c r="Q454" s="25">
        <v>51.5</v>
      </c>
      <c r="S454" s="20">
        <v>2.507E-05</v>
      </c>
      <c r="T454" s="20">
        <v>1.785E-05</v>
      </c>
      <c r="U454" s="20">
        <v>1.097E-05</v>
      </c>
      <c r="V454" s="58">
        <v>744.9</v>
      </c>
      <c r="W454" s="58">
        <v>309.2</v>
      </c>
      <c r="X454" s="58">
        <v>302.2</v>
      </c>
      <c r="Y454" s="58">
        <v>12.9</v>
      </c>
      <c r="Z454" s="31">
        <v>3.554</v>
      </c>
      <c r="AA454" s="56">
        <v>113.297</v>
      </c>
      <c r="AB454" s="56">
        <f t="shared" si="46"/>
        <v>109.62866666666667</v>
      </c>
      <c r="AC454" s="31">
        <v>0.116</v>
      </c>
      <c r="AD454" s="59">
        <v>0</v>
      </c>
      <c r="AE454" s="59">
        <f t="shared" si="47"/>
        <v>0</v>
      </c>
      <c r="AF454" s="29">
        <v>10</v>
      </c>
      <c r="AG454" s="28">
        <v>2354.304707391632</v>
      </c>
    </row>
    <row r="455" spans="1:33" ht="12.75">
      <c r="A455" s="19">
        <f t="shared" si="48"/>
        <v>37097</v>
      </c>
      <c r="B455" s="26">
        <f>206</f>
        <v>206</v>
      </c>
      <c r="C455" s="22">
        <v>0.561805546</v>
      </c>
      <c r="D455" s="27">
        <v>0.561805546</v>
      </c>
      <c r="E455" s="23">
        <v>4458</v>
      </c>
      <c r="F455" s="30">
        <v>0</v>
      </c>
      <c r="G455" s="54">
        <v>39.54395441</v>
      </c>
      <c r="H455" s="54">
        <v>-75.7002805</v>
      </c>
      <c r="I455" s="34">
        <v>809</v>
      </c>
      <c r="J455" s="25">
        <f t="shared" si="41"/>
        <v>768.59</v>
      </c>
      <c r="K455" s="24">
        <f t="shared" si="42"/>
        <v>2294.884968017174</v>
      </c>
      <c r="L455" s="33">
        <f t="shared" si="43"/>
        <v>2334.0849680171737</v>
      </c>
      <c r="M455" s="33">
        <f t="shared" si="44"/>
        <v>2329.0849680171737</v>
      </c>
      <c r="N455" s="28">
        <f t="shared" si="45"/>
        <v>2331.5849680171737</v>
      </c>
      <c r="O455" s="25">
        <v>15.6</v>
      </c>
      <c r="P455" s="25">
        <v>62.5</v>
      </c>
      <c r="Q455" s="25">
        <v>50.5</v>
      </c>
      <c r="Z455" s="31">
        <v>3.564</v>
      </c>
      <c r="AA455" s="56">
        <v>114.735</v>
      </c>
      <c r="AB455" s="56">
        <f t="shared" si="46"/>
        <v>111.09116666666667</v>
      </c>
      <c r="AC455" s="31">
        <v>0.106</v>
      </c>
      <c r="AD455" s="59">
        <v>0</v>
      </c>
      <c r="AE455" s="59">
        <f t="shared" si="47"/>
        <v>0</v>
      </c>
      <c r="AF455" s="29">
        <v>10</v>
      </c>
      <c r="AG455" s="28">
        <v>2331.5849680171737</v>
      </c>
    </row>
    <row r="456" spans="1:33" ht="12.75">
      <c r="A456" s="19">
        <f t="shared" si="48"/>
        <v>37097</v>
      </c>
      <c r="B456" s="26">
        <f>206</f>
        <v>206</v>
      </c>
      <c r="C456" s="22">
        <v>0.561921299</v>
      </c>
      <c r="D456" s="27">
        <v>0.561921299</v>
      </c>
      <c r="E456" s="23">
        <v>4468</v>
      </c>
      <c r="F456" s="30">
        <v>0</v>
      </c>
      <c r="G456" s="54">
        <v>39.54122735</v>
      </c>
      <c r="H456" s="54">
        <v>-75.70715842</v>
      </c>
      <c r="I456" s="34">
        <v>808.1</v>
      </c>
      <c r="J456" s="25">
        <f t="shared" si="41"/>
        <v>767.69</v>
      </c>
      <c r="K456" s="24">
        <f t="shared" si="42"/>
        <v>2304.614388552192</v>
      </c>
      <c r="L456" s="33">
        <f t="shared" si="43"/>
        <v>2343.8143885521918</v>
      </c>
      <c r="M456" s="33">
        <f t="shared" si="44"/>
        <v>2338.8143885521918</v>
      </c>
      <c r="N456" s="28">
        <f t="shared" si="45"/>
        <v>2341.3143885521918</v>
      </c>
      <c r="O456" s="25">
        <v>15.3</v>
      </c>
      <c r="P456" s="25">
        <v>64.7</v>
      </c>
      <c r="Q456" s="25">
        <v>50.1</v>
      </c>
      <c r="Z456" s="31">
        <v>3.564</v>
      </c>
      <c r="AA456" s="56">
        <v>116.03</v>
      </c>
      <c r="AB456" s="56">
        <f t="shared" si="46"/>
        <v>112.50566666666667</v>
      </c>
      <c r="AC456" s="31">
        <v>0.108</v>
      </c>
      <c r="AD456" s="59">
        <v>0</v>
      </c>
      <c r="AE456" s="59">
        <f t="shared" si="47"/>
        <v>0</v>
      </c>
      <c r="AF456" s="29">
        <v>10</v>
      </c>
      <c r="AG456" s="28">
        <v>2341.3143885521918</v>
      </c>
    </row>
    <row r="457" spans="1:33" ht="12.75">
      <c r="A457" s="19">
        <f t="shared" si="48"/>
        <v>37097</v>
      </c>
      <c r="B457" s="26">
        <f>206</f>
        <v>206</v>
      </c>
      <c r="C457" s="22">
        <v>0.562037051</v>
      </c>
      <c r="D457" s="27">
        <v>0.562037051</v>
      </c>
      <c r="E457" s="23">
        <v>4478</v>
      </c>
      <c r="F457" s="30">
        <v>0</v>
      </c>
      <c r="G457" s="54">
        <v>39.53646116</v>
      </c>
      <c r="H457" s="54">
        <v>-75.71214357</v>
      </c>
      <c r="I457" s="34">
        <v>808</v>
      </c>
      <c r="J457" s="25">
        <f aca="true" t="shared" si="49" ref="J457:J520">I457-40.41</f>
        <v>767.59</v>
      </c>
      <c r="K457" s="24">
        <f aca="true" t="shared" si="50" ref="K457:K520">(8303.951372*(LN(1013.25/J457)))</f>
        <v>2305.6961392926096</v>
      </c>
      <c r="L457" s="33">
        <f aca="true" t="shared" si="51" ref="L457:L520">K457+39.2</f>
        <v>2344.8961392926094</v>
      </c>
      <c r="M457" s="33">
        <f aca="true" t="shared" si="52" ref="M457:M520">K457+34.2</f>
        <v>2339.8961392926094</v>
      </c>
      <c r="N457" s="28">
        <f aca="true" t="shared" si="53" ref="N457:N520">AVERAGE(L457:M457)</f>
        <v>2342.3961392926094</v>
      </c>
      <c r="O457" s="25">
        <v>15.2</v>
      </c>
      <c r="P457" s="25">
        <v>67.1</v>
      </c>
      <c r="Q457" s="25">
        <v>49.4</v>
      </c>
      <c r="S457" s="20">
        <v>2.695E-05</v>
      </c>
      <c r="T457" s="20">
        <v>1.877E-05</v>
      </c>
      <c r="U457" s="20">
        <v>1.132E-05</v>
      </c>
      <c r="V457" s="58">
        <v>748.9</v>
      </c>
      <c r="W457" s="58">
        <v>309.2</v>
      </c>
      <c r="X457" s="58">
        <v>302.1</v>
      </c>
      <c r="Y457" s="58">
        <v>13.1</v>
      </c>
      <c r="Z457" s="31">
        <v>3.556</v>
      </c>
      <c r="AA457" s="56">
        <v>117.469</v>
      </c>
      <c r="AB457" s="56">
        <f t="shared" si="46"/>
        <v>113.92033333333332</v>
      </c>
      <c r="AC457" s="31">
        <v>0.116</v>
      </c>
      <c r="AD457" s="59">
        <v>0</v>
      </c>
      <c r="AE457" s="59">
        <f t="shared" si="47"/>
        <v>0</v>
      </c>
      <c r="AF457" s="29">
        <v>10</v>
      </c>
      <c r="AG457" s="28">
        <v>2342.3961392926094</v>
      </c>
    </row>
    <row r="458" spans="1:33" ht="12.75">
      <c r="A458" s="19">
        <f t="shared" si="48"/>
        <v>37097</v>
      </c>
      <c r="B458" s="26">
        <f>206</f>
        <v>206</v>
      </c>
      <c r="C458" s="22">
        <v>0.562152803</v>
      </c>
      <c r="D458" s="27">
        <v>0.562152803</v>
      </c>
      <c r="E458" s="23">
        <v>4488</v>
      </c>
      <c r="F458" s="30">
        <v>0</v>
      </c>
      <c r="G458" s="54">
        <v>39.53044841</v>
      </c>
      <c r="H458" s="54">
        <v>-75.7138954</v>
      </c>
      <c r="I458" s="34">
        <v>808.6</v>
      </c>
      <c r="J458" s="25">
        <f t="shared" si="49"/>
        <v>768.19</v>
      </c>
      <c r="K458" s="24">
        <f t="shared" si="50"/>
        <v>2299.2077476262402</v>
      </c>
      <c r="L458" s="33">
        <f t="shared" si="51"/>
        <v>2338.40774762624</v>
      </c>
      <c r="M458" s="33">
        <f t="shared" si="52"/>
        <v>2333.40774762624</v>
      </c>
      <c r="N458" s="28">
        <f t="shared" si="53"/>
        <v>2335.90774762624</v>
      </c>
      <c r="O458" s="25">
        <v>15.1</v>
      </c>
      <c r="P458" s="25">
        <v>68.6</v>
      </c>
      <c r="Q458" s="25">
        <v>49.5</v>
      </c>
      <c r="R458" s="20">
        <v>2.06E-05</v>
      </c>
      <c r="Z458" s="31">
        <v>3.605</v>
      </c>
      <c r="AA458" s="56">
        <v>119.051</v>
      </c>
      <c r="AB458" s="56">
        <f t="shared" si="46"/>
        <v>107.2161666666667</v>
      </c>
      <c r="AC458" s="31">
        <v>0.106</v>
      </c>
      <c r="AD458" s="59">
        <v>0</v>
      </c>
      <c r="AE458" s="59">
        <f t="shared" si="47"/>
        <v>0</v>
      </c>
      <c r="AF458" s="29">
        <v>10</v>
      </c>
      <c r="AG458" s="28">
        <v>2335.90774762624</v>
      </c>
    </row>
    <row r="459" spans="1:33" ht="12.75">
      <c r="A459" s="19">
        <f t="shared" si="48"/>
        <v>37097</v>
      </c>
      <c r="B459" s="26">
        <f>206</f>
        <v>206</v>
      </c>
      <c r="C459" s="22">
        <v>0.562268496</v>
      </c>
      <c r="D459" s="27">
        <v>0.562268496</v>
      </c>
      <c r="E459" s="23">
        <v>4498</v>
      </c>
      <c r="F459" s="30">
        <v>0</v>
      </c>
      <c r="G459" s="54">
        <v>39.52439793</v>
      </c>
      <c r="H459" s="54">
        <v>-75.71186654</v>
      </c>
      <c r="I459" s="34">
        <v>812.1</v>
      </c>
      <c r="J459" s="25">
        <f t="shared" si="49"/>
        <v>771.69</v>
      </c>
      <c r="K459" s="24">
        <f t="shared" si="50"/>
        <v>2261.459507697175</v>
      </c>
      <c r="L459" s="33">
        <f t="shared" si="51"/>
        <v>2300.659507697175</v>
      </c>
      <c r="M459" s="33">
        <f t="shared" si="52"/>
        <v>2295.659507697175</v>
      </c>
      <c r="N459" s="28">
        <f t="shared" si="53"/>
        <v>2298.159507697175</v>
      </c>
      <c r="O459" s="25">
        <v>15.6</v>
      </c>
      <c r="P459" s="25">
        <v>67.9</v>
      </c>
      <c r="Q459" s="25">
        <v>47.4</v>
      </c>
      <c r="Z459" s="31">
        <v>3.558</v>
      </c>
      <c r="AA459" s="56">
        <v>120.346</v>
      </c>
      <c r="AB459" s="56">
        <f t="shared" si="46"/>
        <v>116.82133333333333</v>
      </c>
      <c r="AC459" s="31">
        <v>0.121</v>
      </c>
      <c r="AD459" s="59">
        <v>0</v>
      </c>
      <c r="AE459" s="59">
        <f t="shared" si="47"/>
        <v>0</v>
      </c>
      <c r="AF459" s="29">
        <v>10</v>
      </c>
      <c r="AG459" s="28">
        <v>2298.159507697175</v>
      </c>
    </row>
    <row r="460" spans="1:33" ht="12.75">
      <c r="A460" s="19">
        <f t="shared" si="48"/>
        <v>37097</v>
      </c>
      <c r="B460" s="26">
        <f>206</f>
        <v>206</v>
      </c>
      <c r="C460" s="22">
        <v>0.562384248</v>
      </c>
      <c r="D460" s="27">
        <v>0.562384248</v>
      </c>
      <c r="E460" s="23">
        <v>4508</v>
      </c>
      <c r="F460" s="30">
        <v>0</v>
      </c>
      <c r="G460" s="54">
        <v>39.51913299</v>
      </c>
      <c r="H460" s="54">
        <v>-75.70682899</v>
      </c>
      <c r="I460" s="34">
        <v>814.2</v>
      </c>
      <c r="J460" s="25">
        <f t="shared" si="49"/>
        <v>773.7900000000001</v>
      </c>
      <c r="K460" s="24">
        <f t="shared" si="50"/>
        <v>2238.8926564748267</v>
      </c>
      <c r="L460" s="33">
        <f t="shared" si="51"/>
        <v>2278.0926564748265</v>
      </c>
      <c r="M460" s="33">
        <f t="shared" si="52"/>
        <v>2273.0926564748265</v>
      </c>
      <c r="N460" s="28">
        <f t="shared" si="53"/>
        <v>2275.5926564748265</v>
      </c>
      <c r="O460" s="25">
        <v>15.9</v>
      </c>
      <c r="P460" s="25">
        <v>69.4</v>
      </c>
      <c r="Q460" s="25">
        <v>52.4</v>
      </c>
      <c r="S460" s="20">
        <v>3.393E-05</v>
      </c>
      <c r="T460" s="20">
        <v>2.346E-05</v>
      </c>
      <c r="U460" s="20">
        <v>1.433E-05</v>
      </c>
      <c r="V460" s="58">
        <v>750.3</v>
      </c>
      <c r="W460" s="58">
        <v>309.1</v>
      </c>
      <c r="X460" s="58">
        <v>302.1</v>
      </c>
      <c r="Y460" s="58">
        <v>13.4</v>
      </c>
      <c r="Z460" s="31">
        <v>3.529</v>
      </c>
      <c r="AA460" s="56">
        <v>72.784</v>
      </c>
      <c r="AB460" s="56">
        <f aca="true" t="shared" si="54" ref="AB460:AB523">AVERAGE(AA455:AA460)</f>
        <v>110.06916666666666</v>
      </c>
      <c r="AC460" s="31">
        <v>0.111</v>
      </c>
      <c r="AD460" s="59">
        <v>0</v>
      </c>
      <c r="AE460" s="59">
        <f aca="true" t="shared" si="55" ref="AE460:AE523">AVERAGE(AD455:AD460)</f>
        <v>0</v>
      </c>
      <c r="AF460" s="29">
        <v>10</v>
      </c>
      <c r="AG460" s="28">
        <v>2275.5926564748265</v>
      </c>
    </row>
    <row r="461" spans="1:33" ht="12.75">
      <c r="A461" s="19">
        <f t="shared" si="48"/>
        <v>37097</v>
      </c>
      <c r="B461" s="26">
        <f>206</f>
        <v>206</v>
      </c>
      <c r="C461" s="22">
        <v>0.5625</v>
      </c>
      <c r="D461" s="27">
        <v>0.5625</v>
      </c>
      <c r="E461" s="23">
        <v>4518</v>
      </c>
      <c r="F461" s="30">
        <v>0</v>
      </c>
      <c r="G461" s="54">
        <v>39.51494917</v>
      </c>
      <c r="H461" s="54">
        <v>-75.69991973</v>
      </c>
      <c r="I461" s="34">
        <v>814.5</v>
      </c>
      <c r="J461" s="25">
        <f t="shared" si="49"/>
        <v>774.09</v>
      </c>
      <c r="K461" s="24">
        <f t="shared" si="50"/>
        <v>2235.6738211093043</v>
      </c>
      <c r="L461" s="33">
        <f t="shared" si="51"/>
        <v>2274.873821109304</v>
      </c>
      <c r="M461" s="33">
        <f t="shared" si="52"/>
        <v>2269.873821109304</v>
      </c>
      <c r="N461" s="28">
        <f t="shared" si="53"/>
        <v>2272.373821109304</v>
      </c>
      <c r="O461" s="25">
        <v>15.7</v>
      </c>
      <c r="P461" s="25">
        <v>69.9</v>
      </c>
      <c r="Q461" s="25">
        <v>48.9</v>
      </c>
      <c r="Z461" s="31">
        <v>3.547</v>
      </c>
      <c r="AA461" s="56">
        <v>74.367</v>
      </c>
      <c r="AB461" s="56">
        <f t="shared" si="54"/>
        <v>103.34116666666667</v>
      </c>
      <c r="AC461" s="31">
        <v>0.121</v>
      </c>
      <c r="AD461" s="59">
        <v>0</v>
      </c>
      <c r="AE461" s="59">
        <f t="shared" si="55"/>
        <v>0</v>
      </c>
      <c r="AF461" s="29">
        <v>10</v>
      </c>
      <c r="AG461" s="28">
        <v>2272.373821109304</v>
      </c>
    </row>
    <row r="462" spans="1:33" ht="12.75">
      <c r="A462" s="19">
        <f t="shared" si="48"/>
        <v>37097</v>
      </c>
      <c r="B462" s="26">
        <f>206</f>
        <v>206</v>
      </c>
      <c r="C462" s="22">
        <v>0.562615752</v>
      </c>
      <c r="D462" s="27">
        <v>0.562615752</v>
      </c>
      <c r="E462" s="23">
        <v>4528</v>
      </c>
      <c r="F462" s="30">
        <v>0</v>
      </c>
      <c r="G462" s="54">
        <v>39.512408</v>
      </c>
      <c r="H462" s="54">
        <v>-75.69116289</v>
      </c>
      <c r="I462" s="34">
        <v>818</v>
      </c>
      <c r="J462" s="25">
        <f t="shared" si="49"/>
        <v>777.59</v>
      </c>
      <c r="K462" s="24">
        <f t="shared" si="50"/>
        <v>2198.212644716408</v>
      </c>
      <c r="L462" s="33">
        <f t="shared" si="51"/>
        <v>2237.4126447164076</v>
      </c>
      <c r="M462" s="33">
        <f t="shared" si="52"/>
        <v>2232.4126447164076</v>
      </c>
      <c r="N462" s="28">
        <f t="shared" si="53"/>
        <v>2234.9126447164076</v>
      </c>
      <c r="O462" s="25">
        <v>16.3</v>
      </c>
      <c r="P462" s="25">
        <v>60.4</v>
      </c>
      <c r="Q462" s="25">
        <v>48.4</v>
      </c>
      <c r="Z462" s="31">
        <v>3.557</v>
      </c>
      <c r="AA462" s="56">
        <v>124.805</v>
      </c>
      <c r="AB462" s="56">
        <f t="shared" si="54"/>
        <v>104.80366666666667</v>
      </c>
      <c r="AC462" s="31">
        <v>0.131</v>
      </c>
      <c r="AD462" s="59">
        <v>0</v>
      </c>
      <c r="AE462" s="59">
        <f t="shared" si="55"/>
        <v>0</v>
      </c>
      <c r="AF462" s="29">
        <v>10</v>
      </c>
      <c r="AG462" s="28">
        <v>2234.9126447164076</v>
      </c>
    </row>
    <row r="463" spans="1:33" ht="12.75">
      <c r="A463" s="19">
        <f t="shared" si="48"/>
        <v>37097</v>
      </c>
      <c r="B463" s="26">
        <f>206</f>
        <v>206</v>
      </c>
      <c r="C463" s="22">
        <v>0.562731504</v>
      </c>
      <c r="D463" s="27">
        <v>0.562731504</v>
      </c>
      <c r="E463" s="23">
        <v>4538</v>
      </c>
      <c r="F463" s="30">
        <v>0</v>
      </c>
      <c r="G463" s="54">
        <v>39.5127833</v>
      </c>
      <c r="H463" s="54">
        <v>-75.68160348</v>
      </c>
      <c r="I463" s="34">
        <v>819</v>
      </c>
      <c r="J463" s="25">
        <f t="shared" si="49"/>
        <v>778.59</v>
      </c>
      <c r="K463" s="24">
        <f t="shared" si="50"/>
        <v>2187.5404184765207</v>
      </c>
      <c r="L463" s="33">
        <f t="shared" si="51"/>
        <v>2226.7404184765205</v>
      </c>
      <c r="M463" s="33">
        <f t="shared" si="52"/>
        <v>2221.7404184765205</v>
      </c>
      <c r="N463" s="28">
        <f t="shared" si="53"/>
        <v>2224.2404184765205</v>
      </c>
      <c r="O463" s="25">
        <v>16.4</v>
      </c>
      <c r="P463" s="25">
        <v>58.1</v>
      </c>
      <c r="Q463" s="25">
        <v>49</v>
      </c>
      <c r="S463" s="20">
        <v>3.9E-05</v>
      </c>
      <c r="T463" s="20">
        <v>2.746E-05</v>
      </c>
      <c r="U463" s="20">
        <v>1.695E-05</v>
      </c>
      <c r="V463" s="58">
        <v>755.5</v>
      </c>
      <c r="W463" s="58">
        <v>309.1</v>
      </c>
      <c r="X463" s="58">
        <v>302.1</v>
      </c>
      <c r="Y463" s="58">
        <v>14.3</v>
      </c>
      <c r="Z463" s="31">
        <v>3.519</v>
      </c>
      <c r="AA463" s="56">
        <v>77.244</v>
      </c>
      <c r="AB463" s="56">
        <f t="shared" si="54"/>
        <v>98.09949999999999</v>
      </c>
      <c r="AC463" s="31">
        <v>0.132</v>
      </c>
      <c r="AD463" s="59">
        <v>0</v>
      </c>
      <c r="AE463" s="59">
        <f t="shared" si="55"/>
        <v>0</v>
      </c>
      <c r="AF463" s="29">
        <v>10</v>
      </c>
      <c r="AG463" s="28">
        <v>2224.2404184765205</v>
      </c>
    </row>
    <row r="464" spans="1:33" ht="12.75">
      <c r="A464" s="19">
        <f aca="true" t="shared" si="56" ref="A464:A527">A463</f>
        <v>37097</v>
      </c>
      <c r="B464" s="26">
        <f>206</f>
        <v>206</v>
      </c>
      <c r="C464" s="22">
        <v>0.562847197</v>
      </c>
      <c r="D464" s="27">
        <v>0.562847197</v>
      </c>
      <c r="E464" s="23">
        <v>4548</v>
      </c>
      <c r="F464" s="30">
        <v>0</v>
      </c>
      <c r="G464" s="54">
        <v>39.51630384</v>
      </c>
      <c r="H464" s="54">
        <v>-75.67304516</v>
      </c>
      <c r="I464" s="34">
        <v>818.8</v>
      </c>
      <c r="J464" s="25">
        <f t="shared" si="49"/>
        <v>778.39</v>
      </c>
      <c r="K464" s="24">
        <f t="shared" si="50"/>
        <v>2189.673766732163</v>
      </c>
      <c r="L464" s="33">
        <f t="shared" si="51"/>
        <v>2228.873766732163</v>
      </c>
      <c r="M464" s="33">
        <f t="shared" si="52"/>
        <v>2223.873766732163</v>
      </c>
      <c r="N464" s="28">
        <f t="shared" si="53"/>
        <v>2226.373766732163</v>
      </c>
      <c r="O464" s="25">
        <v>16.2</v>
      </c>
      <c r="P464" s="25">
        <v>56.5</v>
      </c>
      <c r="Q464" s="25">
        <v>51.5</v>
      </c>
      <c r="R464" s="20">
        <v>-1.71E-05</v>
      </c>
      <c r="Z464" s="31">
        <v>3.547</v>
      </c>
      <c r="AA464" s="56">
        <v>78.538</v>
      </c>
      <c r="AB464" s="56">
        <f t="shared" si="54"/>
        <v>91.34733333333334</v>
      </c>
      <c r="AC464" s="31">
        <v>0.132</v>
      </c>
      <c r="AD464" s="59">
        <v>0</v>
      </c>
      <c r="AE464" s="59">
        <f t="shared" si="55"/>
        <v>0</v>
      </c>
      <c r="AF464" s="29">
        <v>10</v>
      </c>
      <c r="AG464" s="28">
        <v>2226.373766732163</v>
      </c>
    </row>
    <row r="465" spans="1:33" ht="12.75">
      <c r="A465" s="19">
        <f t="shared" si="56"/>
        <v>37097</v>
      </c>
      <c r="B465" s="26">
        <f>206</f>
        <v>206</v>
      </c>
      <c r="C465" s="22">
        <v>0.562962949</v>
      </c>
      <c r="D465" s="27">
        <v>0.562962949</v>
      </c>
      <c r="E465" s="23">
        <v>4558</v>
      </c>
      <c r="F465" s="30">
        <v>0</v>
      </c>
      <c r="G465" s="54">
        <v>39.52204636</v>
      </c>
      <c r="H465" s="54">
        <v>-75.66714043</v>
      </c>
      <c r="I465" s="34">
        <v>820.2</v>
      </c>
      <c r="J465" s="25">
        <f t="shared" si="49"/>
        <v>779.7900000000001</v>
      </c>
      <c r="K465" s="24">
        <f t="shared" si="50"/>
        <v>2174.751825686672</v>
      </c>
      <c r="L465" s="33">
        <f t="shared" si="51"/>
        <v>2213.951825686672</v>
      </c>
      <c r="M465" s="33">
        <f t="shared" si="52"/>
        <v>2208.951825686672</v>
      </c>
      <c r="N465" s="28">
        <f t="shared" si="53"/>
        <v>2211.451825686672</v>
      </c>
      <c r="O465" s="25">
        <v>16.4</v>
      </c>
      <c r="P465" s="25">
        <v>55.6</v>
      </c>
      <c r="Q465" s="25">
        <v>53.9</v>
      </c>
      <c r="Z465" s="31">
        <v>3.546</v>
      </c>
      <c r="AA465" s="56">
        <v>80.121</v>
      </c>
      <c r="AB465" s="56">
        <f t="shared" si="54"/>
        <v>84.64316666666667</v>
      </c>
      <c r="AC465" s="31">
        <v>0.121</v>
      </c>
      <c r="AD465" s="59">
        <v>0</v>
      </c>
      <c r="AE465" s="59">
        <f t="shared" si="55"/>
        <v>0</v>
      </c>
      <c r="AF465" s="29">
        <v>10</v>
      </c>
      <c r="AG465" s="28">
        <v>2211.451825686672</v>
      </c>
    </row>
    <row r="466" spans="1:33" ht="12.75">
      <c r="A466" s="19">
        <f t="shared" si="56"/>
        <v>37097</v>
      </c>
      <c r="B466" s="26">
        <f>206</f>
        <v>206</v>
      </c>
      <c r="C466" s="22">
        <v>0.563078701</v>
      </c>
      <c r="D466" s="27">
        <v>0.563078701</v>
      </c>
      <c r="E466" s="23">
        <v>4568</v>
      </c>
      <c r="F466" s="30">
        <v>0</v>
      </c>
      <c r="G466" s="54">
        <v>39.5289902</v>
      </c>
      <c r="H466" s="54">
        <v>-75.66591601</v>
      </c>
      <c r="I466" s="34">
        <v>823.4</v>
      </c>
      <c r="J466" s="25">
        <f t="shared" si="49"/>
        <v>782.99</v>
      </c>
      <c r="K466" s="24">
        <f t="shared" si="50"/>
        <v>2140.744887373626</v>
      </c>
      <c r="L466" s="33">
        <f t="shared" si="51"/>
        <v>2179.944887373626</v>
      </c>
      <c r="M466" s="33">
        <f t="shared" si="52"/>
        <v>2174.944887373626</v>
      </c>
      <c r="N466" s="28">
        <f t="shared" si="53"/>
        <v>2177.444887373626</v>
      </c>
      <c r="O466" s="25">
        <v>16.9</v>
      </c>
      <c r="P466" s="25">
        <v>55.1</v>
      </c>
      <c r="Q466" s="25">
        <v>55.9</v>
      </c>
      <c r="Z466" s="31">
        <v>3.567</v>
      </c>
      <c r="AA466" s="56">
        <v>130.559</v>
      </c>
      <c r="AB466" s="56">
        <f t="shared" si="54"/>
        <v>94.27233333333334</v>
      </c>
      <c r="AC466" s="31">
        <v>0.131</v>
      </c>
      <c r="AD466" s="59">
        <v>0</v>
      </c>
      <c r="AE466" s="59">
        <f t="shared" si="55"/>
        <v>0</v>
      </c>
      <c r="AF466" s="29">
        <v>10</v>
      </c>
      <c r="AG466" s="28">
        <v>2177.444887373626</v>
      </c>
    </row>
    <row r="467" spans="1:33" ht="12.75">
      <c r="A467" s="19">
        <f t="shared" si="56"/>
        <v>37097</v>
      </c>
      <c r="B467" s="26">
        <f>206</f>
        <v>206</v>
      </c>
      <c r="C467" s="22">
        <v>0.563194454</v>
      </c>
      <c r="D467" s="27">
        <v>0.563194454</v>
      </c>
      <c r="E467" s="23">
        <v>4578</v>
      </c>
      <c r="F467" s="30">
        <v>0</v>
      </c>
      <c r="G467" s="54">
        <v>39.53548018</v>
      </c>
      <c r="H467" s="54">
        <v>-75.66861096</v>
      </c>
      <c r="I467" s="34">
        <v>824.7</v>
      </c>
      <c r="J467" s="25">
        <f t="shared" si="49"/>
        <v>784.2900000000001</v>
      </c>
      <c r="K467" s="24">
        <f t="shared" si="50"/>
        <v>2126.9692515468237</v>
      </c>
      <c r="L467" s="33">
        <f t="shared" si="51"/>
        <v>2166.1692515468235</v>
      </c>
      <c r="M467" s="33">
        <f t="shared" si="52"/>
        <v>2161.1692515468235</v>
      </c>
      <c r="N467" s="28">
        <f t="shared" si="53"/>
        <v>2163.6692515468235</v>
      </c>
      <c r="O467" s="25">
        <v>17.1</v>
      </c>
      <c r="P467" s="25">
        <v>54.5</v>
      </c>
      <c r="Q467" s="25">
        <v>63.4</v>
      </c>
      <c r="S467" s="20">
        <v>2.073E-05</v>
      </c>
      <c r="T467" s="20">
        <v>1.429E-05</v>
      </c>
      <c r="U467" s="20">
        <v>8.02E-06</v>
      </c>
      <c r="V467" s="58">
        <v>759.4</v>
      </c>
      <c r="W467" s="58">
        <v>309.1</v>
      </c>
      <c r="X467" s="58">
        <v>302.1</v>
      </c>
      <c r="Y467" s="58">
        <v>14.2</v>
      </c>
      <c r="Z467" s="31">
        <v>3.536</v>
      </c>
      <c r="AA467" s="56">
        <v>82.854</v>
      </c>
      <c r="AB467" s="56">
        <f t="shared" si="54"/>
        <v>95.68683333333333</v>
      </c>
      <c r="AC467" s="31">
        <v>0.122</v>
      </c>
      <c r="AD467" s="59">
        <v>0</v>
      </c>
      <c r="AE467" s="59">
        <f t="shared" si="55"/>
        <v>0</v>
      </c>
      <c r="AF467" s="29">
        <v>10</v>
      </c>
      <c r="AG467" s="28">
        <v>2163.6692515468235</v>
      </c>
    </row>
    <row r="468" spans="1:33" ht="12.75">
      <c r="A468" s="19">
        <f t="shared" si="56"/>
        <v>37097</v>
      </c>
      <c r="B468" s="26">
        <f>206</f>
        <v>206</v>
      </c>
      <c r="C468" s="22">
        <v>0.563310206</v>
      </c>
      <c r="D468" s="27">
        <v>0.563310206</v>
      </c>
      <c r="E468" s="23">
        <v>4588</v>
      </c>
      <c r="F468" s="30">
        <v>0</v>
      </c>
      <c r="G468" s="54">
        <v>39.54088175</v>
      </c>
      <c r="H468" s="54">
        <v>-75.67410767</v>
      </c>
      <c r="I468" s="34">
        <v>826</v>
      </c>
      <c r="J468" s="25">
        <f t="shared" si="49"/>
        <v>785.59</v>
      </c>
      <c r="K468" s="24">
        <f t="shared" si="50"/>
        <v>2113.216430629149</v>
      </c>
      <c r="L468" s="33">
        <f t="shared" si="51"/>
        <v>2152.4164306291486</v>
      </c>
      <c r="M468" s="33">
        <f t="shared" si="52"/>
        <v>2147.4164306291486</v>
      </c>
      <c r="N468" s="28">
        <f t="shared" si="53"/>
        <v>2149.9164306291486</v>
      </c>
      <c r="O468" s="25">
        <v>17.2</v>
      </c>
      <c r="P468" s="25">
        <v>54.1</v>
      </c>
      <c r="Q468" s="25">
        <v>61.9</v>
      </c>
      <c r="Z468" s="31">
        <v>3.457</v>
      </c>
      <c r="AA468" s="56">
        <v>84.293</v>
      </c>
      <c r="AB468" s="56">
        <f t="shared" si="54"/>
        <v>88.93483333333332</v>
      </c>
      <c r="AC468" s="31">
        <v>0.121</v>
      </c>
      <c r="AD468" s="59">
        <v>0</v>
      </c>
      <c r="AE468" s="59">
        <f t="shared" si="55"/>
        <v>0</v>
      </c>
      <c r="AF468" s="29">
        <v>10</v>
      </c>
      <c r="AG468" s="28">
        <v>2149.9164306291486</v>
      </c>
    </row>
    <row r="469" spans="1:33" ht="12.75">
      <c r="A469" s="19">
        <f t="shared" si="56"/>
        <v>37097</v>
      </c>
      <c r="B469" s="26">
        <f>206</f>
        <v>206</v>
      </c>
      <c r="C469" s="22">
        <v>0.563425899</v>
      </c>
      <c r="D469" s="27">
        <v>0.563425899</v>
      </c>
      <c r="E469" s="23">
        <v>4598</v>
      </c>
      <c r="F469" s="30">
        <v>0</v>
      </c>
      <c r="G469" s="54">
        <v>39.54487836</v>
      </c>
      <c r="H469" s="54">
        <v>-75.68125415</v>
      </c>
      <c r="I469" s="34">
        <v>826.8</v>
      </c>
      <c r="J469" s="25">
        <f t="shared" si="49"/>
        <v>786.39</v>
      </c>
      <c r="K469" s="24">
        <f t="shared" si="50"/>
        <v>2104.7644634653066</v>
      </c>
      <c r="L469" s="33">
        <f t="shared" si="51"/>
        <v>2143.9644634653064</v>
      </c>
      <c r="M469" s="33">
        <f t="shared" si="52"/>
        <v>2138.9644634653064</v>
      </c>
      <c r="N469" s="28">
        <f t="shared" si="53"/>
        <v>2141.4644634653064</v>
      </c>
      <c r="O469" s="25">
        <v>17.3</v>
      </c>
      <c r="P469" s="25">
        <v>53.5</v>
      </c>
      <c r="Q469" s="25">
        <v>52.9</v>
      </c>
      <c r="Z469" s="31">
        <v>3.517</v>
      </c>
      <c r="AA469" s="56">
        <v>85.875</v>
      </c>
      <c r="AB469" s="56">
        <f t="shared" si="54"/>
        <v>90.37333333333333</v>
      </c>
      <c r="AC469" s="31">
        <v>0.112</v>
      </c>
      <c r="AD469" s="59">
        <v>0</v>
      </c>
      <c r="AE469" s="59">
        <f t="shared" si="55"/>
        <v>0</v>
      </c>
      <c r="AF469" s="29">
        <v>10</v>
      </c>
      <c r="AG469" s="28">
        <v>2141.4644634653064</v>
      </c>
    </row>
    <row r="470" spans="1:33" ht="12.75">
      <c r="A470" s="19">
        <f t="shared" si="56"/>
        <v>37097</v>
      </c>
      <c r="B470" s="26">
        <f>206</f>
        <v>206</v>
      </c>
      <c r="C470" s="22">
        <v>0.563541651</v>
      </c>
      <c r="D470" s="27">
        <v>0.563541651</v>
      </c>
      <c r="E470" s="23">
        <v>4608</v>
      </c>
      <c r="F470" s="30">
        <v>0</v>
      </c>
      <c r="G470" s="54">
        <v>39.54734948</v>
      </c>
      <c r="H470" s="54">
        <v>-75.68919227</v>
      </c>
      <c r="I470" s="34">
        <v>824.3</v>
      </c>
      <c r="J470" s="25">
        <f t="shared" si="49"/>
        <v>783.89</v>
      </c>
      <c r="K470" s="24">
        <f t="shared" si="50"/>
        <v>2131.205475221194</v>
      </c>
      <c r="L470" s="33">
        <f t="shared" si="51"/>
        <v>2170.4054752211937</v>
      </c>
      <c r="M470" s="33">
        <f t="shared" si="52"/>
        <v>2165.4054752211937</v>
      </c>
      <c r="N470" s="28">
        <f t="shared" si="53"/>
        <v>2167.9054752211937</v>
      </c>
      <c r="O470" s="25">
        <v>16.7</v>
      </c>
      <c r="P470" s="25">
        <v>53.4</v>
      </c>
      <c r="Q470" s="25">
        <v>53.9</v>
      </c>
      <c r="R470" s="20">
        <v>-6.45E-06</v>
      </c>
      <c r="S470" s="20">
        <v>1.831E-05</v>
      </c>
      <c r="T470" s="20">
        <v>1.316E-05</v>
      </c>
      <c r="U470" s="20">
        <v>8.17E-06</v>
      </c>
      <c r="V470" s="58">
        <v>764.6</v>
      </c>
      <c r="W470" s="58">
        <v>309.1</v>
      </c>
      <c r="X470" s="58">
        <v>302</v>
      </c>
      <c r="Y470" s="58">
        <v>12.9</v>
      </c>
      <c r="Z470" s="31">
        <v>3.478</v>
      </c>
      <c r="AA470" s="56">
        <v>87.314</v>
      </c>
      <c r="AB470" s="56">
        <f t="shared" si="54"/>
        <v>91.836</v>
      </c>
      <c r="AC470" s="31">
        <v>0.111</v>
      </c>
      <c r="AD470" s="59">
        <v>0</v>
      </c>
      <c r="AE470" s="59">
        <f t="shared" si="55"/>
        <v>0</v>
      </c>
      <c r="AF470" s="29">
        <v>10</v>
      </c>
      <c r="AG470" s="28">
        <v>2167.9054752211937</v>
      </c>
    </row>
    <row r="471" spans="1:33" ht="12.75">
      <c r="A471" s="19">
        <f t="shared" si="56"/>
        <v>37097</v>
      </c>
      <c r="B471" s="26">
        <f>206</f>
        <v>206</v>
      </c>
      <c r="C471" s="22">
        <v>0.563657403</v>
      </c>
      <c r="D471" s="27">
        <v>0.563657403</v>
      </c>
      <c r="E471" s="23">
        <v>4618</v>
      </c>
      <c r="F471" s="30">
        <v>0</v>
      </c>
      <c r="G471" s="54">
        <v>39.54849473</v>
      </c>
      <c r="H471" s="54">
        <v>-75.6972726</v>
      </c>
      <c r="I471" s="34">
        <v>826.1</v>
      </c>
      <c r="J471" s="25">
        <f t="shared" si="49"/>
        <v>785.69</v>
      </c>
      <c r="K471" s="24">
        <f t="shared" si="50"/>
        <v>2112.1594641580914</v>
      </c>
      <c r="L471" s="33">
        <f t="shared" si="51"/>
        <v>2151.359464158091</v>
      </c>
      <c r="M471" s="33">
        <f t="shared" si="52"/>
        <v>2146.359464158091</v>
      </c>
      <c r="N471" s="28">
        <f t="shared" si="53"/>
        <v>2148.859464158091</v>
      </c>
      <c r="O471" s="25">
        <v>16.8</v>
      </c>
      <c r="P471" s="25">
        <v>53.4</v>
      </c>
      <c r="Q471" s="25">
        <v>53.1</v>
      </c>
      <c r="Z471" s="31">
        <v>3.548</v>
      </c>
      <c r="AA471" s="56">
        <v>88.608</v>
      </c>
      <c r="AB471" s="56">
        <f t="shared" si="54"/>
        <v>93.25049999999999</v>
      </c>
      <c r="AC471" s="31">
        <v>0.122</v>
      </c>
      <c r="AD471" s="59">
        <v>0</v>
      </c>
      <c r="AE471" s="59">
        <f t="shared" si="55"/>
        <v>0</v>
      </c>
      <c r="AF471" s="29">
        <v>10</v>
      </c>
      <c r="AG471" s="28">
        <v>2148.859464158091</v>
      </c>
    </row>
    <row r="472" spans="1:33" ht="12.75">
      <c r="A472" s="19">
        <f t="shared" si="56"/>
        <v>37097</v>
      </c>
      <c r="B472" s="26">
        <f>206</f>
        <v>206</v>
      </c>
      <c r="C472" s="22">
        <v>0.563773155</v>
      </c>
      <c r="D472" s="27">
        <v>0.563773155</v>
      </c>
      <c r="E472" s="23">
        <v>4628</v>
      </c>
      <c r="F472" s="30">
        <v>0</v>
      </c>
      <c r="G472" s="54">
        <v>39.54786594</v>
      </c>
      <c r="H472" s="54">
        <v>-75.70482826</v>
      </c>
      <c r="I472" s="34">
        <v>827.9</v>
      </c>
      <c r="J472" s="25">
        <f t="shared" si="49"/>
        <v>787.49</v>
      </c>
      <c r="K472" s="24">
        <f t="shared" si="50"/>
        <v>2093.1570372364968</v>
      </c>
      <c r="L472" s="33">
        <f t="shared" si="51"/>
        <v>2132.3570372364966</v>
      </c>
      <c r="M472" s="33">
        <f t="shared" si="52"/>
        <v>2127.3570372364966</v>
      </c>
      <c r="N472" s="28">
        <f t="shared" si="53"/>
        <v>2129.8570372364966</v>
      </c>
      <c r="O472" s="25">
        <v>17</v>
      </c>
      <c r="P472" s="25">
        <v>53.7</v>
      </c>
      <c r="Q472" s="25">
        <v>52.4</v>
      </c>
      <c r="Z472" s="31">
        <v>3.507</v>
      </c>
      <c r="AA472" s="56">
        <v>90.047</v>
      </c>
      <c r="AB472" s="56">
        <f t="shared" si="54"/>
        <v>86.49849999999999</v>
      </c>
      <c r="AC472" s="31">
        <v>0.121</v>
      </c>
      <c r="AD472" s="59">
        <v>0</v>
      </c>
      <c r="AE472" s="59">
        <f t="shared" si="55"/>
        <v>0</v>
      </c>
      <c r="AF472" s="29">
        <v>10</v>
      </c>
      <c r="AG472" s="28">
        <v>2129.8570372364966</v>
      </c>
    </row>
    <row r="473" spans="1:33" ht="12.75">
      <c r="A473" s="19">
        <f t="shared" si="56"/>
        <v>37097</v>
      </c>
      <c r="B473" s="26">
        <f>206</f>
        <v>206</v>
      </c>
      <c r="C473" s="22">
        <v>0.563888907</v>
      </c>
      <c r="D473" s="27">
        <v>0.563888907</v>
      </c>
      <c r="E473" s="23">
        <v>4638</v>
      </c>
      <c r="F473" s="30">
        <v>0</v>
      </c>
      <c r="G473" s="54">
        <v>39.54542372</v>
      </c>
      <c r="H473" s="54">
        <v>-75.71158218</v>
      </c>
      <c r="I473" s="34">
        <v>831.4</v>
      </c>
      <c r="J473" s="25">
        <f t="shared" si="49"/>
        <v>790.99</v>
      </c>
      <c r="K473" s="24">
        <f t="shared" si="50"/>
        <v>2056.3318922449603</v>
      </c>
      <c r="L473" s="33">
        <f t="shared" si="51"/>
        <v>2095.53189224496</v>
      </c>
      <c r="M473" s="33">
        <f t="shared" si="52"/>
        <v>2090.53189224496</v>
      </c>
      <c r="N473" s="28">
        <f t="shared" si="53"/>
        <v>2093.03189224496</v>
      </c>
      <c r="O473" s="25">
        <v>17.5</v>
      </c>
      <c r="P473" s="25">
        <v>53.6</v>
      </c>
      <c r="Q473" s="25">
        <v>53.6</v>
      </c>
      <c r="S473" s="20">
        <v>1.874E-05</v>
      </c>
      <c r="T473" s="20">
        <v>1.323E-05</v>
      </c>
      <c r="U473" s="20">
        <v>8.157E-06</v>
      </c>
      <c r="V473" s="58">
        <v>765.2</v>
      </c>
      <c r="W473" s="58">
        <v>309.1</v>
      </c>
      <c r="X473" s="58">
        <v>302</v>
      </c>
      <c r="Y473" s="58">
        <v>12.2</v>
      </c>
      <c r="Z473" s="31">
        <v>3.488</v>
      </c>
      <c r="AA473" s="56">
        <v>91.629</v>
      </c>
      <c r="AB473" s="56">
        <f t="shared" si="54"/>
        <v>87.961</v>
      </c>
      <c r="AC473" s="31">
        <v>0.101</v>
      </c>
      <c r="AD473" s="59">
        <v>0</v>
      </c>
      <c r="AE473" s="59">
        <f t="shared" si="55"/>
        <v>0</v>
      </c>
      <c r="AF473" s="29">
        <v>10</v>
      </c>
      <c r="AG473" s="28">
        <v>2093.03189224496</v>
      </c>
    </row>
    <row r="474" spans="1:33" ht="12.75">
      <c r="A474" s="19">
        <f t="shared" si="56"/>
        <v>37097</v>
      </c>
      <c r="B474" s="26">
        <f>206</f>
        <v>206</v>
      </c>
      <c r="C474" s="22">
        <v>0.5640046</v>
      </c>
      <c r="D474" s="27">
        <v>0.5640046</v>
      </c>
      <c r="E474" s="23">
        <v>4648</v>
      </c>
      <c r="F474" s="30">
        <v>0</v>
      </c>
      <c r="G474" s="54">
        <v>39.54133762</v>
      </c>
      <c r="H474" s="54">
        <v>-75.71732517</v>
      </c>
      <c r="I474" s="34">
        <v>831.4</v>
      </c>
      <c r="J474" s="25">
        <f t="shared" si="49"/>
        <v>790.99</v>
      </c>
      <c r="K474" s="24">
        <f t="shared" si="50"/>
        <v>2056.3318922449603</v>
      </c>
      <c r="L474" s="33">
        <f t="shared" si="51"/>
        <v>2095.53189224496</v>
      </c>
      <c r="M474" s="33">
        <f t="shared" si="52"/>
        <v>2090.53189224496</v>
      </c>
      <c r="N474" s="28">
        <f t="shared" si="53"/>
        <v>2093.03189224496</v>
      </c>
      <c r="O474" s="25">
        <v>17.4</v>
      </c>
      <c r="P474" s="25">
        <v>53.4</v>
      </c>
      <c r="Q474" s="25">
        <v>52.1</v>
      </c>
      <c r="Z474" s="31">
        <v>3.449</v>
      </c>
      <c r="AA474" s="56">
        <v>44.068</v>
      </c>
      <c r="AB474" s="56">
        <f t="shared" si="54"/>
        <v>81.25683333333335</v>
      </c>
      <c r="AC474" s="31">
        <v>0.122</v>
      </c>
      <c r="AD474" s="59">
        <v>0</v>
      </c>
      <c r="AE474" s="59">
        <f t="shared" si="55"/>
        <v>0</v>
      </c>
      <c r="AF474" s="29">
        <v>10</v>
      </c>
      <c r="AG474" s="28">
        <v>2093.03189224496</v>
      </c>
    </row>
    <row r="475" spans="1:33" ht="12.75">
      <c r="A475" s="19">
        <f t="shared" si="56"/>
        <v>37097</v>
      </c>
      <c r="B475" s="26">
        <f>206</f>
        <v>206</v>
      </c>
      <c r="C475" s="22">
        <v>0.564120352</v>
      </c>
      <c r="D475" s="27">
        <v>0.564120352</v>
      </c>
      <c r="E475" s="23">
        <v>4658</v>
      </c>
      <c r="F475" s="30">
        <v>0</v>
      </c>
      <c r="G475" s="54">
        <v>39.53572147</v>
      </c>
      <c r="H475" s="54">
        <v>-75.72072918</v>
      </c>
      <c r="I475" s="34">
        <v>833.7</v>
      </c>
      <c r="J475" s="25">
        <f t="shared" si="49"/>
        <v>793.2900000000001</v>
      </c>
      <c r="K475" s="24">
        <f t="shared" si="50"/>
        <v>2032.221127009681</v>
      </c>
      <c r="L475" s="33">
        <f t="shared" si="51"/>
        <v>2071.4211270096807</v>
      </c>
      <c r="M475" s="33">
        <f t="shared" si="52"/>
        <v>2066.4211270096807</v>
      </c>
      <c r="N475" s="28">
        <f t="shared" si="53"/>
        <v>2068.9211270096807</v>
      </c>
      <c r="O475" s="25">
        <v>17.5</v>
      </c>
      <c r="P475" s="25">
        <v>53.5</v>
      </c>
      <c r="Q475" s="25">
        <v>52.9</v>
      </c>
      <c r="Z475" s="31">
        <v>3.477</v>
      </c>
      <c r="AA475" s="56">
        <v>94.362</v>
      </c>
      <c r="AB475" s="56">
        <f t="shared" si="54"/>
        <v>82.67133333333334</v>
      </c>
      <c r="AC475" s="31">
        <v>0.131</v>
      </c>
      <c r="AD475" s="59">
        <v>0</v>
      </c>
      <c r="AE475" s="59">
        <f t="shared" si="55"/>
        <v>0</v>
      </c>
      <c r="AF475" s="29">
        <v>10</v>
      </c>
      <c r="AG475" s="28">
        <v>2068.9211270096807</v>
      </c>
    </row>
    <row r="476" spans="1:33" ht="12.75">
      <c r="A476" s="19">
        <f t="shared" si="56"/>
        <v>37097</v>
      </c>
      <c r="B476" s="26">
        <f>206</f>
        <v>206</v>
      </c>
      <c r="C476" s="22">
        <v>0.564236104</v>
      </c>
      <c r="D476" s="27">
        <v>0.564236104</v>
      </c>
      <c r="E476" s="23">
        <v>4668</v>
      </c>
      <c r="F476" s="30">
        <v>0</v>
      </c>
      <c r="G476" s="54">
        <v>39.52936874</v>
      </c>
      <c r="H476" s="54">
        <v>-75.72098256</v>
      </c>
      <c r="I476" s="34">
        <v>835.9</v>
      </c>
      <c r="J476" s="25">
        <f t="shared" si="49"/>
        <v>795.49</v>
      </c>
      <c r="K476" s="24">
        <f t="shared" si="50"/>
        <v>2009.2239786383757</v>
      </c>
      <c r="L476" s="33">
        <f t="shared" si="51"/>
        <v>2048.4239786383755</v>
      </c>
      <c r="M476" s="33">
        <f t="shared" si="52"/>
        <v>2043.4239786383757</v>
      </c>
      <c r="N476" s="28">
        <f t="shared" si="53"/>
        <v>2045.9239786383755</v>
      </c>
      <c r="O476" s="25">
        <v>17.9</v>
      </c>
      <c r="P476" s="25">
        <v>54.5</v>
      </c>
      <c r="Q476" s="25">
        <v>53.5</v>
      </c>
      <c r="R476" s="20">
        <v>9.71E-06</v>
      </c>
      <c r="S476" s="20">
        <v>1.78E-05</v>
      </c>
      <c r="T476" s="20">
        <v>1.237E-05</v>
      </c>
      <c r="U476" s="20">
        <v>8.179E-06</v>
      </c>
      <c r="V476" s="58">
        <v>770.9</v>
      </c>
      <c r="W476" s="58">
        <v>309.1</v>
      </c>
      <c r="X476" s="58">
        <v>302</v>
      </c>
      <c r="Y476" s="58">
        <v>12</v>
      </c>
      <c r="Z476" s="31">
        <v>3.529</v>
      </c>
      <c r="AA476" s="56">
        <v>95.801</v>
      </c>
      <c r="AB476" s="56">
        <f t="shared" si="54"/>
        <v>84.08583333333333</v>
      </c>
      <c r="AC476" s="31">
        <v>0.112</v>
      </c>
      <c r="AD476" s="59">
        <v>0</v>
      </c>
      <c r="AE476" s="59">
        <f t="shared" si="55"/>
        <v>0</v>
      </c>
      <c r="AF476" s="29">
        <v>10</v>
      </c>
      <c r="AG476" s="28">
        <v>2045.9239786383755</v>
      </c>
    </row>
    <row r="477" spans="1:33" ht="12.75">
      <c r="A477" s="19">
        <f t="shared" si="56"/>
        <v>37097</v>
      </c>
      <c r="B477" s="26">
        <f>206</f>
        <v>206</v>
      </c>
      <c r="C477" s="22">
        <v>0.564351857</v>
      </c>
      <c r="D477" s="27">
        <v>0.564351857</v>
      </c>
      <c r="E477" s="23">
        <v>4678</v>
      </c>
      <c r="F477" s="30">
        <v>0</v>
      </c>
      <c r="G477" s="54">
        <v>39.52326877</v>
      </c>
      <c r="H477" s="54">
        <v>-75.7180176</v>
      </c>
      <c r="I477" s="34">
        <v>836.6</v>
      </c>
      <c r="J477" s="25">
        <f t="shared" si="49"/>
        <v>796.19</v>
      </c>
      <c r="K477" s="24">
        <f t="shared" si="50"/>
        <v>2001.9200402397605</v>
      </c>
      <c r="L477" s="33">
        <f t="shared" si="51"/>
        <v>2041.1200402397606</v>
      </c>
      <c r="M477" s="33">
        <f t="shared" si="52"/>
        <v>2036.1200402397606</v>
      </c>
      <c r="N477" s="28">
        <f t="shared" si="53"/>
        <v>2038.6200402397606</v>
      </c>
      <c r="O477" s="25">
        <v>17.8</v>
      </c>
      <c r="P477" s="25">
        <v>55.5</v>
      </c>
      <c r="Q477" s="25">
        <v>52.9</v>
      </c>
      <c r="Z477" s="31">
        <v>3.537</v>
      </c>
      <c r="AA477" s="56">
        <v>97.383</v>
      </c>
      <c r="AB477" s="56">
        <f t="shared" si="54"/>
        <v>85.54833333333333</v>
      </c>
      <c r="AC477" s="31">
        <v>0.122</v>
      </c>
      <c r="AD477" s="59">
        <v>0</v>
      </c>
      <c r="AE477" s="59">
        <f t="shared" si="55"/>
        <v>0</v>
      </c>
      <c r="AF477" s="29">
        <v>10</v>
      </c>
      <c r="AG477" s="28">
        <v>2038.6200402397606</v>
      </c>
    </row>
    <row r="478" spans="1:33" ht="12.75">
      <c r="A478" s="19">
        <f t="shared" si="56"/>
        <v>37097</v>
      </c>
      <c r="B478" s="26">
        <f>206</f>
        <v>206</v>
      </c>
      <c r="C478" s="22">
        <v>0.564467609</v>
      </c>
      <c r="D478" s="27">
        <v>0.564467609</v>
      </c>
      <c r="E478" s="23">
        <v>4688</v>
      </c>
      <c r="F478" s="30">
        <v>0</v>
      </c>
      <c r="G478" s="54">
        <v>39.51843747</v>
      </c>
      <c r="H478" s="54">
        <v>-75.71177676</v>
      </c>
      <c r="I478" s="34">
        <v>837.6</v>
      </c>
      <c r="J478" s="25">
        <f t="shared" si="49"/>
        <v>797.19</v>
      </c>
      <c r="K478" s="24">
        <f t="shared" si="50"/>
        <v>1991.4969742263213</v>
      </c>
      <c r="L478" s="33">
        <f t="shared" si="51"/>
        <v>2030.6969742263213</v>
      </c>
      <c r="M478" s="33">
        <f t="shared" si="52"/>
        <v>2025.6969742263213</v>
      </c>
      <c r="N478" s="28">
        <f t="shared" si="53"/>
        <v>2028.1969742263213</v>
      </c>
      <c r="O478" s="25">
        <v>17.7</v>
      </c>
      <c r="P478" s="25">
        <v>56.8</v>
      </c>
      <c r="Q478" s="25">
        <v>48.5</v>
      </c>
      <c r="Z478" s="31">
        <v>3.508</v>
      </c>
      <c r="AA478" s="56">
        <v>98.822</v>
      </c>
      <c r="AB478" s="56">
        <f t="shared" si="54"/>
        <v>87.01083333333334</v>
      </c>
      <c r="AC478" s="31">
        <v>0.131</v>
      </c>
      <c r="AD478" s="59">
        <v>0</v>
      </c>
      <c r="AE478" s="59">
        <f t="shared" si="55"/>
        <v>0</v>
      </c>
      <c r="AF478" s="29">
        <v>10</v>
      </c>
      <c r="AG478" s="28">
        <v>2028.1969742263213</v>
      </c>
    </row>
    <row r="479" spans="1:33" ht="12.75">
      <c r="A479" s="19">
        <f t="shared" si="56"/>
        <v>37097</v>
      </c>
      <c r="B479" s="26">
        <f>206</f>
        <v>206</v>
      </c>
      <c r="C479" s="22">
        <v>0.564583361</v>
      </c>
      <c r="D479" s="27">
        <v>0.564583361</v>
      </c>
      <c r="E479" s="23">
        <v>4698</v>
      </c>
      <c r="F479" s="30">
        <v>0</v>
      </c>
      <c r="G479" s="54">
        <v>39.51704805</v>
      </c>
      <c r="H479" s="54">
        <v>-75.70314253</v>
      </c>
      <c r="I479" s="34">
        <v>839.6</v>
      </c>
      <c r="J479" s="25">
        <f t="shared" si="49"/>
        <v>799.19</v>
      </c>
      <c r="K479" s="24">
        <f t="shared" si="50"/>
        <v>1970.6900091763557</v>
      </c>
      <c r="L479" s="33">
        <f t="shared" si="51"/>
        <v>2009.8900091763558</v>
      </c>
      <c r="M479" s="33">
        <f t="shared" si="52"/>
        <v>2004.8900091763558</v>
      </c>
      <c r="N479" s="28">
        <f t="shared" si="53"/>
        <v>2007.3900091763558</v>
      </c>
      <c r="O479" s="25">
        <v>18</v>
      </c>
      <c r="P479" s="25">
        <v>58.4</v>
      </c>
      <c r="Q479" s="25">
        <v>52.5</v>
      </c>
      <c r="S479" s="20">
        <v>2.038E-05</v>
      </c>
      <c r="T479" s="20">
        <v>1.419E-05</v>
      </c>
      <c r="U479" s="20">
        <v>8.936E-06</v>
      </c>
      <c r="V479" s="58">
        <v>775.6</v>
      </c>
      <c r="W479" s="58">
        <v>309</v>
      </c>
      <c r="X479" s="58">
        <v>302</v>
      </c>
      <c r="Y479" s="58">
        <v>12.2</v>
      </c>
      <c r="Z479" s="31">
        <v>3.395</v>
      </c>
      <c r="AA479" s="56">
        <v>51.117</v>
      </c>
      <c r="AB479" s="56">
        <f t="shared" si="54"/>
        <v>80.25883333333333</v>
      </c>
      <c r="AC479" s="31">
        <v>0.115</v>
      </c>
      <c r="AD479" s="59">
        <v>0</v>
      </c>
      <c r="AE479" s="59">
        <f t="shared" si="55"/>
        <v>0</v>
      </c>
      <c r="AF479" s="29">
        <v>10</v>
      </c>
      <c r="AG479" s="28">
        <v>2007.3900091763558</v>
      </c>
    </row>
    <row r="480" spans="1:33" ht="12.75">
      <c r="A480" s="19">
        <f t="shared" si="56"/>
        <v>37097</v>
      </c>
      <c r="B480" s="26">
        <f>206</f>
        <v>206</v>
      </c>
      <c r="C480" s="22">
        <v>0.564699054</v>
      </c>
      <c r="D480" s="27">
        <v>0.564699054</v>
      </c>
      <c r="E480" s="23">
        <v>4708</v>
      </c>
      <c r="F480" s="30">
        <v>0</v>
      </c>
      <c r="G480" s="54">
        <v>39.51921412</v>
      </c>
      <c r="H480" s="54">
        <v>-75.69460163</v>
      </c>
      <c r="I480" s="34">
        <v>843.9</v>
      </c>
      <c r="J480" s="25">
        <f t="shared" si="49"/>
        <v>803.49</v>
      </c>
      <c r="K480" s="24">
        <f t="shared" si="50"/>
        <v>1926.1308001275816</v>
      </c>
      <c r="L480" s="33">
        <f t="shared" si="51"/>
        <v>1965.3308001275816</v>
      </c>
      <c r="M480" s="33">
        <f t="shared" si="52"/>
        <v>1960.3308001275816</v>
      </c>
      <c r="N480" s="28">
        <f t="shared" si="53"/>
        <v>1962.8308001275816</v>
      </c>
      <c r="O480" s="25">
        <v>18.5</v>
      </c>
      <c r="P480" s="25">
        <v>58.7</v>
      </c>
      <c r="Q480" s="25">
        <v>55.4</v>
      </c>
      <c r="Z480" s="31">
        <v>3.537</v>
      </c>
      <c r="AA480" s="56">
        <v>101.555</v>
      </c>
      <c r="AB480" s="56">
        <f t="shared" si="54"/>
        <v>89.83999999999999</v>
      </c>
      <c r="AC480" s="31">
        <v>0.131</v>
      </c>
      <c r="AD480" s="59">
        <v>0</v>
      </c>
      <c r="AE480" s="59">
        <f t="shared" si="55"/>
        <v>0</v>
      </c>
      <c r="AF480" s="29">
        <v>10</v>
      </c>
      <c r="AG480" s="28">
        <v>1962.8308001275816</v>
      </c>
    </row>
    <row r="481" spans="1:33" ht="12.75">
      <c r="A481" s="19">
        <f t="shared" si="56"/>
        <v>37097</v>
      </c>
      <c r="B481" s="26">
        <f>206</f>
        <v>206</v>
      </c>
      <c r="C481" s="22">
        <v>0.564814806</v>
      </c>
      <c r="D481" s="27">
        <v>0.564814806</v>
      </c>
      <c r="E481" s="23">
        <v>4718</v>
      </c>
      <c r="F481" s="30">
        <v>0</v>
      </c>
      <c r="G481" s="54">
        <v>39.52504344</v>
      </c>
      <c r="H481" s="54">
        <v>-75.68918848</v>
      </c>
      <c r="I481" s="34">
        <v>846</v>
      </c>
      <c r="J481" s="25">
        <f t="shared" si="49"/>
        <v>805.59</v>
      </c>
      <c r="K481" s="24">
        <f t="shared" si="50"/>
        <v>1904.4559203429644</v>
      </c>
      <c r="L481" s="33">
        <f t="shared" si="51"/>
        <v>1943.6559203429645</v>
      </c>
      <c r="M481" s="33">
        <f t="shared" si="52"/>
        <v>1938.6559203429645</v>
      </c>
      <c r="N481" s="28">
        <f t="shared" si="53"/>
        <v>1941.1559203429645</v>
      </c>
      <c r="O481" s="25">
        <v>18.8</v>
      </c>
      <c r="P481" s="25">
        <v>57.3</v>
      </c>
      <c r="Q481" s="25">
        <v>50.4</v>
      </c>
      <c r="Z481" s="31">
        <v>3.468</v>
      </c>
      <c r="AA481" s="56">
        <v>103.137</v>
      </c>
      <c r="AB481" s="56">
        <f t="shared" si="54"/>
        <v>91.30250000000001</v>
      </c>
      <c r="AC481" s="31">
        <v>0.111</v>
      </c>
      <c r="AD481" s="59">
        <v>0</v>
      </c>
      <c r="AE481" s="59">
        <f t="shared" si="55"/>
        <v>0</v>
      </c>
      <c r="AF481" s="29">
        <v>10</v>
      </c>
      <c r="AG481" s="28">
        <v>1941.1559203429645</v>
      </c>
    </row>
    <row r="482" spans="1:33" ht="12.75">
      <c r="A482" s="19">
        <f t="shared" si="56"/>
        <v>37097</v>
      </c>
      <c r="B482" s="26">
        <f>206</f>
        <v>206</v>
      </c>
      <c r="C482" s="22">
        <v>0.564930558</v>
      </c>
      <c r="D482" s="27">
        <v>0.564930558</v>
      </c>
      <c r="E482" s="23">
        <v>4728</v>
      </c>
      <c r="F482" s="30">
        <v>0</v>
      </c>
      <c r="G482" s="54">
        <v>39.53214226</v>
      </c>
      <c r="H482" s="54">
        <v>-75.68796027</v>
      </c>
      <c r="I482" s="34">
        <v>847</v>
      </c>
      <c r="J482" s="25">
        <f t="shared" si="49"/>
        <v>806.59</v>
      </c>
      <c r="K482" s="24">
        <f t="shared" si="50"/>
        <v>1894.154400119456</v>
      </c>
      <c r="L482" s="33">
        <f t="shared" si="51"/>
        <v>1933.3544001194562</v>
      </c>
      <c r="M482" s="33">
        <f t="shared" si="52"/>
        <v>1928.3544001194562</v>
      </c>
      <c r="N482" s="28">
        <f t="shared" si="53"/>
        <v>1930.8544001194562</v>
      </c>
      <c r="O482" s="25">
        <v>18.9</v>
      </c>
      <c r="P482" s="25">
        <v>55.5</v>
      </c>
      <c r="Q482" s="25">
        <v>51.6</v>
      </c>
      <c r="R482" s="20">
        <v>2.42E-05</v>
      </c>
      <c r="S482" s="20">
        <v>2.56E-05</v>
      </c>
      <c r="T482" s="20">
        <v>1.778E-05</v>
      </c>
      <c r="U482" s="20">
        <v>1.095E-05</v>
      </c>
      <c r="V482" s="58">
        <v>783.1</v>
      </c>
      <c r="W482" s="58">
        <v>309</v>
      </c>
      <c r="X482" s="58">
        <v>302</v>
      </c>
      <c r="Y482" s="58">
        <v>12.7</v>
      </c>
      <c r="Z482" s="31">
        <v>3.378</v>
      </c>
      <c r="AA482" s="56">
        <v>55.576</v>
      </c>
      <c r="AB482" s="56">
        <f t="shared" si="54"/>
        <v>84.59833333333333</v>
      </c>
      <c r="AC482" s="31">
        <v>0.142</v>
      </c>
      <c r="AD482" s="59">
        <v>0</v>
      </c>
      <c r="AE482" s="59">
        <f t="shared" si="55"/>
        <v>0</v>
      </c>
      <c r="AF482" s="29">
        <v>10</v>
      </c>
      <c r="AG482" s="28">
        <v>1930.8544001194562</v>
      </c>
    </row>
    <row r="483" spans="1:33" ht="12.75">
      <c r="A483" s="19">
        <f t="shared" si="56"/>
        <v>37097</v>
      </c>
      <c r="B483" s="26">
        <f>206</f>
        <v>206</v>
      </c>
      <c r="C483" s="22">
        <v>0.56504631</v>
      </c>
      <c r="D483" s="27">
        <v>0.56504631</v>
      </c>
      <c r="E483" s="23">
        <v>4738</v>
      </c>
      <c r="F483" s="30">
        <v>0</v>
      </c>
      <c r="G483" s="54">
        <v>39.53854266</v>
      </c>
      <c r="H483" s="54">
        <v>-75.69166503</v>
      </c>
      <c r="I483" s="34">
        <v>850</v>
      </c>
      <c r="J483" s="25">
        <f t="shared" si="49"/>
        <v>809.59</v>
      </c>
      <c r="K483" s="24">
        <f t="shared" si="50"/>
        <v>1863.3262959131976</v>
      </c>
      <c r="L483" s="33">
        <f t="shared" si="51"/>
        <v>1902.5262959131976</v>
      </c>
      <c r="M483" s="33">
        <f t="shared" si="52"/>
        <v>1897.5262959131976</v>
      </c>
      <c r="N483" s="28">
        <f t="shared" si="53"/>
        <v>1900.0262959131976</v>
      </c>
      <c r="O483" s="25">
        <v>18.9</v>
      </c>
      <c r="P483" s="25">
        <v>59.1</v>
      </c>
      <c r="Q483" s="25">
        <v>50.5</v>
      </c>
      <c r="Z483" s="31">
        <v>3.478</v>
      </c>
      <c r="AA483" s="56">
        <v>105.871</v>
      </c>
      <c r="AB483" s="56">
        <f t="shared" si="54"/>
        <v>86.01299999999999</v>
      </c>
      <c r="AC483" s="31">
        <v>0.152</v>
      </c>
      <c r="AD483" s="59">
        <v>1.11</v>
      </c>
      <c r="AE483" s="59">
        <f t="shared" si="55"/>
        <v>0.18500000000000003</v>
      </c>
      <c r="AF483" s="29">
        <v>10</v>
      </c>
      <c r="AG483" s="28">
        <v>1900.0262959131976</v>
      </c>
    </row>
    <row r="484" spans="1:33" ht="12.75">
      <c r="A484" s="19">
        <f t="shared" si="56"/>
        <v>37097</v>
      </c>
      <c r="B484" s="26">
        <f>206</f>
        <v>206</v>
      </c>
      <c r="C484" s="22">
        <v>0.565162063</v>
      </c>
      <c r="D484" s="27">
        <v>0.565162063</v>
      </c>
      <c r="E484" s="23">
        <v>4748</v>
      </c>
      <c r="F484" s="30">
        <v>0</v>
      </c>
      <c r="G484" s="54">
        <v>39.54260539</v>
      </c>
      <c r="H484" s="54">
        <v>-75.69868701</v>
      </c>
      <c r="I484" s="34">
        <v>852.6</v>
      </c>
      <c r="J484" s="25">
        <f t="shared" si="49"/>
        <v>812.19</v>
      </c>
      <c r="K484" s="24">
        <f t="shared" si="50"/>
        <v>1836.7008694507165</v>
      </c>
      <c r="L484" s="33">
        <f t="shared" si="51"/>
        <v>1875.9008694507165</v>
      </c>
      <c r="M484" s="33">
        <f t="shared" si="52"/>
        <v>1870.9008694507165</v>
      </c>
      <c r="N484" s="28">
        <f t="shared" si="53"/>
        <v>1873.4008694507165</v>
      </c>
      <c r="O484" s="25">
        <v>18.9</v>
      </c>
      <c r="P484" s="25">
        <v>63.9</v>
      </c>
      <c r="Q484" s="25">
        <v>53.4</v>
      </c>
      <c r="Z484" s="31">
        <v>3.409</v>
      </c>
      <c r="AA484" s="56">
        <v>58.309</v>
      </c>
      <c r="AB484" s="56">
        <f t="shared" si="54"/>
        <v>79.26083333333332</v>
      </c>
      <c r="AC484" s="31">
        <v>0.142</v>
      </c>
      <c r="AD484" s="59">
        <v>0</v>
      </c>
      <c r="AE484" s="59">
        <f t="shared" si="55"/>
        <v>0.18500000000000003</v>
      </c>
      <c r="AF484" s="29">
        <v>10</v>
      </c>
      <c r="AG484" s="28">
        <v>1873.4008694507165</v>
      </c>
    </row>
    <row r="485" spans="1:33" ht="12.75">
      <c r="A485" s="19">
        <f t="shared" si="56"/>
        <v>37097</v>
      </c>
      <c r="B485" s="26">
        <f>206</f>
        <v>206</v>
      </c>
      <c r="C485" s="22">
        <v>0.565277755</v>
      </c>
      <c r="D485" s="27">
        <v>0.565277755</v>
      </c>
      <c r="E485" s="23">
        <v>4758</v>
      </c>
      <c r="F485" s="30">
        <v>0</v>
      </c>
      <c r="G485" s="54">
        <v>39.54387702</v>
      </c>
      <c r="H485" s="54">
        <v>-75.70718987</v>
      </c>
      <c r="I485" s="34">
        <v>852.5</v>
      </c>
      <c r="J485" s="25">
        <f t="shared" si="49"/>
        <v>812.09</v>
      </c>
      <c r="K485" s="24">
        <f t="shared" si="50"/>
        <v>1837.7233472725816</v>
      </c>
      <c r="L485" s="33">
        <f t="shared" si="51"/>
        <v>1876.9233472725816</v>
      </c>
      <c r="M485" s="33">
        <f t="shared" si="52"/>
        <v>1871.9233472725816</v>
      </c>
      <c r="N485" s="28">
        <f t="shared" si="53"/>
        <v>1874.4233472725816</v>
      </c>
      <c r="O485" s="25">
        <v>18.7</v>
      </c>
      <c r="P485" s="25">
        <v>65.2</v>
      </c>
      <c r="Q485" s="25">
        <v>50.5</v>
      </c>
      <c r="S485" s="20">
        <v>3.006E-05</v>
      </c>
      <c r="T485" s="20">
        <v>2.193E-05</v>
      </c>
      <c r="U485" s="20">
        <v>1.395E-05</v>
      </c>
      <c r="V485" s="58">
        <v>789.2</v>
      </c>
      <c r="W485" s="58">
        <v>309</v>
      </c>
      <c r="X485" s="58">
        <v>302</v>
      </c>
      <c r="Y485" s="58">
        <v>13.6</v>
      </c>
      <c r="Z485" s="31">
        <v>3.369</v>
      </c>
      <c r="AA485" s="56">
        <v>59.892</v>
      </c>
      <c r="AB485" s="56">
        <f t="shared" si="54"/>
        <v>80.72333333333333</v>
      </c>
      <c r="AC485" s="31">
        <v>0.141</v>
      </c>
      <c r="AD485" s="59">
        <v>0</v>
      </c>
      <c r="AE485" s="59">
        <f t="shared" si="55"/>
        <v>0.18500000000000003</v>
      </c>
      <c r="AF485" s="29">
        <v>10</v>
      </c>
      <c r="AG485" s="28">
        <v>1874.4233472725816</v>
      </c>
    </row>
    <row r="486" spans="1:33" ht="12.75">
      <c r="A486" s="19">
        <f t="shared" si="56"/>
        <v>37097</v>
      </c>
      <c r="B486" s="26">
        <f>206</f>
        <v>206</v>
      </c>
      <c r="C486" s="22">
        <v>0.565393507</v>
      </c>
      <c r="D486" s="27">
        <v>0.565393507</v>
      </c>
      <c r="E486" s="23">
        <v>4768</v>
      </c>
      <c r="F486" s="30">
        <v>0</v>
      </c>
      <c r="G486" s="54">
        <v>39.543084</v>
      </c>
      <c r="H486" s="54">
        <v>-75.71600276</v>
      </c>
      <c r="I486" s="34">
        <v>854.4</v>
      </c>
      <c r="J486" s="25">
        <f t="shared" si="49"/>
        <v>813.99</v>
      </c>
      <c r="K486" s="24">
        <f t="shared" si="50"/>
        <v>1818.3177647833181</v>
      </c>
      <c r="L486" s="33">
        <f t="shared" si="51"/>
        <v>1857.5177647833182</v>
      </c>
      <c r="M486" s="33">
        <f t="shared" si="52"/>
        <v>1852.5177647833182</v>
      </c>
      <c r="N486" s="28">
        <f t="shared" si="53"/>
        <v>1855.0177647833182</v>
      </c>
      <c r="O486" s="25">
        <v>18.8</v>
      </c>
      <c r="P486" s="25">
        <v>64.6</v>
      </c>
      <c r="Q486" s="25">
        <v>51.4</v>
      </c>
      <c r="Z486" s="31">
        <v>3.369</v>
      </c>
      <c r="AA486" s="56">
        <v>61.33</v>
      </c>
      <c r="AB486" s="56">
        <f t="shared" si="54"/>
        <v>74.01916666666666</v>
      </c>
      <c r="AC486" s="31">
        <v>0.171</v>
      </c>
      <c r="AD486" s="59">
        <v>1.11</v>
      </c>
      <c r="AE486" s="59">
        <f t="shared" si="55"/>
        <v>0.37000000000000005</v>
      </c>
      <c r="AF486" s="29">
        <v>10</v>
      </c>
      <c r="AG486" s="28">
        <v>1855.0177647833182</v>
      </c>
    </row>
    <row r="487" spans="1:33" ht="12.75">
      <c r="A487" s="19">
        <f t="shared" si="56"/>
        <v>37097</v>
      </c>
      <c r="B487" s="26">
        <f>206</f>
        <v>206</v>
      </c>
      <c r="C487" s="22">
        <v>0.56550926</v>
      </c>
      <c r="D487" s="27">
        <v>0.56550926</v>
      </c>
      <c r="E487" s="23">
        <v>4778</v>
      </c>
      <c r="F487" s="30">
        <v>0</v>
      </c>
      <c r="G487" s="54">
        <v>39.54047187</v>
      </c>
      <c r="H487" s="54">
        <v>-75.72351561</v>
      </c>
      <c r="I487" s="34">
        <v>856.4</v>
      </c>
      <c r="J487" s="25">
        <f t="shared" si="49"/>
        <v>815.99</v>
      </c>
      <c r="K487" s="24">
        <f t="shared" si="50"/>
        <v>1797.9397097413066</v>
      </c>
      <c r="L487" s="33">
        <f t="shared" si="51"/>
        <v>1837.1397097413067</v>
      </c>
      <c r="M487" s="33">
        <f t="shared" si="52"/>
        <v>1832.1397097413067</v>
      </c>
      <c r="N487" s="28">
        <f t="shared" si="53"/>
        <v>1834.6397097413067</v>
      </c>
      <c r="O487" s="25">
        <v>18.8</v>
      </c>
      <c r="P487" s="25">
        <v>69.3</v>
      </c>
      <c r="Q487" s="25">
        <v>50.9</v>
      </c>
      <c r="Z487" s="31">
        <v>3.359</v>
      </c>
      <c r="AA487" s="56">
        <v>62.625</v>
      </c>
      <c r="AB487" s="56">
        <f t="shared" si="54"/>
        <v>67.26716666666667</v>
      </c>
      <c r="AC487" s="31">
        <v>0.153</v>
      </c>
      <c r="AD487" s="59">
        <v>1.11</v>
      </c>
      <c r="AE487" s="59">
        <f t="shared" si="55"/>
        <v>0.555</v>
      </c>
      <c r="AF487" s="29">
        <v>10</v>
      </c>
      <c r="AG487" s="28">
        <v>1834.6397097413067</v>
      </c>
    </row>
    <row r="488" spans="1:33" ht="12.75">
      <c r="A488" s="19">
        <f t="shared" si="56"/>
        <v>37097</v>
      </c>
      <c r="B488" s="26">
        <f>206</f>
        <v>206</v>
      </c>
      <c r="C488" s="22">
        <v>0.565625012</v>
      </c>
      <c r="D488" s="27">
        <v>0.565625012</v>
      </c>
      <c r="E488" s="23">
        <v>4788</v>
      </c>
      <c r="F488" s="30">
        <v>0</v>
      </c>
      <c r="G488" s="54">
        <v>39.53644117</v>
      </c>
      <c r="H488" s="54">
        <v>-75.72996688</v>
      </c>
      <c r="I488" s="34">
        <v>856</v>
      </c>
      <c r="J488" s="25">
        <f t="shared" si="49"/>
        <v>815.59</v>
      </c>
      <c r="K488" s="24">
        <f t="shared" si="50"/>
        <v>1802.0113220623039</v>
      </c>
      <c r="L488" s="33">
        <f t="shared" si="51"/>
        <v>1841.211322062304</v>
      </c>
      <c r="M488" s="33">
        <f t="shared" si="52"/>
        <v>1836.211322062304</v>
      </c>
      <c r="N488" s="28">
        <f t="shared" si="53"/>
        <v>1838.711322062304</v>
      </c>
      <c r="O488" s="25">
        <v>18.4</v>
      </c>
      <c r="P488" s="25">
        <v>71.9</v>
      </c>
      <c r="Q488" s="25">
        <v>51.5</v>
      </c>
      <c r="R488" s="20">
        <v>3.25E-05</v>
      </c>
      <c r="Z488" s="31">
        <v>3.417</v>
      </c>
      <c r="AA488" s="56">
        <v>64.207</v>
      </c>
      <c r="AB488" s="56">
        <f t="shared" si="54"/>
        <v>68.70566666666666</v>
      </c>
      <c r="AC488" s="31">
        <v>0.171</v>
      </c>
      <c r="AD488" s="59">
        <v>1.11</v>
      </c>
      <c r="AE488" s="59">
        <f t="shared" si="55"/>
        <v>0.7400000000000001</v>
      </c>
      <c r="AF488" s="29">
        <v>10</v>
      </c>
      <c r="AG488" s="28">
        <v>1838.711322062304</v>
      </c>
    </row>
    <row r="489" spans="1:33" ht="12.75">
      <c r="A489" s="19">
        <f t="shared" si="56"/>
        <v>37097</v>
      </c>
      <c r="B489" s="26">
        <f>206</f>
        <v>206</v>
      </c>
      <c r="C489" s="22">
        <v>0.565740764</v>
      </c>
      <c r="D489" s="27">
        <v>0.565740764</v>
      </c>
      <c r="E489" s="23">
        <v>4798</v>
      </c>
      <c r="F489" s="30">
        <v>0</v>
      </c>
      <c r="G489" s="54">
        <v>39.5310928</v>
      </c>
      <c r="H489" s="54">
        <v>-75.73430588</v>
      </c>
      <c r="I489" s="34">
        <v>858.4</v>
      </c>
      <c r="J489" s="25">
        <f t="shared" si="49"/>
        <v>817.99</v>
      </c>
      <c r="K489" s="24">
        <f t="shared" si="50"/>
        <v>1777.6115404394404</v>
      </c>
      <c r="L489" s="33">
        <f t="shared" si="51"/>
        <v>1816.8115404394405</v>
      </c>
      <c r="M489" s="33">
        <f t="shared" si="52"/>
        <v>1811.8115404394405</v>
      </c>
      <c r="N489" s="28">
        <f t="shared" si="53"/>
        <v>1814.3115404394405</v>
      </c>
      <c r="O489" s="25">
        <v>18.5</v>
      </c>
      <c r="P489" s="25">
        <v>76.3</v>
      </c>
      <c r="Q489" s="25">
        <v>49</v>
      </c>
      <c r="S489" s="20">
        <v>3.572E-05</v>
      </c>
      <c r="T489" s="20">
        <v>2.533E-05</v>
      </c>
      <c r="U489" s="20">
        <v>1.613E-05</v>
      </c>
      <c r="V489" s="58">
        <v>793.3</v>
      </c>
      <c r="W489" s="58">
        <v>309</v>
      </c>
      <c r="X489" s="58">
        <v>302</v>
      </c>
      <c r="Y489" s="58">
        <v>14.9</v>
      </c>
      <c r="Z489" s="31">
        <v>3.337</v>
      </c>
      <c r="AA489" s="56">
        <v>16.646</v>
      </c>
      <c r="AB489" s="56">
        <f t="shared" si="54"/>
        <v>53.834833333333336</v>
      </c>
      <c r="AC489" s="31">
        <v>0.151</v>
      </c>
      <c r="AD489" s="59">
        <v>1.11</v>
      </c>
      <c r="AE489" s="59">
        <f t="shared" si="55"/>
        <v>0.7400000000000001</v>
      </c>
      <c r="AF489" s="29">
        <v>10</v>
      </c>
      <c r="AG489" s="28">
        <v>1814.3115404394405</v>
      </c>
    </row>
    <row r="490" spans="1:33" ht="12.75">
      <c r="A490" s="19">
        <f t="shared" si="56"/>
        <v>37097</v>
      </c>
      <c r="B490" s="26">
        <f>206</f>
        <v>206</v>
      </c>
      <c r="C490" s="22">
        <v>0.565856457</v>
      </c>
      <c r="D490" s="27">
        <v>0.565856457</v>
      </c>
      <c r="E490" s="23">
        <v>4808</v>
      </c>
      <c r="F490" s="30">
        <v>0</v>
      </c>
      <c r="G490" s="54">
        <v>39.52493661</v>
      </c>
      <c r="H490" s="54">
        <v>-75.73598946</v>
      </c>
      <c r="I490" s="34">
        <v>861.5</v>
      </c>
      <c r="J490" s="25">
        <f t="shared" si="49"/>
        <v>821.09</v>
      </c>
      <c r="K490" s="24">
        <f t="shared" si="50"/>
        <v>1746.2008955082583</v>
      </c>
      <c r="L490" s="33">
        <f t="shared" si="51"/>
        <v>1785.4008955082584</v>
      </c>
      <c r="M490" s="33">
        <f t="shared" si="52"/>
        <v>1780.4008955082584</v>
      </c>
      <c r="N490" s="28">
        <f t="shared" si="53"/>
        <v>1782.9008955082584</v>
      </c>
      <c r="O490" s="25">
        <v>18.9</v>
      </c>
      <c r="P490" s="25">
        <v>77.3</v>
      </c>
      <c r="Q490" s="25">
        <v>49.5</v>
      </c>
      <c r="Z490" s="31">
        <v>3.478</v>
      </c>
      <c r="AA490" s="56">
        <v>115.94</v>
      </c>
      <c r="AB490" s="56">
        <f t="shared" si="54"/>
        <v>63.44</v>
      </c>
      <c r="AC490" s="31">
        <v>0.181</v>
      </c>
      <c r="AD490" s="59">
        <v>1.11</v>
      </c>
      <c r="AE490" s="59">
        <f t="shared" si="55"/>
        <v>0.9250000000000002</v>
      </c>
      <c r="AF490" s="29">
        <v>10</v>
      </c>
      <c r="AG490" s="28">
        <v>1782.9008955082584</v>
      </c>
    </row>
    <row r="491" spans="1:33" ht="12.75">
      <c r="A491" s="19">
        <f t="shared" si="56"/>
        <v>37097</v>
      </c>
      <c r="B491" s="26">
        <f>206</f>
        <v>206</v>
      </c>
      <c r="C491" s="22">
        <v>0.565972209</v>
      </c>
      <c r="D491" s="27">
        <v>0.565972209</v>
      </c>
      <c r="E491" s="23">
        <v>4818</v>
      </c>
      <c r="F491" s="30">
        <v>0</v>
      </c>
      <c r="G491" s="54">
        <v>39.51831976</v>
      </c>
      <c r="H491" s="54">
        <v>-75.73414753</v>
      </c>
      <c r="I491" s="34">
        <v>862</v>
      </c>
      <c r="J491" s="25">
        <f t="shared" si="49"/>
        <v>821.59</v>
      </c>
      <c r="K491" s="24">
        <f t="shared" si="50"/>
        <v>1741.1457711818846</v>
      </c>
      <c r="L491" s="33">
        <f t="shared" si="51"/>
        <v>1780.3457711818846</v>
      </c>
      <c r="M491" s="33">
        <f t="shared" si="52"/>
        <v>1775.3457711818846</v>
      </c>
      <c r="N491" s="28">
        <f t="shared" si="53"/>
        <v>1777.8457711818846</v>
      </c>
      <c r="O491" s="25">
        <v>18.9</v>
      </c>
      <c r="P491" s="25">
        <v>79.3</v>
      </c>
      <c r="Q491" s="25">
        <v>49.5</v>
      </c>
      <c r="Z491" s="31">
        <v>3.467</v>
      </c>
      <c r="AA491" s="56">
        <v>117.379</v>
      </c>
      <c r="AB491" s="56">
        <f t="shared" si="54"/>
        <v>73.02116666666667</v>
      </c>
      <c r="AC491" s="31">
        <v>0.171</v>
      </c>
      <c r="AD491" s="59">
        <v>1.11</v>
      </c>
      <c r="AE491" s="59">
        <f t="shared" si="55"/>
        <v>1.11</v>
      </c>
      <c r="AF491" s="29">
        <v>10</v>
      </c>
      <c r="AG491" s="28">
        <v>1777.8457711818846</v>
      </c>
    </row>
    <row r="492" spans="1:33" ht="12.75">
      <c r="A492" s="19">
        <f t="shared" si="56"/>
        <v>37097</v>
      </c>
      <c r="B492" s="26">
        <f>206</f>
        <v>206</v>
      </c>
      <c r="C492" s="22">
        <v>0.566087961</v>
      </c>
      <c r="D492" s="27">
        <v>0.566087961</v>
      </c>
      <c r="E492" s="23">
        <v>4828</v>
      </c>
      <c r="F492" s="30">
        <v>0</v>
      </c>
      <c r="G492" s="54">
        <v>39.51233299</v>
      </c>
      <c r="H492" s="54">
        <v>-75.72954954</v>
      </c>
      <c r="I492" s="34">
        <v>865.2</v>
      </c>
      <c r="J492" s="25">
        <f t="shared" si="49"/>
        <v>824.7900000000001</v>
      </c>
      <c r="K492" s="24">
        <f t="shared" si="50"/>
        <v>1708.8656440513487</v>
      </c>
      <c r="L492" s="33">
        <f t="shared" si="51"/>
        <v>1748.0656440513487</v>
      </c>
      <c r="M492" s="33">
        <f t="shared" si="52"/>
        <v>1743.0656440513487</v>
      </c>
      <c r="N492" s="28">
        <f t="shared" si="53"/>
        <v>1745.5656440513487</v>
      </c>
      <c r="O492" s="25">
        <v>19.2</v>
      </c>
      <c r="P492" s="25">
        <v>79.9</v>
      </c>
      <c r="Q492" s="25">
        <v>51.6</v>
      </c>
      <c r="S492" s="20">
        <v>4.368E-05</v>
      </c>
      <c r="T492" s="20">
        <v>3.075E-05</v>
      </c>
      <c r="U492" s="20">
        <v>1.928E-05</v>
      </c>
      <c r="V492" s="58">
        <v>798.6</v>
      </c>
      <c r="W492" s="58">
        <v>309</v>
      </c>
      <c r="X492" s="58">
        <v>302</v>
      </c>
      <c r="Y492" s="58">
        <v>16.7</v>
      </c>
      <c r="Z492" s="31">
        <v>3.488</v>
      </c>
      <c r="AA492" s="56">
        <v>118.961</v>
      </c>
      <c r="AB492" s="56">
        <f t="shared" si="54"/>
        <v>82.62633333333333</v>
      </c>
      <c r="AC492" s="31">
        <v>0.212</v>
      </c>
      <c r="AD492" s="59">
        <v>1.11</v>
      </c>
      <c r="AE492" s="59">
        <f t="shared" si="55"/>
        <v>1.11</v>
      </c>
      <c r="AF492" s="29">
        <v>10</v>
      </c>
      <c r="AG492" s="28">
        <v>1745.5656440513487</v>
      </c>
    </row>
    <row r="493" spans="1:33" ht="12.75">
      <c r="A493" s="19">
        <f t="shared" si="56"/>
        <v>37097</v>
      </c>
      <c r="B493" s="26">
        <f>206</f>
        <v>206</v>
      </c>
      <c r="C493" s="22">
        <v>0.566203713</v>
      </c>
      <c r="D493" s="27">
        <v>0.566203713</v>
      </c>
      <c r="E493" s="23">
        <v>4838</v>
      </c>
      <c r="F493" s="30">
        <v>0</v>
      </c>
      <c r="G493" s="54">
        <v>39.50826607</v>
      </c>
      <c r="H493" s="54">
        <v>-75.72186628</v>
      </c>
      <c r="I493" s="34">
        <v>867.1</v>
      </c>
      <c r="J493" s="25">
        <f t="shared" si="49"/>
        <v>826.69</v>
      </c>
      <c r="K493" s="24">
        <f t="shared" si="50"/>
        <v>1689.7585224780912</v>
      </c>
      <c r="L493" s="33">
        <f t="shared" si="51"/>
        <v>1728.9585224780913</v>
      </c>
      <c r="M493" s="33">
        <f t="shared" si="52"/>
        <v>1723.9585224780913</v>
      </c>
      <c r="N493" s="28">
        <f t="shared" si="53"/>
        <v>1726.4585224780913</v>
      </c>
      <c r="O493" s="25">
        <v>19.4</v>
      </c>
      <c r="P493" s="25">
        <v>79.1</v>
      </c>
      <c r="Q493" s="25">
        <v>48.7</v>
      </c>
      <c r="Z493" s="31">
        <v>3.375</v>
      </c>
      <c r="AA493" s="56">
        <v>71.4</v>
      </c>
      <c r="AB493" s="56">
        <f t="shared" si="54"/>
        <v>84.08883333333334</v>
      </c>
      <c r="AC493" s="31">
        <v>0.189</v>
      </c>
      <c r="AD493" s="59">
        <v>1.11</v>
      </c>
      <c r="AE493" s="59">
        <f t="shared" si="55"/>
        <v>1.11</v>
      </c>
      <c r="AF493" s="29">
        <v>10</v>
      </c>
      <c r="AG493" s="28">
        <v>1726.4585224780913</v>
      </c>
    </row>
    <row r="494" spans="1:33" ht="12.75">
      <c r="A494" s="19">
        <f t="shared" si="56"/>
        <v>37097</v>
      </c>
      <c r="B494" s="26">
        <f>206</f>
        <v>206</v>
      </c>
      <c r="C494" s="22">
        <v>0.566319466</v>
      </c>
      <c r="D494" s="27">
        <v>0.566319466</v>
      </c>
      <c r="E494" s="23">
        <v>4848</v>
      </c>
      <c r="F494" s="30">
        <v>0</v>
      </c>
      <c r="G494" s="54">
        <v>39.50737935</v>
      </c>
      <c r="H494" s="54">
        <v>-75.71244274</v>
      </c>
      <c r="I494" s="34">
        <v>871.1</v>
      </c>
      <c r="J494" s="25">
        <f t="shared" si="49"/>
        <v>830.69</v>
      </c>
      <c r="K494" s="24">
        <f t="shared" si="50"/>
        <v>1649.6761394648308</v>
      </c>
      <c r="L494" s="33">
        <f t="shared" si="51"/>
        <v>1688.8761394648309</v>
      </c>
      <c r="M494" s="33">
        <f t="shared" si="52"/>
        <v>1683.8761394648309</v>
      </c>
      <c r="N494" s="28">
        <f t="shared" si="53"/>
        <v>1686.3761394648309</v>
      </c>
      <c r="O494" s="25">
        <v>20</v>
      </c>
      <c r="P494" s="25">
        <v>76.4</v>
      </c>
      <c r="Q494" s="25">
        <v>50.9</v>
      </c>
      <c r="R494" s="20">
        <v>2.1E-05</v>
      </c>
      <c r="Z494" s="31">
        <v>3.449</v>
      </c>
      <c r="AA494" s="56">
        <v>72.695</v>
      </c>
      <c r="AB494" s="56">
        <f t="shared" si="54"/>
        <v>85.50349999999999</v>
      </c>
      <c r="AC494" s="31">
        <v>0.212</v>
      </c>
      <c r="AD494" s="59">
        <v>1.11</v>
      </c>
      <c r="AE494" s="59">
        <f t="shared" si="55"/>
        <v>1.11</v>
      </c>
      <c r="AF494" s="29">
        <v>10</v>
      </c>
      <c r="AG494" s="28">
        <v>1686.3761394648309</v>
      </c>
    </row>
    <row r="495" spans="1:33" ht="12.75">
      <c r="A495" s="19">
        <f t="shared" si="56"/>
        <v>37097</v>
      </c>
      <c r="B495" s="26">
        <f>206</f>
        <v>206</v>
      </c>
      <c r="C495" s="22">
        <v>0.566435158</v>
      </c>
      <c r="D495" s="27">
        <v>0.566435158</v>
      </c>
      <c r="E495" s="23">
        <v>4858</v>
      </c>
      <c r="F495" s="30">
        <v>0</v>
      </c>
      <c r="G495" s="54">
        <v>39.50963257</v>
      </c>
      <c r="H495" s="54">
        <v>-75.70267226</v>
      </c>
      <c r="I495" s="34">
        <v>872.7</v>
      </c>
      <c r="J495" s="25">
        <f t="shared" si="49"/>
        <v>832.2900000000001</v>
      </c>
      <c r="K495" s="24">
        <f t="shared" si="50"/>
        <v>1633.6972025024168</v>
      </c>
      <c r="L495" s="33">
        <f t="shared" si="51"/>
        <v>1672.8972025024168</v>
      </c>
      <c r="M495" s="33">
        <f t="shared" si="52"/>
        <v>1667.8972025024168</v>
      </c>
      <c r="N495" s="28">
        <f t="shared" si="53"/>
        <v>1670.3972025024168</v>
      </c>
      <c r="O495" s="25">
        <v>20</v>
      </c>
      <c r="P495" s="25">
        <v>75.9</v>
      </c>
      <c r="Q495" s="25">
        <v>49.4</v>
      </c>
      <c r="S495" s="20">
        <v>6.245E-05</v>
      </c>
      <c r="T495" s="20">
        <v>4.453E-05</v>
      </c>
      <c r="U495" s="20">
        <v>2.696E-05</v>
      </c>
      <c r="V495" s="58">
        <v>806.3</v>
      </c>
      <c r="W495" s="58">
        <v>309</v>
      </c>
      <c r="X495" s="58">
        <v>302</v>
      </c>
      <c r="Y495" s="58">
        <v>19.2</v>
      </c>
      <c r="Z495" s="31">
        <v>3.388</v>
      </c>
      <c r="AA495" s="56">
        <v>74.133</v>
      </c>
      <c r="AB495" s="56">
        <f t="shared" si="54"/>
        <v>95.08466666666668</v>
      </c>
      <c r="AC495" s="31">
        <v>0.201</v>
      </c>
      <c r="AD495" s="59">
        <v>1.11</v>
      </c>
      <c r="AE495" s="59">
        <f t="shared" si="55"/>
        <v>1.11</v>
      </c>
      <c r="AF495" s="29">
        <v>10</v>
      </c>
      <c r="AG495" s="28">
        <v>1670.3972025024168</v>
      </c>
    </row>
    <row r="496" spans="1:33" ht="12.75">
      <c r="A496" s="19">
        <f t="shared" si="56"/>
        <v>37097</v>
      </c>
      <c r="B496" s="26">
        <f>206</f>
        <v>206</v>
      </c>
      <c r="C496" s="22">
        <v>0.56655091</v>
      </c>
      <c r="D496" s="27">
        <v>0.56655091</v>
      </c>
      <c r="E496" s="23">
        <v>4868</v>
      </c>
      <c r="F496" s="30">
        <v>0</v>
      </c>
      <c r="G496" s="54">
        <v>39.51502197</v>
      </c>
      <c r="H496" s="54">
        <v>-75.69523108</v>
      </c>
      <c r="I496" s="34">
        <v>874.4</v>
      </c>
      <c r="J496" s="25">
        <f t="shared" si="49"/>
        <v>833.99</v>
      </c>
      <c r="K496" s="24">
        <f t="shared" si="50"/>
        <v>1616.7532048185326</v>
      </c>
      <c r="L496" s="33">
        <f t="shared" si="51"/>
        <v>1655.9532048185326</v>
      </c>
      <c r="M496" s="33">
        <f t="shared" si="52"/>
        <v>1650.9532048185326</v>
      </c>
      <c r="N496" s="28">
        <f t="shared" si="53"/>
        <v>1653.4532048185326</v>
      </c>
      <c r="O496" s="25">
        <v>20.1</v>
      </c>
      <c r="P496" s="25">
        <v>75.5</v>
      </c>
      <c r="Q496" s="25">
        <v>43.1</v>
      </c>
      <c r="Z496" s="31">
        <v>3.377</v>
      </c>
      <c r="AA496" s="56">
        <v>75.715</v>
      </c>
      <c r="AB496" s="56">
        <f t="shared" si="54"/>
        <v>88.3805</v>
      </c>
      <c r="AC496" s="31">
        <v>0.252</v>
      </c>
      <c r="AD496" s="59">
        <v>2.22</v>
      </c>
      <c r="AE496" s="59">
        <f t="shared" si="55"/>
        <v>1.2950000000000002</v>
      </c>
      <c r="AF496" s="29">
        <v>10</v>
      </c>
      <c r="AG496" s="28">
        <v>1653.4532048185326</v>
      </c>
    </row>
    <row r="497" spans="1:33" ht="12.75">
      <c r="A497" s="19">
        <f t="shared" si="56"/>
        <v>37097</v>
      </c>
      <c r="B497" s="26">
        <f>206</f>
        <v>206</v>
      </c>
      <c r="C497" s="22">
        <v>0.566666663</v>
      </c>
      <c r="D497" s="27">
        <v>0.566666663</v>
      </c>
      <c r="E497" s="23">
        <v>4878</v>
      </c>
      <c r="F497" s="30">
        <v>0</v>
      </c>
      <c r="G497" s="54">
        <v>39.52189374</v>
      </c>
      <c r="H497" s="54">
        <v>-75.69092091</v>
      </c>
      <c r="I497" s="34">
        <v>876.2</v>
      </c>
      <c r="J497" s="25">
        <f t="shared" si="49"/>
        <v>835.7900000000001</v>
      </c>
      <c r="K497" s="24">
        <f t="shared" si="50"/>
        <v>1598.8501058960505</v>
      </c>
      <c r="L497" s="33">
        <f t="shared" si="51"/>
        <v>1638.0501058960506</v>
      </c>
      <c r="M497" s="33">
        <f t="shared" si="52"/>
        <v>1633.0501058960506</v>
      </c>
      <c r="N497" s="28">
        <f t="shared" si="53"/>
        <v>1635.5501058960506</v>
      </c>
      <c r="O497" s="25">
        <v>20.2</v>
      </c>
      <c r="P497" s="25">
        <v>75.4</v>
      </c>
      <c r="Q497" s="25">
        <v>42.1</v>
      </c>
      <c r="Z497" s="31">
        <v>3.488</v>
      </c>
      <c r="AA497" s="56">
        <v>126.154</v>
      </c>
      <c r="AB497" s="56">
        <f t="shared" si="54"/>
        <v>89.843</v>
      </c>
      <c r="AC497" s="31">
        <v>0.251</v>
      </c>
      <c r="AD497" s="59">
        <v>2.22</v>
      </c>
      <c r="AE497" s="59">
        <f t="shared" si="55"/>
        <v>1.4800000000000002</v>
      </c>
      <c r="AF497" s="29">
        <v>10</v>
      </c>
      <c r="AG497" s="28">
        <v>1635.5501058960506</v>
      </c>
    </row>
    <row r="498" spans="1:33" ht="12.75">
      <c r="A498" s="19">
        <f t="shared" si="56"/>
        <v>37097</v>
      </c>
      <c r="B498" s="26">
        <f>206</f>
        <v>206</v>
      </c>
      <c r="C498" s="22">
        <v>0.566782415</v>
      </c>
      <c r="D498" s="27">
        <v>0.566782415</v>
      </c>
      <c r="E498" s="23">
        <v>4888</v>
      </c>
      <c r="F498" s="30">
        <v>0</v>
      </c>
      <c r="G498" s="54">
        <v>39.52920586</v>
      </c>
      <c r="H498" s="54">
        <v>-75.69009747</v>
      </c>
      <c r="I498" s="34">
        <v>877.5</v>
      </c>
      <c r="J498" s="25">
        <f t="shared" si="49"/>
        <v>837.09</v>
      </c>
      <c r="K498" s="24">
        <f t="shared" si="50"/>
        <v>1585.9440529136216</v>
      </c>
      <c r="L498" s="33">
        <f t="shared" si="51"/>
        <v>1625.1440529136216</v>
      </c>
      <c r="M498" s="33">
        <f t="shared" si="52"/>
        <v>1620.1440529136216</v>
      </c>
      <c r="N498" s="28">
        <f t="shared" si="53"/>
        <v>1622.6440529136216</v>
      </c>
      <c r="O498" s="25">
        <v>20.3</v>
      </c>
      <c r="P498" s="25">
        <v>75.3</v>
      </c>
      <c r="Q498" s="25">
        <v>52.9</v>
      </c>
      <c r="S498" s="20">
        <v>7.219E-05</v>
      </c>
      <c r="T498" s="20">
        <v>5.177E-05</v>
      </c>
      <c r="U498" s="20">
        <v>3.164E-05</v>
      </c>
      <c r="V498" s="58">
        <v>812.5</v>
      </c>
      <c r="W498" s="58">
        <v>309</v>
      </c>
      <c r="X498" s="58">
        <v>302</v>
      </c>
      <c r="Y498" s="58">
        <v>20.9</v>
      </c>
      <c r="Z498" s="31">
        <v>3.427</v>
      </c>
      <c r="AA498" s="56">
        <v>78.449</v>
      </c>
      <c r="AB498" s="56">
        <f t="shared" si="54"/>
        <v>83.091</v>
      </c>
      <c r="AC498" s="31">
        <v>0.271</v>
      </c>
      <c r="AD498" s="59">
        <v>2.22</v>
      </c>
      <c r="AE498" s="59">
        <f t="shared" si="55"/>
        <v>1.6650000000000003</v>
      </c>
      <c r="AF498" s="29">
        <v>10</v>
      </c>
      <c r="AG498" s="28">
        <v>1622.6440529136216</v>
      </c>
    </row>
    <row r="499" spans="1:33" ht="12.75">
      <c r="A499" s="19">
        <f t="shared" si="56"/>
        <v>37097</v>
      </c>
      <c r="B499" s="26">
        <f>206</f>
        <v>206</v>
      </c>
      <c r="C499" s="22">
        <v>0.566898167</v>
      </c>
      <c r="D499" s="27">
        <v>0.566898167</v>
      </c>
      <c r="E499" s="23">
        <v>4898</v>
      </c>
      <c r="F499" s="30">
        <v>0</v>
      </c>
      <c r="G499" s="54">
        <v>39.53596549</v>
      </c>
      <c r="H499" s="54">
        <v>-75.69263618</v>
      </c>
      <c r="I499" s="34">
        <v>880.9</v>
      </c>
      <c r="J499" s="25">
        <f t="shared" si="49"/>
        <v>840.49</v>
      </c>
      <c r="K499" s="24">
        <f t="shared" si="50"/>
        <v>1552.2842890604536</v>
      </c>
      <c r="L499" s="33">
        <f t="shared" si="51"/>
        <v>1591.4842890604536</v>
      </c>
      <c r="M499" s="33">
        <f t="shared" si="52"/>
        <v>1586.4842890604536</v>
      </c>
      <c r="N499" s="28">
        <f t="shared" si="53"/>
        <v>1588.9842890604536</v>
      </c>
      <c r="O499" s="25">
        <v>20.7</v>
      </c>
      <c r="P499" s="25">
        <v>75.1</v>
      </c>
      <c r="Q499" s="25">
        <v>51.9</v>
      </c>
      <c r="Z499" s="31">
        <v>3.426</v>
      </c>
      <c r="AA499" s="56">
        <v>79.887</v>
      </c>
      <c r="AB499" s="56">
        <f t="shared" si="54"/>
        <v>84.5055</v>
      </c>
      <c r="AC499" s="31">
        <v>0.311</v>
      </c>
      <c r="AD499" s="59">
        <v>2.22</v>
      </c>
      <c r="AE499" s="59">
        <f t="shared" si="55"/>
        <v>1.8500000000000003</v>
      </c>
      <c r="AF499" s="29">
        <v>10</v>
      </c>
      <c r="AG499" s="28">
        <v>1588.9842890604536</v>
      </c>
    </row>
    <row r="500" spans="1:33" ht="12.75">
      <c r="A500" s="19">
        <f t="shared" si="56"/>
        <v>37097</v>
      </c>
      <c r="B500" s="26">
        <f>206</f>
        <v>206</v>
      </c>
      <c r="C500" s="22">
        <v>0.56701386</v>
      </c>
      <c r="D500" s="27">
        <v>0.56701386</v>
      </c>
      <c r="E500" s="23">
        <v>4908</v>
      </c>
      <c r="F500" s="30">
        <v>0</v>
      </c>
      <c r="G500" s="54">
        <v>39.54122736</v>
      </c>
      <c r="H500" s="54">
        <v>-75.69809528</v>
      </c>
      <c r="I500" s="34">
        <v>883.1</v>
      </c>
      <c r="J500" s="25">
        <f t="shared" si="49"/>
        <v>842.69</v>
      </c>
      <c r="K500" s="24">
        <f t="shared" si="50"/>
        <v>1530.5769215516966</v>
      </c>
      <c r="L500" s="33">
        <f t="shared" si="51"/>
        <v>1569.7769215516967</v>
      </c>
      <c r="M500" s="33">
        <f t="shared" si="52"/>
        <v>1564.7769215516967</v>
      </c>
      <c r="N500" s="28">
        <f t="shared" si="53"/>
        <v>1567.2769215516967</v>
      </c>
      <c r="O500" s="25">
        <v>20.9</v>
      </c>
      <c r="P500" s="25">
        <v>74.9</v>
      </c>
      <c r="Q500" s="25">
        <v>52</v>
      </c>
      <c r="R500" s="20">
        <v>7.48E-06</v>
      </c>
      <c r="Z500" s="31">
        <v>3.426</v>
      </c>
      <c r="AA500" s="56">
        <v>81.47</v>
      </c>
      <c r="AB500" s="56">
        <f t="shared" si="54"/>
        <v>85.968</v>
      </c>
      <c r="AC500" s="31">
        <v>0.331</v>
      </c>
      <c r="AD500" s="59">
        <v>2.22</v>
      </c>
      <c r="AE500" s="59">
        <f t="shared" si="55"/>
        <v>2.0350000000000006</v>
      </c>
      <c r="AF500" s="29">
        <v>10</v>
      </c>
      <c r="AG500" s="28">
        <v>1567.2769215516967</v>
      </c>
    </row>
    <row r="501" spans="1:33" ht="12.75">
      <c r="A501" s="19">
        <f t="shared" si="56"/>
        <v>37097</v>
      </c>
      <c r="B501" s="26">
        <f>206</f>
        <v>206</v>
      </c>
      <c r="C501" s="22">
        <v>0.567129612</v>
      </c>
      <c r="D501" s="27">
        <v>0.567129612</v>
      </c>
      <c r="E501" s="23">
        <v>4918</v>
      </c>
      <c r="F501" s="30">
        <v>0</v>
      </c>
      <c r="G501" s="54">
        <v>39.54440327</v>
      </c>
      <c r="H501" s="54">
        <v>-75.70562104</v>
      </c>
      <c r="I501" s="34">
        <v>885.7</v>
      </c>
      <c r="J501" s="25">
        <f t="shared" si="49"/>
        <v>845.2900000000001</v>
      </c>
      <c r="K501" s="24">
        <f t="shared" si="50"/>
        <v>1504.9957053740588</v>
      </c>
      <c r="L501" s="33">
        <f t="shared" si="51"/>
        <v>1544.195705374059</v>
      </c>
      <c r="M501" s="33">
        <f t="shared" si="52"/>
        <v>1539.195705374059</v>
      </c>
      <c r="N501" s="28">
        <f t="shared" si="53"/>
        <v>1541.695705374059</v>
      </c>
      <c r="O501" s="25">
        <v>21.1</v>
      </c>
      <c r="P501" s="25">
        <v>74.7</v>
      </c>
      <c r="Q501" s="25">
        <v>56.9</v>
      </c>
      <c r="S501" s="20">
        <v>7.328E-05</v>
      </c>
      <c r="T501" s="20">
        <v>5.205E-05</v>
      </c>
      <c r="U501" s="20">
        <v>3.131E-05</v>
      </c>
      <c r="V501" s="58">
        <v>819.2</v>
      </c>
      <c r="W501" s="58">
        <v>309</v>
      </c>
      <c r="X501" s="58">
        <v>302</v>
      </c>
      <c r="Y501" s="58">
        <v>21.6</v>
      </c>
      <c r="Z501" s="31">
        <v>3.358</v>
      </c>
      <c r="AA501" s="56">
        <v>82.908</v>
      </c>
      <c r="AB501" s="56">
        <f t="shared" si="54"/>
        <v>87.4305</v>
      </c>
      <c r="AC501" s="31">
        <v>0.381</v>
      </c>
      <c r="AD501" s="59">
        <v>3.33</v>
      </c>
      <c r="AE501" s="59">
        <f t="shared" si="55"/>
        <v>2.4050000000000002</v>
      </c>
      <c r="AF501" s="29">
        <v>10</v>
      </c>
      <c r="AG501" s="28">
        <v>1541.695705374059</v>
      </c>
    </row>
    <row r="502" spans="1:33" ht="12.75">
      <c r="A502" s="19">
        <f t="shared" si="56"/>
        <v>37097</v>
      </c>
      <c r="B502" s="26">
        <f>206</f>
        <v>206</v>
      </c>
      <c r="C502" s="22">
        <v>0.567245364</v>
      </c>
      <c r="D502" s="27">
        <v>0.567245364</v>
      </c>
      <c r="E502" s="23">
        <v>4928</v>
      </c>
      <c r="F502" s="30">
        <v>0</v>
      </c>
      <c r="G502" s="54">
        <v>39.54539633</v>
      </c>
      <c r="H502" s="54">
        <v>-75.71400823</v>
      </c>
      <c r="I502" s="34">
        <v>887.4</v>
      </c>
      <c r="J502" s="25">
        <f t="shared" si="49"/>
        <v>846.99</v>
      </c>
      <c r="K502" s="24">
        <f t="shared" si="50"/>
        <v>1488.3120335455133</v>
      </c>
      <c r="L502" s="33">
        <f t="shared" si="51"/>
        <v>1527.5120335455133</v>
      </c>
      <c r="M502" s="33">
        <f t="shared" si="52"/>
        <v>1522.5120335455133</v>
      </c>
      <c r="N502" s="28">
        <f t="shared" si="53"/>
        <v>1525.0120335455133</v>
      </c>
      <c r="O502" s="25">
        <v>21.3</v>
      </c>
      <c r="P502" s="25">
        <v>73.9</v>
      </c>
      <c r="Q502" s="25">
        <v>56.9</v>
      </c>
      <c r="Z502" s="31">
        <v>3.368</v>
      </c>
      <c r="AA502" s="56">
        <v>84.203</v>
      </c>
      <c r="AB502" s="56">
        <f t="shared" si="54"/>
        <v>88.84516666666667</v>
      </c>
      <c r="AC502" s="31">
        <v>0.361</v>
      </c>
      <c r="AD502" s="59">
        <v>3.33</v>
      </c>
      <c r="AE502" s="59">
        <f t="shared" si="55"/>
        <v>2.5900000000000003</v>
      </c>
      <c r="AF502" s="29">
        <v>10</v>
      </c>
      <c r="AG502" s="28">
        <v>1525.0120335455133</v>
      </c>
    </row>
    <row r="503" spans="1:33" ht="12.75">
      <c r="A503" s="19">
        <f t="shared" si="56"/>
        <v>37097</v>
      </c>
      <c r="B503" s="26">
        <f>206</f>
        <v>206</v>
      </c>
      <c r="C503" s="22">
        <v>0.567361116</v>
      </c>
      <c r="D503" s="27">
        <v>0.567361116</v>
      </c>
      <c r="E503" s="23">
        <v>4938</v>
      </c>
      <c r="F503" s="30">
        <v>0</v>
      </c>
      <c r="G503" s="54">
        <v>39.54429234</v>
      </c>
      <c r="H503" s="54">
        <v>-75.72224976</v>
      </c>
      <c r="I503" s="34">
        <v>887.4</v>
      </c>
      <c r="J503" s="25">
        <f t="shared" si="49"/>
        <v>846.99</v>
      </c>
      <c r="K503" s="24">
        <f t="shared" si="50"/>
        <v>1488.3120335455133</v>
      </c>
      <c r="L503" s="33">
        <f t="shared" si="51"/>
        <v>1527.5120335455133</v>
      </c>
      <c r="M503" s="33">
        <f t="shared" si="52"/>
        <v>1522.5120335455133</v>
      </c>
      <c r="N503" s="28">
        <f t="shared" si="53"/>
        <v>1525.0120335455133</v>
      </c>
      <c r="O503" s="25">
        <v>21.1</v>
      </c>
      <c r="P503" s="25">
        <v>74.4</v>
      </c>
      <c r="Q503" s="25">
        <v>52.6</v>
      </c>
      <c r="Z503" s="31">
        <v>3.359</v>
      </c>
      <c r="AA503" s="56">
        <v>85.641</v>
      </c>
      <c r="AB503" s="56">
        <f t="shared" si="54"/>
        <v>82.093</v>
      </c>
      <c r="AC503" s="31">
        <v>0.352</v>
      </c>
      <c r="AD503" s="59">
        <v>3.33</v>
      </c>
      <c r="AE503" s="59">
        <f t="shared" si="55"/>
        <v>2.775</v>
      </c>
      <c r="AF503" s="29">
        <v>10</v>
      </c>
      <c r="AG503" s="28">
        <v>1525.0120335455133</v>
      </c>
    </row>
    <row r="504" spans="1:33" ht="12.75">
      <c r="A504" s="19">
        <f t="shared" si="56"/>
        <v>37097</v>
      </c>
      <c r="B504" s="26">
        <f>206</f>
        <v>206</v>
      </c>
      <c r="C504" s="22">
        <v>0.567476869</v>
      </c>
      <c r="D504" s="27">
        <v>0.567476869</v>
      </c>
      <c r="E504" s="23">
        <v>4948</v>
      </c>
      <c r="F504" s="30">
        <v>0</v>
      </c>
      <c r="G504" s="54">
        <v>39.54136996</v>
      </c>
      <c r="H504" s="54">
        <v>-75.72973554</v>
      </c>
      <c r="I504" s="34">
        <v>889.8</v>
      </c>
      <c r="J504" s="25">
        <f t="shared" si="49"/>
        <v>849.39</v>
      </c>
      <c r="K504" s="24">
        <f t="shared" si="50"/>
        <v>1464.8155332451875</v>
      </c>
      <c r="L504" s="33">
        <f t="shared" si="51"/>
        <v>1504.0155332451875</v>
      </c>
      <c r="M504" s="33">
        <f t="shared" si="52"/>
        <v>1499.0155332451875</v>
      </c>
      <c r="N504" s="28">
        <f t="shared" si="53"/>
        <v>1501.5155332451875</v>
      </c>
      <c r="O504" s="25">
        <v>21.3</v>
      </c>
      <c r="P504" s="25">
        <v>74.1</v>
      </c>
      <c r="Q504" s="25">
        <v>52.9</v>
      </c>
      <c r="S504" s="20">
        <v>7.804E-05</v>
      </c>
      <c r="T504" s="20">
        <v>5.559E-05</v>
      </c>
      <c r="U504" s="20">
        <v>3.508E-05</v>
      </c>
      <c r="V504" s="58">
        <v>824.8</v>
      </c>
      <c r="W504" s="58">
        <v>309</v>
      </c>
      <c r="X504" s="58">
        <v>302</v>
      </c>
      <c r="Y504" s="58">
        <v>22.1</v>
      </c>
      <c r="Z504" s="31">
        <v>3.357</v>
      </c>
      <c r="AA504" s="56">
        <v>87.224</v>
      </c>
      <c r="AB504" s="56">
        <f t="shared" si="54"/>
        <v>83.5555</v>
      </c>
      <c r="AC504" s="31">
        <v>0.351</v>
      </c>
      <c r="AD504" s="59">
        <v>3.33</v>
      </c>
      <c r="AE504" s="59">
        <f t="shared" si="55"/>
        <v>2.9600000000000004</v>
      </c>
      <c r="AF504" s="29">
        <v>10</v>
      </c>
      <c r="AG504" s="28">
        <v>1501.5155332451875</v>
      </c>
    </row>
    <row r="505" spans="1:33" ht="12.75">
      <c r="A505" s="19">
        <f t="shared" si="56"/>
        <v>37097</v>
      </c>
      <c r="B505" s="26">
        <f>206</f>
        <v>206</v>
      </c>
      <c r="C505" s="22">
        <v>0.567592621</v>
      </c>
      <c r="D505" s="27">
        <v>0.567592621</v>
      </c>
      <c r="E505" s="23">
        <v>4958</v>
      </c>
      <c r="F505" s="30">
        <v>0</v>
      </c>
      <c r="G505" s="54">
        <v>39.53690209</v>
      </c>
      <c r="H505" s="54">
        <v>-75.73538662</v>
      </c>
      <c r="I505" s="34">
        <v>893.2</v>
      </c>
      <c r="J505" s="25">
        <f t="shared" si="49"/>
        <v>852.7900000000001</v>
      </c>
      <c r="K505" s="24">
        <f t="shared" si="50"/>
        <v>1431.64222347406</v>
      </c>
      <c r="L505" s="33">
        <f t="shared" si="51"/>
        <v>1470.8422234740601</v>
      </c>
      <c r="M505" s="33">
        <f t="shared" si="52"/>
        <v>1465.8422234740601</v>
      </c>
      <c r="N505" s="28">
        <f t="shared" si="53"/>
        <v>1468.3422234740601</v>
      </c>
      <c r="O505" s="25">
        <v>21.7</v>
      </c>
      <c r="P505" s="25">
        <v>73.5</v>
      </c>
      <c r="Q505" s="25">
        <v>53.4</v>
      </c>
      <c r="Z505" s="31">
        <v>3.317</v>
      </c>
      <c r="AA505" s="56">
        <v>39.662</v>
      </c>
      <c r="AB505" s="56">
        <f t="shared" si="54"/>
        <v>76.85133333333333</v>
      </c>
      <c r="AC505" s="31">
        <v>0.351</v>
      </c>
      <c r="AD505" s="59">
        <v>3.33</v>
      </c>
      <c r="AE505" s="59">
        <f t="shared" si="55"/>
        <v>3.145</v>
      </c>
      <c r="AF505" s="29">
        <v>10</v>
      </c>
      <c r="AG505" s="28">
        <v>1468.3422234740601</v>
      </c>
    </row>
    <row r="506" spans="1:33" ht="12.75">
      <c r="A506" s="19">
        <f t="shared" si="56"/>
        <v>37097</v>
      </c>
      <c r="B506" s="26">
        <f>206</f>
        <v>206</v>
      </c>
      <c r="C506" s="22">
        <v>0.567708313</v>
      </c>
      <c r="D506" s="27">
        <v>0.567708313</v>
      </c>
      <c r="E506" s="23">
        <v>4968</v>
      </c>
      <c r="F506" s="30">
        <v>0</v>
      </c>
      <c r="G506" s="54">
        <v>39.53144764</v>
      </c>
      <c r="H506" s="54">
        <v>-75.73887788</v>
      </c>
      <c r="I506" s="34">
        <v>893.6</v>
      </c>
      <c r="J506" s="25">
        <f t="shared" si="49"/>
        <v>853.19</v>
      </c>
      <c r="K506" s="24">
        <f t="shared" si="50"/>
        <v>1427.7481794528314</v>
      </c>
      <c r="L506" s="33">
        <f t="shared" si="51"/>
        <v>1466.9481794528315</v>
      </c>
      <c r="M506" s="33">
        <f t="shared" si="52"/>
        <v>1461.9481794528315</v>
      </c>
      <c r="N506" s="28">
        <f t="shared" si="53"/>
        <v>1464.4481794528315</v>
      </c>
      <c r="O506" s="25">
        <v>21.4</v>
      </c>
      <c r="P506" s="25">
        <v>74</v>
      </c>
      <c r="Q506" s="25">
        <v>55.6</v>
      </c>
      <c r="R506" s="20">
        <v>7.31E-06</v>
      </c>
      <c r="Z506" s="31">
        <v>3.417</v>
      </c>
      <c r="AA506" s="56">
        <v>89.957</v>
      </c>
      <c r="AB506" s="56">
        <f t="shared" si="54"/>
        <v>78.26583333333333</v>
      </c>
      <c r="AC506" s="31">
        <v>0.372</v>
      </c>
      <c r="AD506" s="59">
        <v>3.33</v>
      </c>
      <c r="AE506" s="59">
        <f t="shared" si="55"/>
        <v>3.3299999999999996</v>
      </c>
      <c r="AF506" s="29">
        <v>10</v>
      </c>
      <c r="AG506" s="28">
        <v>1464.4481794528315</v>
      </c>
    </row>
    <row r="507" spans="1:33" ht="12.75">
      <c r="A507" s="19">
        <f t="shared" si="56"/>
        <v>37097</v>
      </c>
      <c r="B507" s="26">
        <f>206</f>
        <v>206</v>
      </c>
      <c r="C507" s="22">
        <v>0.567824066</v>
      </c>
      <c r="D507" s="27">
        <v>0.567824066</v>
      </c>
      <c r="E507" s="23">
        <v>4978</v>
      </c>
      <c r="F507" s="30">
        <v>0</v>
      </c>
      <c r="G507" s="54">
        <v>39.52390499</v>
      </c>
      <c r="H507" s="54">
        <v>-75.73723672</v>
      </c>
      <c r="I507" s="34">
        <v>896.2</v>
      </c>
      <c r="J507" s="25">
        <f t="shared" si="49"/>
        <v>855.7900000000001</v>
      </c>
      <c r="K507" s="24">
        <f t="shared" si="50"/>
        <v>1402.4813065523697</v>
      </c>
      <c r="L507" s="33">
        <f t="shared" si="51"/>
        <v>1441.6813065523697</v>
      </c>
      <c r="M507" s="33">
        <f t="shared" si="52"/>
        <v>1436.6813065523697</v>
      </c>
      <c r="N507" s="28">
        <f t="shared" si="53"/>
        <v>1439.1813065523697</v>
      </c>
      <c r="O507" s="25">
        <v>21.5</v>
      </c>
      <c r="P507" s="25">
        <v>75.5</v>
      </c>
      <c r="Q507" s="25">
        <v>55.9</v>
      </c>
      <c r="Z507" s="31">
        <v>3.408</v>
      </c>
      <c r="AA507" s="56">
        <v>91.396</v>
      </c>
      <c r="AB507" s="56">
        <f t="shared" si="54"/>
        <v>79.6805</v>
      </c>
      <c r="AC507" s="31">
        <v>0.411</v>
      </c>
      <c r="AD507" s="59">
        <v>3.33</v>
      </c>
      <c r="AE507" s="59">
        <f t="shared" si="55"/>
        <v>3.3299999999999996</v>
      </c>
      <c r="AF507" s="29">
        <v>10</v>
      </c>
      <c r="AG507" s="28">
        <v>1439.1813065523697</v>
      </c>
    </row>
    <row r="508" spans="1:33" ht="12.75">
      <c r="A508" s="19">
        <f t="shared" si="56"/>
        <v>37097</v>
      </c>
      <c r="B508" s="26">
        <f>206</f>
        <v>206</v>
      </c>
      <c r="C508" s="22">
        <v>0.567939818</v>
      </c>
      <c r="D508" s="27">
        <v>0.567939818</v>
      </c>
      <c r="E508" s="23">
        <v>4988</v>
      </c>
      <c r="F508" s="30">
        <v>0</v>
      </c>
      <c r="G508" s="54">
        <v>39.51800325</v>
      </c>
      <c r="H508" s="54">
        <v>-75.73286118</v>
      </c>
      <c r="I508" s="34">
        <v>900</v>
      </c>
      <c r="J508" s="25">
        <f t="shared" si="49"/>
        <v>859.59</v>
      </c>
      <c r="K508" s="24">
        <f t="shared" si="50"/>
        <v>1365.6905466847518</v>
      </c>
      <c r="L508" s="33">
        <f t="shared" si="51"/>
        <v>1404.8905466847518</v>
      </c>
      <c r="M508" s="33">
        <f t="shared" si="52"/>
        <v>1399.8905466847518</v>
      </c>
      <c r="N508" s="28">
        <f t="shared" si="53"/>
        <v>1402.3905466847518</v>
      </c>
      <c r="O508" s="25">
        <v>21.8</v>
      </c>
      <c r="P508" s="25">
        <v>74.8</v>
      </c>
      <c r="Q508" s="25">
        <v>55.6</v>
      </c>
      <c r="S508" s="20">
        <v>8.122E-05</v>
      </c>
      <c r="T508" s="20">
        <v>5.846E-05</v>
      </c>
      <c r="U508" s="20">
        <v>3.706E-05</v>
      </c>
      <c r="V508" s="58">
        <v>830.9</v>
      </c>
      <c r="W508" s="58">
        <v>309</v>
      </c>
      <c r="X508" s="58">
        <v>302.1</v>
      </c>
      <c r="Y508" s="58">
        <v>22.7</v>
      </c>
      <c r="Z508" s="31">
        <v>3.427</v>
      </c>
      <c r="AA508" s="56">
        <v>92.978</v>
      </c>
      <c r="AB508" s="56">
        <f t="shared" si="54"/>
        <v>81.14300000000001</v>
      </c>
      <c r="AC508" s="31">
        <v>0.431</v>
      </c>
      <c r="AD508" s="59">
        <v>3.33</v>
      </c>
      <c r="AE508" s="59">
        <f t="shared" si="55"/>
        <v>3.3299999999999996</v>
      </c>
      <c r="AF508" s="29">
        <v>10</v>
      </c>
      <c r="AG508" s="28">
        <v>1402.3905466847518</v>
      </c>
    </row>
    <row r="509" spans="1:33" ht="12.75">
      <c r="A509" s="19">
        <f t="shared" si="56"/>
        <v>37097</v>
      </c>
      <c r="B509" s="26">
        <f>206</f>
        <v>206</v>
      </c>
      <c r="C509" s="22">
        <v>0.56805557</v>
      </c>
      <c r="D509" s="27">
        <v>0.56805557</v>
      </c>
      <c r="E509" s="23">
        <v>4998</v>
      </c>
      <c r="F509" s="30">
        <v>0</v>
      </c>
      <c r="G509" s="54">
        <v>39.51398141</v>
      </c>
      <c r="H509" s="54">
        <v>-75.72557357</v>
      </c>
      <c r="I509" s="34">
        <v>905.5</v>
      </c>
      <c r="J509" s="25">
        <f t="shared" si="49"/>
        <v>865.09</v>
      </c>
      <c r="K509" s="24">
        <f t="shared" si="50"/>
        <v>1312.7278088207802</v>
      </c>
      <c r="L509" s="33">
        <f t="shared" si="51"/>
        <v>1351.9278088207802</v>
      </c>
      <c r="M509" s="33">
        <f t="shared" si="52"/>
        <v>1346.9278088207802</v>
      </c>
      <c r="N509" s="28">
        <f t="shared" si="53"/>
        <v>1349.4278088207802</v>
      </c>
      <c r="O509" s="25">
        <v>22.5</v>
      </c>
      <c r="P509" s="25">
        <v>72.3</v>
      </c>
      <c r="Q509" s="25">
        <v>57.4</v>
      </c>
      <c r="Z509" s="31">
        <v>3.426</v>
      </c>
      <c r="AA509" s="56">
        <v>94.416</v>
      </c>
      <c r="AB509" s="56">
        <f t="shared" si="54"/>
        <v>82.60549999999999</v>
      </c>
      <c r="AC509" s="31">
        <v>0.471</v>
      </c>
      <c r="AD509" s="59">
        <v>4.44</v>
      </c>
      <c r="AE509" s="59">
        <f t="shared" si="55"/>
        <v>3.515</v>
      </c>
      <c r="AF509" s="29">
        <v>10</v>
      </c>
      <c r="AG509" s="28">
        <v>1349.4278088207802</v>
      </c>
    </row>
    <row r="510" spans="1:33" ht="12.75">
      <c r="A510" s="19">
        <f t="shared" si="56"/>
        <v>37097</v>
      </c>
      <c r="B510" s="26">
        <f>206</f>
        <v>206</v>
      </c>
      <c r="C510" s="22">
        <v>0.568171322</v>
      </c>
      <c r="D510" s="27">
        <v>0.568171322</v>
      </c>
      <c r="E510" s="23">
        <v>5008</v>
      </c>
      <c r="F510" s="30">
        <v>0</v>
      </c>
      <c r="G510" s="54">
        <v>39.51318061</v>
      </c>
      <c r="H510" s="54">
        <v>-75.7163162</v>
      </c>
      <c r="I510" s="34">
        <v>906.5</v>
      </c>
      <c r="J510" s="25">
        <f t="shared" si="49"/>
        <v>866.09</v>
      </c>
      <c r="K510" s="24">
        <f t="shared" si="50"/>
        <v>1303.1344074464698</v>
      </c>
      <c r="L510" s="33">
        <f t="shared" si="51"/>
        <v>1342.3344074464699</v>
      </c>
      <c r="M510" s="33">
        <f t="shared" si="52"/>
        <v>1337.3344074464699</v>
      </c>
      <c r="N510" s="28">
        <f t="shared" si="53"/>
        <v>1339.8344074464699</v>
      </c>
      <c r="O510" s="25">
        <v>22.5</v>
      </c>
      <c r="P510" s="25">
        <v>72.7</v>
      </c>
      <c r="Q510" s="25">
        <v>56.4</v>
      </c>
      <c r="Z510" s="31">
        <v>3.346</v>
      </c>
      <c r="AA510" s="56">
        <v>46.711</v>
      </c>
      <c r="AB510" s="56">
        <f t="shared" si="54"/>
        <v>75.85333333333334</v>
      </c>
      <c r="AC510" s="31">
        <v>0.491</v>
      </c>
      <c r="AD510" s="59">
        <v>4.44</v>
      </c>
      <c r="AE510" s="59">
        <f t="shared" si="55"/>
        <v>3.7000000000000006</v>
      </c>
      <c r="AF510" s="29">
        <v>10</v>
      </c>
      <c r="AG510" s="28">
        <v>1339.8344074464699</v>
      </c>
    </row>
    <row r="511" spans="1:33" ht="12.75">
      <c r="A511" s="19">
        <f t="shared" si="56"/>
        <v>37097</v>
      </c>
      <c r="B511" s="26">
        <f>206</f>
        <v>206</v>
      </c>
      <c r="C511" s="22">
        <v>0.568287015</v>
      </c>
      <c r="D511" s="27">
        <v>0.568287015</v>
      </c>
      <c r="E511" s="23">
        <v>5018</v>
      </c>
      <c r="F511" s="30">
        <v>0</v>
      </c>
      <c r="G511" s="54">
        <v>39.51626478</v>
      </c>
      <c r="H511" s="54">
        <v>-75.70761117</v>
      </c>
      <c r="I511" s="34">
        <v>908.6</v>
      </c>
      <c r="J511" s="25">
        <f t="shared" si="49"/>
        <v>868.19</v>
      </c>
      <c r="K511" s="24">
        <f t="shared" si="50"/>
        <v>1283.024267902658</v>
      </c>
      <c r="L511" s="33">
        <f t="shared" si="51"/>
        <v>1322.224267902658</v>
      </c>
      <c r="M511" s="33">
        <f t="shared" si="52"/>
        <v>1317.224267902658</v>
      </c>
      <c r="N511" s="28">
        <f t="shared" si="53"/>
        <v>1319.724267902658</v>
      </c>
      <c r="O511" s="25">
        <v>22.6</v>
      </c>
      <c r="P511" s="25">
        <v>72</v>
      </c>
      <c r="Q511" s="25">
        <v>57.9</v>
      </c>
      <c r="S511" s="20">
        <v>9.861E-05</v>
      </c>
      <c r="T511" s="20">
        <v>7.15E-05</v>
      </c>
      <c r="U511" s="20">
        <v>4.528E-05</v>
      </c>
      <c r="V511" s="58">
        <v>839.8</v>
      </c>
      <c r="W511" s="58">
        <v>309</v>
      </c>
      <c r="X511" s="58">
        <v>302.1</v>
      </c>
      <c r="Y511" s="58">
        <v>23.1</v>
      </c>
      <c r="Z511" s="31">
        <v>3.408</v>
      </c>
      <c r="AA511" s="56">
        <v>97.15</v>
      </c>
      <c r="AB511" s="56">
        <f t="shared" si="54"/>
        <v>85.43466666666667</v>
      </c>
      <c r="AC511" s="31">
        <v>0.512</v>
      </c>
      <c r="AD511" s="59">
        <v>4.44</v>
      </c>
      <c r="AE511" s="59">
        <f t="shared" si="55"/>
        <v>3.8850000000000002</v>
      </c>
      <c r="AF511" s="29">
        <v>10</v>
      </c>
      <c r="AG511" s="28">
        <v>1319.724267902658</v>
      </c>
    </row>
    <row r="512" spans="1:33" ht="12.75">
      <c r="A512" s="19">
        <f t="shared" si="56"/>
        <v>37097</v>
      </c>
      <c r="B512" s="26">
        <f>206</f>
        <v>206</v>
      </c>
      <c r="C512" s="22">
        <v>0.568402767</v>
      </c>
      <c r="D512" s="27">
        <v>0.568402767</v>
      </c>
      <c r="E512" s="23">
        <v>5028</v>
      </c>
      <c r="F512" s="30">
        <v>0</v>
      </c>
      <c r="G512" s="54">
        <v>39.52204153</v>
      </c>
      <c r="H512" s="54">
        <v>-75.70213659</v>
      </c>
      <c r="I512" s="34">
        <v>910.1</v>
      </c>
      <c r="J512" s="25">
        <f t="shared" si="49"/>
        <v>869.69</v>
      </c>
      <c r="K512" s="24">
        <f t="shared" si="50"/>
        <v>1268.6896416325721</v>
      </c>
      <c r="L512" s="33">
        <f t="shared" si="51"/>
        <v>1307.8896416325722</v>
      </c>
      <c r="M512" s="33">
        <f t="shared" si="52"/>
        <v>1302.8896416325722</v>
      </c>
      <c r="N512" s="28">
        <f t="shared" si="53"/>
        <v>1305.3896416325722</v>
      </c>
      <c r="O512" s="25">
        <v>22.7</v>
      </c>
      <c r="P512" s="25">
        <v>71.8</v>
      </c>
      <c r="Q512" s="25">
        <v>60.4</v>
      </c>
      <c r="R512" s="20">
        <v>5.81E-06</v>
      </c>
      <c r="Z512" s="31">
        <v>3.378</v>
      </c>
      <c r="AA512" s="56">
        <v>98.732</v>
      </c>
      <c r="AB512" s="56">
        <f t="shared" si="54"/>
        <v>86.89716666666665</v>
      </c>
      <c r="AC512" s="31">
        <v>0.541</v>
      </c>
      <c r="AD512" s="59">
        <v>4.44</v>
      </c>
      <c r="AE512" s="59">
        <f t="shared" si="55"/>
        <v>4.070000000000001</v>
      </c>
      <c r="AF512" s="29">
        <v>10</v>
      </c>
      <c r="AG512" s="28">
        <v>1305.3896416325722</v>
      </c>
    </row>
    <row r="513" spans="1:33" ht="12.75">
      <c r="A513" s="19">
        <f t="shared" si="56"/>
        <v>37097</v>
      </c>
      <c r="B513" s="26">
        <f>206</f>
        <v>206</v>
      </c>
      <c r="C513" s="22">
        <v>0.568518519</v>
      </c>
      <c r="D513" s="27">
        <v>0.568518519</v>
      </c>
      <c r="E513" s="23">
        <v>5038</v>
      </c>
      <c r="F513" s="30">
        <v>0</v>
      </c>
      <c r="G513" s="54">
        <v>39.52903707</v>
      </c>
      <c r="H513" s="54">
        <v>-75.70074784</v>
      </c>
      <c r="I513" s="34">
        <v>912.1</v>
      </c>
      <c r="J513" s="25">
        <f t="shared" si="49"/>
        <v>871.69</v>
      </c>
      <c r="K513" s="24">
        <f t="shared" si="50"/>
        <v>1249.6152178463578</v>
      </c>
      <c r="L513" s="33">
        <f t="shared" si="51"/>
        <v>1288.8152178463579</v>
      </c>
      <c r="M513" s="33">
        <f t="shared" si="52"/>
        <v>1283.8152178463579</v>
      </c>
      <c r="N513" s="28">
        <f t="shared" si="53"/>
        <v>1286.3152178463579</v>
      </c>
      <c r="O513" s="25">
        <v>22.8</v>
      </c>
      <c r="P513" s="25">
        <v>71.2</v>
      </c>
      <c r="Q513" s="25">
        <v>56.5</v>
      </c>
      <c r="Z513" s="31">
        <v>3.398</v>
      </c>
      <c r="AA513" s="56">
        <v>100.171</v>
      </c>
      <c r="AB513" s="56">
        <f t="shared" si="54"/>
        <v>88.35966666666667</v>
      </c>
      <c r="AC513" s="31">
        <v>0.591</v>
      </c>
      <c r="AD513" s="59">
        <v>5.55</v>
      </c>
      <c r="AE513" s="59">
        <f t="shared" si="55"/>
        <v>4.44</v>
      </c>
      <c r="AF513" s="29">
        <v>10</v>
      </c>
      <c r="AG513" s="28">
        <v>1286.3152178463579</v>
      </c>
    </row>
    <row r="514" spans="1:33" ht="12.75">
      <c r="A514" s="19">
        <f t="shared" si="56"/>
        <v>37097</v>
      </c>
      <c r="B514" s="26">
        <f>206</f>
        <v>206</v>
      </c>
      <c r="C514" s="22">
        <v>0.568634272</v>
      </c>
      <c r="D514" s="27">
        <v>0.568634272</v>
      </c>
      <c r="E514" s="23">
        <v>5048</v>
      </c>
      <c r="F514" s="30">
        <v>0</v>
      </c>
      <c r="G514" s="54">
        <v>39.53563805</v>
      </c>
      <c r="H514" s="54">
        <v>-75.70318606</v>
      </c>
      <c r="I514" s="34">
        <v>913.3</v>
      </c>
      <c r="J514" s="25">
        <f t="shared" si="49"/>
        <v>872.89</v>
      </c>
      <c r="K514" s="24">
        <f t="shared" si="50"/>
        <v>1238.1915591801567</v>
      </c>
      <c r="L514" s="33">
        <f t="shared" si="51"/>
        <v>1277.3915591801567</v>
      </c>
      <c r="M514" s="33">
        <f t="shared" si="52"/>
        <v>1272.3915591801567</v>
      </c>
      <c r="N514" s="28">
        <f t="shared" si="53"/>
        <v>1274.8915591801567</v>
      </c>
      <c r="O514" s="25">
        <v>22.9</v>
      </c>
      <c r="P514" s="25">
        <v>70.6</v>
      </c>
      <c r="Q514" s="25">
        <v>55.9</v>
      </c>
      <c r="S514" s="20">
        <v>0.0001047</v>
      </c>
      <c r="T514" s="20">
        <v>7.711E-05</v>
      </c>
      <c r="U514" s="20">
        <v>4.873E-05</v>
      </c>
      <c r="V514" s="58">
        <v>846.7</v>
      </c>
      <c r="W514" s="58">
        <v>309.1</v>
      </c>
      <c r="X514" s="58">
        <v>302.2</v>
      </c>
      <c r="Y514" s="58">
        <v>23.8</v>
      </c>
      <c r="Z514" s="31">
        <v>3.328</v>
      </c>
      <c r="AA514" s="56">
        <v>52.465</v>
      </c>
      <c r="AB514" s="56">
        <f t="shared" si="54"/>
        <v>81.6075</v>
      </c>
      <c r="AC514" s="31">
        <v>0.581</v>
      </c>
      <c r="AD514" s="59">
        <v>5.55</v>
      </c>
      <c r="AE514" s="59">
        <f t="shared" si="55"/>
        <v>4.8100000000000005</v>
      </c>
      <c r="AF514" s="29">
        <v>10</v>
      </c>
      <c r="AG514" s="28">
        <v>1274.8915591801567</v>
      </c>
    </row>
    <row r="515" spans="1:33" ht="12.75">
      <c r="A515" s="19">
        <f t="shared" si="56"/>
        <v>37097</v>
      </c>
      <c r="B515" s="26">
        <f>206</f>
        <v>206</v>
      </c>
      <c r="C515" s="22">
        <v>0.568750024</v>
      </c>
      <c r="D515" s="27">
        <v>0.568750024</v>
      </c>
      <c r="E515" s="23">
        <v>5058</v>
      </c>
      <c r="F515" s="30">
        <v>0</v>
      </c>
      <c r="G515" s="54">
        <v>39.54092538</v>
      </c>
      <c r="H515" s="54">
        <v>-75.70824735</v>
      </c>
      <c r="I515" s="34">
        <v>914.8</v>
      </c>
      <c r="J515" s="25">
        <f t="shared" si="49"/>
        <v>874.39</v>
      </c>
      <c r="K515" s="24">
        <f t="shared" si="50"/>
        <v>1223.9340502314622</v>
      </c>
      <c r="L515" s="33">
        <f t="shared" si="51"/>
        <v>1263.1340502314622</v>
      </c>
      <c r="M515" s="33">
        <f t="shared" si="52"/>
        <v>1258.1340502314622</v>
      </c>
      <c r="N515" s="28">
        <f t="shared" si="53"/>
        <v>1260.6340502314622</v>
      </c>
      <c r="O515" s="25">
        <v>23.1</v>
      </c>
      <c r="P515" s="25">
        <v>68.9</v>
      </c>
      <c r="Q515" s="25">
        <v>57.4</v>
      </c>
      <c r="Z515" s="31">
        <v>3.439</v>
      </c>
      <c r="AA515" s="56">
        <v>103.048</v>
      </c>
      <c r="AB515" s="56">
        <f t="shared" si="54"/>
        <v>83.04616666666668</v>
      </c>
      <c r="AC515" s="31">
        <v>0.591</v>
      </c>
      <c r="AD515" s="59">
        <v>5.55</v>
      </c>
      <c r="AE515" s="59">
        <f t="shared" si="55"/>
        <v>4.995</v>
      </c>
      <c r="AF515" s="29">
        <v>10</v>
      </c>
      <c r="AG515" s="28">
        <v>1260.6340502314622</v>
      </c>
    </row>
    <row r="516" spans="1:33" ht="12.75">
      <c r="A516" s="19">
        <f t="shared" si="56"/>
        <v>37097</v>
      </c>
      <c r="B516" s="26">
        <f>206</f>
        <v>206</v>
      </c>
      <c r="C516" s="22">
        <v>0.568865716</v>
      </c>
      <c r="D516" s="27">
        <v>0.568865716</v>
      </c>
      <c r="E516" s="23">
        <v>5068</v>
      </c>
      <c r="F516" s="30">
        <v>0</v>
      </c>
      <c r="G516" s="54">
        <v>39.54397843</v>
      </c>
      <c r="H516" s="54">
        <v>-75.7152486</v>
      </c>
      <c r="I516" s="34">
        <v>918.3</v>
      </c>
      <c r="J516" s="25">
        <f t="shared" si="49"/>
        <v>877.89</v>
      </c>
      <c r="K516" s="24">
        <f t="shared" si="50"/>
        <v>1190.7614197693367</v>
      </c>
      <c r="L516" s="33">
        <f t="shared" si="51"/>
        <v>1229.9614197693368</v>
      </c>
      <c r="M516" s="33">
        <f t="shared" si="52"/>
        <v>1224.9614197693368</v>
      </c>
      <c r="N516" s="28">
        <f t="shared" si="53"/>
        <v>1227.4614197693368</v>
      </c>
      <c r="O516" s="25">
        <v>23.5</v>
      </c>
      <c r="P516" s="25">
        <v>66.5</v>
      </c>
      <c r="Q516" s="25">
        <v>58.9</v>
      </c>
      <c r="Z516" s="31">
        <v>3.378</v>
      </c>
      <c r="AA516" s="56">
        <v>104.486</v>
      </c>
      <c r="AB516" s="56">
        <f t="shared" si="54"/>
        <v>92.67533333333334</v>
      </c>
      <c r="AC516" s="31">
        <v>0.581</v>
      </c>
      <c r="AD516" s="59">
        <v>5.55</v>
      </c>
      <c r="AE516" s="59">
        <f t="shared" si="55"/>
        <v>5.180000000000001</v>
      </c>
      <c r="AF516" s="29">
        <v>10</v>
      </c>
      <c r="AG516" s="28">
        <v>1227.4614197693368</v>
      </c>
    </row>
    <row r="517" spans="1:33" ht="12.75">
      <c r="A517" s="19">
        <f t="shared" si="56"/>
        <v>37097</v>
      </c>
      <c r="B517" s="26">
        <f>206</f>
        <v>206</v>
      </c>
      <c r="C517" s="22">
        <v>0.568981469</v>
      </c>
      <c r="D517" s="27">
        <v>0.568981469</v>
      </c>
      <c r="E517" s="23">
        <v>5078</v>
      </c>
      <c r="F517" s="30">
        <v>0</v>
      </c>
      <c r="G517" s="54">
        <v>39.54411995</v>
      </c>
      <c r="H517" s="54">
        <v>-75.72307519</v>
      </c>
      <c r="I517" s="34">
        <v>921.8</v>
      </c>
      <c r="J517" s="25">
        <f t="shared" si="49"/>
        <v>881.39</v>
      </c>
      <c r="K517" s="24">
        <f t="shared" si="50"/>
        <v>1157.720780250762</v>
      </c>
      <c r="L517" s="33">
        <f t="shared" si="51"/>
        <v>1196.920780250762</v>
      </c>
      <c r="M517" s="33">
        <f t="shared" si="52"/>
        <v>1191.920780250762</v>
      </c>
      <c r="N517" s="28">
        <f t="shared" si="53"/>
        <v>1194.420780250762</v>
      </c>
      <c r="O517" s="25">
        <v>24</v>
      </c>
      <c r="P517" s="25">
        <v>58.9</v>
      </c>
      <c r="Q517" s="25">
        <v>60</v>
      </c>
      <c r="S517" s="20">
        <v>0.0001025</v>
      </c>
      <c r="T517" s="20">
        <v>7.415E-05</v>
      </c>
      <c r="U517" s="20">
        <v>4.567E-05</v>
      </c>
      <c r="V517" s="58">
        <v>852</v>
      </c>
      <c r="W517" s="58">
        <v>309.1</v>
      </c>
      <c r="X517" s="58">
        <v>302.2</v>
      </c>
      <c r="Y517" s="58">
        <v>24</v>
      </c>
      <c r="Z517" s="31">
        <v>3.309</v>
      </c>
      <c r="AA517" s="56">
        <v>56.781</v>
      </c>
      <c r="AB517" s="56">
        <f t="shared" si="54"/>
        <v>85.94716666666666</v>
      </c>
      <c r="AC517" s="31">
        <v>0.561</v>
      </c>
      <c r="AD517" s="59">
        <v>5.55</v>
      </c>
      <c r="AE517" s="59">
        <f t="shared" si="55"/>
        <v>5.364999999999999</v>
      </c>
      <c r="AF517" s="29">
        <v>10</v>
      </c>
      <c r="AG517" s="28">
        <v>1194.420780250762</v>
      </c>
    </row>
    <row r="518" spans="1:33" ht="12.75">
      <c r="A518" s="19">
        <f t="shared" si="56"/>
        <v>37097</v>
      </c>
      <c r="B518" s="26">
        <f>206</f>
        <v>206</v>
      </c>
      <c r="C518" s="22">
        <v>0.569097221</v>
      </c>
      <c r="D518" s="27">
        <v>0.569097221</v>
      </c>
      <c r="E518" s="23">
        <v>5088</v>
      </c>
      <c r="F518" s="30">
        <v>0</v>
      </c>
      <c r="G518" s="54">
        <v>39.54128937</v>
      </c>
      <c r="H518" s="54">
        <v>-75.73041168</v>
      </c>
      <c r="I518" s="34">
        <v>924.4</v>
      </c>
      <c r="J518" s="25">
        <f t="shared" si="49"/>
        <v>883.99</v>
      </c>
      <c r="K518" s="24">
        <f t="shared" si="50"/>
        <v>1133.2611294363476</v>
      </c>
      <c r="L518" s="33">
        <f t="shared" si="51"/>
        <v>1172.4611294363476</v>
      </c>
      <c r="M518" s="33">
        <f t="shared" si="52"/>
        <v>1167.4611294363476</v>
      </c>
      <c r="N518" s="28">
        <f t="shared" si="53"/>
        <v>1169.9611294363476</v>
      </c>
      <c r="O518" s="25">
        <v>24.1</v>
      </c>
      <c r="P518" s="25">
        <v>58</v>
      </c>
      <c r="Q518" s="25">
        <v>60.9</v>
      </c>
      <c r="R518" s="20">
        <v>-6.42E-06</v>
      </c>
      <c r="Z518" s="31">
        <v>3.336</v>
      </c>
      <c r="AA518" s="56">
        <v>58.219</v>
      </c>
      <c r="AB518" s="56">
        <f t="shared" si="54"/>
        <v>79.19500000000001</v>
      </c>
      <c r="AC518" s="31">
        <v>0.491</v>
      </c>
      <c r="AD518" s="59">
        <v>4.44</v>
      </c>
      <c r="AE518" s="59">
        <f t="shared" si="55"/>
        <v>5.364999999999999</v>
      </c>
      <c r="AF518" s="29">
        <v>10</v>
      </c>
      <c r="AG518" s="28">
        <v>1169.9611294363476</v>
      </c>
    </row>
    <row r="519" spans="1:33" ht="12.75">
      <c r="A519" s="19">
        <f t="shared" si="56"/>
        <v>37097</v>
      </c>
      <c r="B519" s="26">
        <f>206</f>
        <v>206</v>
      </c>
      <c r="C519" s="22">
        <v>0.569212973</v>
      </c>
      <c r="D519" s="27">
        <v>0.569212973</v>
      </c>
      <c r="E519" s="23">
        <v>5098</v>
      </c>
      <c r="F519" s="30">
        <v>0</v>
      </c>
      <c r="G519" s="54">
        <v>39.53649436</v>
      </c>
      <c r="H519" s="54">
        <v>-75.73628155</v>
      </c>
      <c r="I519" s="34">
        <v>926.2</v>
      </c>
      <c r="J519" s="25">
        <f t="shared" si="49"/>
        <v>885.7900000000001</v>
      </c>
      <c r="K519" s="24">
        <f t="shared" si="50"/>
        <v>1116.3696314834035</v>
      </c>
      <c r="L519" s="33">
        <f t="shared" si="51"/>
        <v>1155.5696314834036</v>
      </c>
      <c r="M519" s="33">
        <f t="shared" si="52"/>
        <v>1150.5696314834036</v>
      </c>
      <c r="N519" s="28">
        <f t="shared" si="53"/>
        <v>1153.0696314834036</v>
      </c>
      <c r="O519" s="25">
        <v>23.7</v>
      </c>
      <c r="P519" s="25">
        <v>64.5</v>
      </c>
      <c r="Q519" s="25">
        <v>64.4</v>
      </c>
      <c r="Z519" s="31">
        <v>3.296</v>
      </c>
      <c r="AA519" s="56">
        <v>59.802</v>
      </c>
      <c r="AB519" s="56">
        <f t="shared" si="54"/>
        <v>72.46683333333334</v>
      </c>
      <c r="AC519" s="31">
        <v>0.511</v>
      </c>
      <c r="AD519" s="59">
        <v>4.44</v>
      </c>
      <c r="AE519" s="59">
        <f t="shared" si="55"/>
        <v>5.180000000000001</v>
      </c>
      <c r="AF519" s="29">
        <v>10</v>
      </c>
      <c r="AG519" s="28">
        <v>1153.0696314834036</v>
      </c>
    </row>
    <row r="520" spans="1:33" ht="12.75">
      <c r="A520" s="19">
        <f t="shared" si="56"/>
        <v>37097</v>
      </c>
      <c r="B520" s="26">
        <f>206</f>
        <v>206</v>
      </c>
      <c r="C520" s="22">
        <v>0.569328725</v>
      </c>
      <c r="D520" s="27">
        <v>0.569328725</v>
      </c>
      <c r="E520" s="23">
        <v>5108</v>
      </c>
      <c r="F520" s="30">
        <v>0</v>
      </c>
      <c r="G520" s="54">
        <v>39.53042383</v>
      </c>
      <c r="H520" s="54">
        <v>-75.7400401</v>
      </c>
      <c r="I520" s="34">
        <v>929.2</v>
      </c>
      <c r="J520" s="25">
        <f t="shared" si="49"/>
        <v>888.7900000000001</v>
      </c>
      <c r="K520" s="24">
        <f t="shared" si="50"/>
        <v>1088.2932665428102</v>
      </c>
      <c r="L520" s="33">
        <f t="shared" si="51"/>
        <v>1127.4932665428103</v>
      </c>
      <c r="M520" s="33">
        <f t="shared" si="52"/>
        <v>1122.4932665428103</v>
      </c>
      <c r="N520" s="28">
        <f t="shared" si="53"/>
        <v>1124.9932665428103</v>
      </c>
      <c r="O520" s="25">
        <v>23.8</v>
      </c>
      <c r="P520" s="25">
        <v>67.9</v>
      </c>
      <c r="Q520" s="25">
        <v>64.4</v>
      </c>
      <c r="S520" s="20">
        <v>0.0001048</v>
      </c>
      <c r="T520" s="20">
        <v>7.616E-05</v>
      </c>
      <c r="U520" s="20">
        <v>4.733E-05</v>
      </c>
      <c r="V520" s="58">
        <v>861</v>
      </c>
      <c r="W520" s="58">
        <v>309.1</v>
      </c>
      <c r="X520" s="58">
        <v>302.3</v>
      </c>
      <c r="Y520" s="58">
        <v>23.6</v>
      </c>
      <c r="Z520" s="31">
        <v>3.347</v>
      </c>
      <c r="AA520" s="56">
        <v>61.24</v>
      </c>
      <c r="AB520" s="56">
        <f t="shared" si="54"/>
        <v>73.92933333333333</v>
      </c>
      <c r="AC520" s="31">
        <v>0.431</v>
      </c>
      <c r="AD520" s="59">
        <v>3.33</v>
      </c>
      <c r="AE520" s="59">
        <f t="shared" si="55"/>
        <v>4.81</v>
      </c>
      <c r="AF520" s="29">
        <v>10</v>
      </c>
      <c r="AG520" s="28">
        <v>1124.9932665428103</v>
      </c>
    </row>
    <row r="521" spans="1:33" ht="12.75">
      <c r="A521" s="19">
        <f t="shared" si="56"/>
        <v>37097</v>
      </c>
      <c r="B521" s="26">
        <f>206</f>
        <v>206</v>
      </c>
      <c r="C521" s="22">
        <v>0.569444418</v>
      </c>
      <c r="D521" s="27">
        <v>0.569444418</v>
      </c>
      <c r="E521" s="23">
        <v>5118</v>
      </c>
      <c r="F521" s="30">
        <v>0</v>
      </c>
      <c r="G521" s="54">
        <v>39.52374896</v>
      </c>
      <c r="H521" s="54">
        <v>-75.74027107</v>
      </c>
      <c r="I521" s="34">
        <v>932.5</v>
      </c>
      <c r="J521" s="25">
        <f aca="true" t="shared" si="57" ref="J521:J584">I521-40.41</f>
        <v>892.09</v>
      </c>
      <c r="K521" s="24">
        <f aca="true" t="shared" si="58" ref="K521:K584">(8303.951372*(LN(1013.25/J521)))</f>
        <v>1057.5185137329668</v>
      </c>
      <c r="L521" s="33">
        <f aca="true" t="shared" si="59" ref="L521:L584">K521+39.2</f>
        <v>1096.7185137329668</v>
      </c>
      <c r="M521" s="33">
        <f aca="true" t="shared" si="60" ref="M521:M584">K521+34.2</f>
        <v>1091.7185137329668</v>
      </c>
      <c r="N521" s="28">
        <f aca="true" t="shared" si="61" ref="N521:N584">AVERAGE(L521:M521)</f>
        <v>1094.2185137329668</v>
      </c>
      <c r="O521" s="25">
        <v>23.8</v>
      </c>
      <c r="P521" s="25">
        <v>70.1</v>
      </c>
      <c r="Q521" s="25">
        <v>63.9</v>
      </c>
      <c r="Z521" s="31">
        <v>3.428</v>
      </c>
      <c r="AA521" s="56">
        <v>111.535</v>
      </c>
      <c r="AB521" s="56">
        <f t="shared" si="54"/>
        <v>75.34383333333334</v>
      </c>
      <c r="AC521" s="31">
        <v>0.412</v>
      </c>
      <c r="AD521" s="59">
        <v>3.33</v>
      </c>
      <c r="AE521" s="59">
        <f t="shared" si="55"/>
        <v>4.44</v>
      </c>
      <c r="AF521" s="29">
        <v>10</v>
      </c>
      <c r="AG521" s="28">
        <v>1094.2185137329668</v>
      </c>
    </row>
    <row r="522" spans="1:33" ht="12.75">
      <c r="A522" s="19">
        <f t="shared" si="56"/>
        <v>37097</v>
      </c>
      <c r="B522" s="26">
        <f>206</f>
        <v>206</v>
      </c>
      <c r="C522" s="22">
        <v>0.56956017</v>
      </c>
      <c r="D522" s="27">
        <v>0.56956017</v>
      </c>
      <c r="E522" s="23">
        <v>5128</v>
      </c>
      <c r="F522" s="30">
        <v>0</v>
      </c>
      <c r="G522" s="54">
        <v>39.51751492</v>
      </c>
      <c r="H522" s="54">
        <v>-75.73642026</v>
      </c>
      <c r="I522" s="34">
        <v>935</v>
      </c>
      <c r="J522" s="25">
        <f t="shared" si="57"/>
        <v>894.59</v>
      </c>
      <c r="K522" s="24">
        <f t="shared" si="58"/>
        <v>1034.2800021041596</v>
      </c>
      <c r="L522" s="33">
        <f t="shared" si="59"/>
        <v>1073.4800021041597</v>
      </c>
      <c r="M522" s="33">
        <f t="shared" si="60"/>
        <v>1068.4800021041597</v>
      </c>
      <c r="N522" s="28">
        <f t="shared" si="61"/>
        <v>1070.9800021041597</v>
      </c>
      <c r="O522" s="25">
        <v>24</v>
      </c>
      <c r="P522" s="25">
        <v>70.8</v>
      </c>
      <c r="Q522" s="25">
        <v>63.9</v>
      </c>
      <c r="Z522" s="31">
        <v>3.319</v>
      </c>
      <c r="AA522" s="56">
        <v>63.973</v>
      </c>
      <c r="AB522" s="56">
        <f t="shared" si="54"/>
        <v>68.59166666666667</v>
      </c>
      <c r="AC522" s="31">
        <v>0.342</v>
      </c>
      <c r="AD522" s="59">
        <v>2.22</v>
      </c>
      <c r="AE522" s="59">
        <f t="shared" si="55"/>
        <v>3.8849999999999993</v>
      </c>
      <c r="AF522" s="29">
        <v>10</v>
      </c>
      <c r="AG522" s="28">
        <v>1070.9800021041597</v>
      </c>
    </row>
    <row r="523" spans="1:33" ht="12.75">
      <c r="A523" s="19">
        <f t="shared" si="56"/>
        <v>37097</v>
      </c>
      <c r="B523" s="26">
        <f>206</f>
        <v>206</v>
      </c>
      <c r="C523" s="22">
        <v>0.569675922</v>
      </c>
      <c r="D523" s="27">
        <v>0.569675922</v>
      </c>
      <c r="E523" s="23">
        <v>5138</v>
      </c>
      <c r="F523" s="30">
        <v>0</v>
      </c>
      <c r="G523" s="54">
        <v>39.51302715</v>
      </c>
      <c r="H523" s="54">
        <v>-75.72958659</v>
      </c>
      <c r="I523" s="34">
        <v>935.8</v>
      </c>
      <c r="J523" s="25">
        <f t="shared" si="57"/>
        <v>895.39</v>
      </c>
      <c r="K523" s="24">
        <f t="shared" si="58"/>
        <v>1026.8573923097256</v>
      </c>
      <c r="L523" s="33">
        <f t="shared" si="59"/>
        <v>1066.0573923097256</v>
      </c>
      <c r="M523" s="33">
        <f t="shared" si="60"/>
        <v>1061.0573923097256</v>
      </c>
      <c r="N523" s="28">
        <f t="shared" si="61"/>
        <v>1063.5573923097256</v>
      </c>
      <c r="O523" s="25">
        <v>23.8</v>
      </c>
      <c r="P523" s="25">
        <v>72.5</v>
      </c>
      <c r="Q523" s="25">
        <v>64.4</v>
      </c>
      <c r="S523" s="20">
        <v>0.0001418</v>
      </c>
      <c r="T523" s="20">
        <v>0.0001022</v>
      </c>
      <c r="U523" s="20">
        <v>6.241E-05</v>
      </c>
      <c r="V523" s="58">
        <v>868.8</v>
      </c>
      <c r="W523" s="58">
        <v>309.1</v>
      </c>
      <c r="X523" s="58">
        <v>302.3</v>
      </c>
      <c r="Y523" s="58">
        <v>22</v>
      </c>
      <c r="Z523" s="31">
        <v>3.329</v>
      </c>
      <c r="AA523" s="56">
        <v>65.556</v>
      </c>
      <c r="AB523" s="56">
        <f t="shared" si="54"/>
        <v>70.05416666666666</v>
      </c>
      <c r="AC523" s="31">
        <v>0.361</v>
      </c>
      <c r="AD523" s="59">
        <v>3.33</v>
      </c>
      <c r="AE523" s="59">
        <f t="shared" si="55"/>
        <v>3.5150000000000006</v>
      </c>
      <c r="AF523" s="29">
        <v>10</v>
      </c>
      <c r="AG523" s="28">
        <v>1063.5573923097256</v>
      </c>
    </row>
    <row r="524" spans="1:33" ht="12.75">
      <c r="A524" s="19">
        <f t="shared" si="56"/>
        <v>37097</v>
      </c>
      <c r="B524" s="26">
        <f>206</f>
        <v>206</v>
      </c>
      <c r="C524" s="22">
        <v>0.569791675</v>
      </c>
      <c r="D524" s="27">
        <v>0.569791675</v>
      </c>
      <c r="E524" s="23">
        <v>5148</v>
      </c>
      <c r="F524" s="30">
        <v>0</v>
      </c>
      <c r="G524" s="54">
        <v>39.51172659</v>
      </c>
      <c r="H524" s="54">
        <v>-75.72032606</v>
      </c>
      <c r="I524" s="34">
        <v>938.1</v>
      </c>
      <c r="J524" s="25">
        <f t="shared" si="57"/>
        <v>897.69</v>
      </c>
      <c r="K524" s="24">
        <f t="shared" si="58"/>
        <v>1005.554272950347</v>
      </c>
      <c r="L524" s="33">
        <f t="shared" si="59"/>
        <v>1044.754272950347</v>
      </c>
      <c r="M524" s="33">
        <f t="shared" si="60"/>
        <v>1039.754272950347</v>
      </c>
      <c r="N524" s="28">
        <f t="shared" si="61"/>
        <v>1042.254272950347</v>
      </c>
      <c r="O524" s="25">
        <v>23.9</v>
      </c>
      <c r="P524" s="25">
        <v>73.6</v>
      </c>
      <c r="Q524" s="25">
        <v>66.9</v>
      </c>
      <c r="R524" s="20">
        <v>2.19E-05</v>
      </c>
      <c r="Z524" s="31">
        <v>3.336</v>
      </c>
      <c r="AA524" s="56">
        <v>66.994</v>
      </c>
      <c r="AB524" s="56">
        <f aca="true" t="shared" si="62" ref="AB524:AB574">AVERAGE(AA519:AA524)</f>
        <v>71.51666666666667</v>
      </c>
      <c r="AC524" s="31">
        <v>0.341</v>
      </c>
      <c r="AD524" s="59">
        <v>2.22</v>
      </c>
      <c r="AE524" s="59">
        <f aca="true" t="shared" si="63" ref="AE524:AE574">AVERAGE(AD519:AD524)</f>
        <v>3.145</v>
      </c>
      <c r="AF524" s="29">
        <v>10</v>
      </c>
      <c r="AG524" s="28">
        <v>1042.254272950347</v>
      </c>
    </row>
    <row r="525" spans="1:33" ht="12.75">
      <c r="A525" s="19">
        <f t="shared" si="56"/>
        <v>37097</v>
      </c>
      <c r="B525" s="26">
        <f>206</f>
        <v>206</v>
      </c>
      <c r="C525" s="22">
        <v>0.569907427</v>
      </c>
      <c r="D525" s="27">
        <v>0.569907427</v>
      </c>
      <c r="E525" s="23">
        <v>5158</v>
      </c>
      <c r="F525" s="30">
        <v>0</v>
      </c>
      <c r="G525" s="54">
        <v>39.51402871</v>
      </c>
      <c r="H525" s="54">
        <v>-75.71166803</v>
      </c>
      <c r="I525" s="34">
        <v>941</v>
      </c>
      <c r="J525" s="25">
        <f t="shared" si="57"/>
        <v>900.59</v>
      </c>
      <c r="K525" s="24">
        <f t="shared" si="58"/>
        <v>978.7714806659175</v>
      </c>
      <c r="L525" s="33">
        <f t="shared" si="59"/>
        <v>1017.9714806659175</v>
      </c>
      <c r="M525" s="33">
        <f t="shared" si="60"/>
        <v>1012.9714806659175</v>
      </c>
      <c r="N525" s="28">
        <f t="shared" si="61"/>
        <v>1015.4714806659175</v>
      </c>
      <c r="O525" s="25">
        <v>24.1</v>
      </c>
      <c r="P525" s="25">
        <v>73.8</v>
      </c>
      <c r="Q525" s="25">
        <v>63.9</v>
      </c>
      <c r="Z525" s="31">
        <v>3.327</v>
      </c>
      <c r="AA525" s="56">
        <v>68.289</v>
      </c>
      <c r="AB525" s="56">
        <f t="shared" si="62"/>
        <v>72.93116666666667</v>
      </c>
      <c r="AC525" s="31">
        <v>0.341</v>
      </c>
      <c r="AD525" s="59">
        <v>2.22</v>
      </c>
      <c r="AE525" s="59">
        <f t="shared" si="63"/>
        <v>2.7750000000000004</v>
      </c>
      <c r="AF525" s="29">
        <v>10</v>
      </c>
      <c r="AG525" s="28">
        <v>1015.4714806659175</v>
      </c>
    </row>
    <row r="526" spans="1:33" ht="12.75">
      <c r="A526" s="19">
        <f t="shared" si="56"/>
        <v>37097</v>
      </c>
      <c r="B526" s="26">
        <f>206</f>
        <v>206</v>
      </c>
      <c r="C526" s="22">
        <v>0.570023119</v>
      </c>
      <c r="D526" s="27">
        <v>0.570023119</v>
      </c>
      <c r="E526" s="23">
        <v>5168</v>
      </c>
      <c r="F526" s="30">
        <v>0</v>
      </c>
      <c r="G526" s="54">
        <v>39.51923782</v>
      </c>
      <c r="H526" s="54">
        <v>-75.70563621</v>
      </c>
      <c r="I526" s="34">
        <v>941.1</v>
      </c>
      <c r="J526" s="25">
        <f t="shared" si="57"/>
        <v>900.69</v>
      </c>
      <c r="K526" s="24">
        <f t="shared" si="58"/>
        <v>977.8494750498508</v>
      </c>
      <c r="L526" s="33">
        <f t="shared" si="59"/>
        <v>1017.0494750498508</v>
      </c>
      <c r="M526" s="33">
        <f t="shared" si="60"/>
        <v>1012.0494750498508</v>
      </c>
      <c r="N526" s="28">
        <f t="shared" si="61"/>
        <v>1014.5494750498508</v>
      </c>
      <c r="O526" s="25">
        <v>23.6</v>
      </c>
      <c r="P526" s="25">
        <v>78.2</v>
      </c>
      <c r="Q526" s="25">
        <v>64.9</v>
      </c>
      <c r="S526" s="20">
        <v>0.0001625</v>
      </c>
      <c r="T526" s="20">
        <v>0.0001205</v>
      </c>
      <c r="U526" s="20">
        <v>7.564E-05</v>
      </c>
      <c r="V526" s="58">
        <v>875</v>
      </c>
      <c r="W526" s="58">
        <v>309.1</v>
      </c>
      <c r="X526" s="58">
        <v>302.4</v>
      </c>
      <c r="Y526" s="58">
        <v>23.8</v>
      </c>
      <c r="Z526" s="31">
        <v>3.317</v>
      </c>
      <c r="AA526" s="56">
        <v>69.728</v>
      </c>
      <c r="AB526" s="56">
        <f t="shared" si="62"/>
        <v>74.34583333333333</v>
      </c>
      <c r="AC526" s="31">
        <v>0.351</v>
      </c>
      <c r="AD526" s="59">
        <v>3.33</v>
      </c>
      <c r="AE526" s="59">
        <f t="shared" si="63"/>
        <v>2.7750000000000004</v>
      </c>
      <c r="AF526" s="29">
        <v>10</v>
      </c>
      <c r="AG526" s="28">
        <v>1014.5494750498508</v>
      </c>
    </row>
    <row r="527" spans="1:33" ht="12.75">
      <c r="A527" s="19">
        <f t="shared" si="56"/>
        <v>37097</v>
      </c>
      <c r="B527" s="26">
        <f>206</f>
        <v>206</v>
      </c>
      <c r="C527" s="22">
        <v>0.570138872</v>
      </c>
      <c r="D527" s="27">
        <v>0.570138872</v>
      </c>
      <c r="E527" s="23">
        <v>5178</v>
      </c>
      <c r="F527" s="30">
        <v>0</v>
      </c>
      <c r="G527" s="54">
        <v>39.52593803</v>
      </c>
      <c r="H527" s="54">
        <v>-75.70370419</v>
      </c>
      <c r="I527" s="34">
        <v>942.8</v>
      </c>
      <c r="J527" s="25">
        <f t="shared" si="57"/>
        <v>902.39</v>
      </c>
      <c r="K527" s="24">
        <f t="shared" si="58"/>
        <v>962.1910222742345</v>
      </c>
      <c r="L527" s="33">
        <f t="shared" si="59"/>
        <v>1001.3910222742345</v>
      </c>
      <c r="M527" s="33">
        <f t="shared" si="60"/>
        <v>996.3910222742345</v>
      </c>
      <c r="N527" s="28">
        <f t="shared" si="61"/>
        <v>998.8910222742345</v>
      </c>
      <c r="O527" s="25">
        <v>23.7</v>
      </c>
      <c r="P527" s="25">
        <v>78.6</v>
      </c>
      <c r="Q527" s="25">
        <v>64.9</v>
      </c>
      <c r="Z527" s="31">
        <v>3.329</v>
      </c>
      <c r="AA527" s="56">
        <v>71.31</v>
      </c>
      <c r="AB527" s="56">
        <f t="shared" si="62"/>
        <v>67.64166666666667</v>
      </c>
      <c r="AC527" s="31">
        <v>0.371</v>
      </c>
      <c r="AD527" s="59">
        <v>3.33</v>
      </c>
      <c r="AE527" s="59">
        <f t="shared" si="63"/>
        <v>2.7750000000000004</v>
      </c>
      <c r="AF527" s="29">
        <v>10</v>
      </c>
      <c r="AG527" s="28">
        <v>998.8910222742345</v>
      </c>
    </row>
    <row r="528" spans="1:33" ht="12.75">
      <c r="A528" s="19">
        <f aca="true" t="shared" si="64" ref="A528:A591">A527</f>
        <v>37097</v>
      </c>
      <c r="B528" s="26">
        <f>206</f>
        <v>206</v>
      </c>
      <c r="C528" s="22">
        <v>0.570254624</v>
      </c>
      <c r="D528" s="27">
        <v>0.570254624</v>
      </c>
      <c r="E528" s="23">
        <v>5188</v>
      </c>
      <c r="F528" s="30">
        <v>0</v>
      </c>
      <c r="G528" s="54">
        <v>39.53252179</v>
      </c>
      <c r="H528" s="54">
        <v>-75.70599727</v>
      </c>
      <c r="I528" s="34">
        <v>945.7</v>
      </c>
      <c r="J528" s="25">
        <f t="shared" si="57"/>
        <v>905.2900000000001</v>
      </c>
      <c r="K528" s="24">
        <f t="shared" si="58"/>
        <v>935.5475016974988</v>
      </c>
      <c r="L528" s="33">
        <f t="shared" si="59"/>
        <v>974.7475016974988</v>
      </c>
      <c r="M528" s="33">
        <f t="shared" si="60"/>
        <v>969.7475016974988</v>
      </c>
      <c r="N528" s="28">
        <f t="shared" si="61"/>
        <v>972.2475016974988</v>
      </c>
      <c r="O528" s="25">
        <v>24.1</v>
      </c>
      <c r="P528" s="25">
        <v>78.7</v>
      </c>
      <c r="Q528" s="25">
        <v>66.9</v>
      </c>
      <c r="Z528" s="31">
        <v>3.354</v>
      </c>
      <c r="AA528" s="56">
        <v>121.749</v>
      </c>
      <c r="AB528" s="56">
        <f t="shared" si="62"/>
        <v>77.271</v>
      </c>
      <c r="AC528" s="31">
        <v>0.484</v>
      </c>
      <c r="AD528" s="59">
        <v>4.44</v>
      </c>
      <c r="AE528" s="59">
        <f t="shared" si="63"/>
        <v>3.145</v>
      </c>
      <c r="AF528" s="29">
        <v>10</v>
      </c>
      <c r="AG528" s="28">
        <v>972.2475016974988</v>
      </c>
    </row>
    <row r="529" spans="1:33" ht="12.75">
      <c r="A529" s="19">
        <f t="shared" si="64"/>
        <v>37097</v>
      </c>
      <c r="B529" s="26">
        <f>206</f>
        <v>206</v>
      </c>
      <c r="C529" s="22">
        <v>0.570370376</v>
      </c>
      <c r="D529" s="27">
        <v>0.570370376</v>
      </c>
      <c r="E529" s="23">
        <v>5198</v>
      </c>
      <c r="F529" s="30">
        <v>0</v>
      </c>
      <c r="G529" s="54">
        <v>39.53694933</v>
      </c>
      <c r="H529" s="54">
        <v>-75.71169376</v>
      </c>
      <c r="I529" s="34">
        <v>947.6</v>
      </c>
      <c r="J529" s="25">
        <f t="shared" si="57"/>
        <v>907.19</v>
      </c>
      <c r="K529" s="24">
        <f t="shared" si="58"/>
        <v>918.1376396453511</v>
      </c>
      <c r="L529" s="33">
        <f t="shared" si="59"/>
        <v>957.3376396453511</v>
      </c>
      <c r="M529" s="33">
        <f t="shared" si="60"/>
        <v>952.3376396453511</v>
      </c>
      <c r="N529" s="28">
        <f t="shared" si="61"/>
        <v>954.8376396453511</v>
      </c>
      <c r="O529" s="25">
        <v>24.2</v>
      </c>
      <c r="P529" s="25">
        <v>78.2</v>
      </c>
      <c r="Q529" s="25">
        <v>63.9</v>
      </c>
      <c r="S529" s="20">
        <v>0.0001986</v>
      </c>
      <c r="T529" s="20">
        <v>0.0001457</v>
      </c>
      <c r="U529" s="20">
        <v>9.181E-05</v>
      </c>
      <c r="V529" s="58">
        <v>880.5</v>
      </c>
      <c r="W529" s="58">
        <v>309.2</v>
      </c>
      <c r="X529" s="58">
        <v>302.5</v>
      </c>
      <c r="Y529" s="58">
        <v>25.6</v>
      </c>
      <c r="Z529" s="31">
        <v>3.347</v>
      </c>
      <c r="AA529" s="56">
        <v>74.043</v>
      </c>
      <c r="AB529" s="56">
        <f t="shared" si="62"/>
        <v>78.6855</v>
      </c>
      <c r="AC529" s="31">
        <v>0.582</v>
      </c>
      <c r="AD529" s="59">
        <v>5.55</v>
      </c>
      <c r="AE529" s="59">
        <f t="shared" si="63"/>
        <v>3.5150000000000006</v>
      </c>
      <c r="AF529" s="29">
        <v>10</v>
      </c>
      <c r="AG529" s="28">
        <v>954.8376396453511</v>
      </c>
    </row>
    <row r="530" spans="1:33" ht="12.75">
      <c r="A530" s="19">
        <f t="shared" si="64"/>
        <v>37097</v>
      </c>
      <c r="B530" s="26">
        <f>206</f>
        <v>206</v>
      </c>
      <c r="C530" s="22">
        <v>0.570486128</v>
      </c>
      <c r="D530" s="27">
        <v>0.570486128</v>
      </c>
      <c r="E530" s="23">
        <v>5208</v>
      </c>
      <c r="F530" s="30">
        <v>0</v>
      </c>
      <c r="G530" s="54">
        <v>39.53882988</v>
      </c>
      <c r="H530" s="54">
        <v>-75.72025372</v>
      </c>
      <c r="I530" s="34">
        <v>949.4</v>
      </c>
      <c r="J530" s="25">
        <f t="shared" si="57"/>
        <v>908.99</v>
      </c>
      <c r="K530" s="24">
        <f t="shared" si="58"/>
        <v>901.6776881387872</v>
      </c>
      <c r="L530" s="33">
        <f t="shared" si="59"/>
        <v>940.8776881387872</v>
      </c>
      <c r="M530" s="33">
        <f t="shared" si="60"/>
        <v>935.8776881387872</v>
      </c>
      <c r="N530" s="28">
        <f t="shared" si="61"/>
        <v>938.3776881387872</v>
      </c>
      <c r="O530" s="25">
        <v>24.5</v>
      </c>
      <c r="P530" s="25">
        <v>76.8</v>
      </c>
      <c r="Q530" s="25">
        <v>67.4</v>
      </c>
      <c r="R530" s="20">
        <v>1.28E-05</v>
      </c>
      <c r="Z530" s="31">
        <v>3.368</v>
      </c>
      <c r="AA530" s="56">
        <v>124.482</v>
      </c>
      <c r="AB530" s="56">
        <f t="shared" si="62"/>
        <v>88.26683333333334</v>
      </c>
      <c r="AC530" s="31">
        <v>0.741</v>
      </c>
      <c r="AD530" s="59">
        <v>6.66</v>
      </c>
      <c r="AE530" s="59">
        <f t="shared" si="63"/>
        <v>4.255</v>
      </c>
      <c r="AF530" s="29">
        <v>10</v>
      </c>
      <c r="AG530" s="28">
        <v>938.3776881387872</v>
      </c>
    </row>
    <row r="531" spans="1:33" ht="12.75">
      <c r="A531" s="19">
        <f t="shared" si="64"/>
        <v>37097</v>
      </c>
      <c r="B531" s="26">
        <f>206</f>
        <v>206</v>
      </c>
      <c r="C531" s="22">
        <v>0.570601881</v>
      </c>
      <c r="D531" s="27">
        <v>0.570601881</v>
      </c>
      <c r="E531" s="23">
        <v>5218</v>
      </c>
      <c r="F531" s="30">
        <v>0</v>
      </c>
      <c r="G531" s="54">
        <v>39.53829229</v>
      </c>
      <c r="H531" s="54">
        <v>-75.72873949</v>
      </c>
      <c r="I531" s="34">
        <v>951.7</v>
      </c>
      <c r="J531" s="25">
        <f t="shared" si="57"/>
        <v>911.2900000000001</v>
      </c>
      <c r="K531" s="24">
        <f t="shared" si="58"/>
        <v>880.692896436686</v>
      </c>
      <c r="L531" s="33">
        <f t="shared" si="59"/>
        <v>919.8928964366861</v>
      </c>
      <c r="M531" s="33">
        <f t="shared" si="60"/>
        <v>914.8928964366861</v>
      </c>
      <c r="N531" s="28">
        <f t="shared" si="61"/>
        <v>917.3928964366861</v>
      </c>
      <c r="O531" s="25">
        <v>24.4</v>
      </c>
      <c r="P531" s="25">
        <v>78.6</v>
      </c>
      <c r="Q531" s="25">
        <v>68.4</v>
      </c>
      <c r="Z531" s="31">
        <v>3.398</v>
      </c>
      <c r="AA531" s="56">
        <v>126.064</v>
      </c>
      <c r="AB531" s="56">
        <f t="shared" si="62"/>
        <v>97.896</v>
      </c>
      <c r="AC531" s="31">
        <v>0.761</v>
      </c>
      <c r="AD531" s="59">
        <v>7.77</v>
      </c>
      <c r="AE531" s="59">
        <f t="shared" si="63"/>
        <v>5.180000000000001</v>
      </c>
      <c r="AF531" s="29">
        <v>10</v>
      </c>
      <c r="AG531" s="28">
        <v>917.3928964366861</v>
      </c>
    </row>
    <row r="532" spans="1:33" ht="12.75">
      <c r="A532" s="19">
        <f t="shared" si="64"/>
        <v>37097</v>
      </c>
      <c r="B532" s="26">
        <f>206</f>
        <v>206</v>
      </c>
      <c r="C532" s="22">
        <v>0.570717573</v>
      </c>
      <c r="D532" s="27">
        <v>0.570717573</v>
      </c>
      <c r="E532" s="23">
        <v>5228</v>
      </c>
      <c r="F532" s="30">
        <v>0</v>
      </c>
      <c r="G532" s="54">
        <v>39.53496769</v>
      </c>
      <c r="H532" s="54">
        <v>-75.73586172</v>
      </c>
      <c r="I532" s="34">
        <v>955</v>
      </c>
      <c r="J532" s="25">
        <f t="shared" si="57"/>
        <v>914.59</v>
      </c>
      <c r="K532" s="24">
        <f t="shared" si="58"/>
        <v>850.6766090957293</v>
      </c>
      <c r="L532" s="33">
        <f t="shared" si="59"/>
        <v>889.8766090957293</v>
      </c>
      <c r="M532" s="33">
        <f t="shared" si="60"/>
        <v>884.8766090957293</v>
      </c>
      <c r="N532" s="28">
        <f t="shared" si="61"/>
        <v>887.3766090957293</v>
      </c>
      <c r="O532" s="25">
        <v>24.4</v>
      </c>
      <c r="P532" s="25">
        <v>80.3</v>
      </c>
      <c r="Q532" s="25">
        <v>70.4</v>
      </c>
      <c r="Z532" s="31">
        <v>3.346</v>
      </c>
      <c r="AA532" s="56">
        <v>78.503</v>
      </c>
      <c r="AB532" s="56">
        <f t="shared" si="62"/>
        <v>99.35849999999999</v>
      </c>
      <c r="AC532" s="31">
        <v>0.801</v>
      </c>
      <c r="AD532" s="59">
        <v>7.77</v>
      </c>
      <c r="AE532" s="59">
        <f t="shared" si="63"/>
        <v>5.919999999999999</v>
      </c>
      <c r="AF532" s="29">
        <v>10</v>
      </c>
      <c r="AG532" s="28">
        <v>887.3766090957293</v>
      </c>
    </row>
    <row r="533" spans="1:33" ht="12.75">
      <c r="A533" s="19">
        <f t="shared" si="64"/>
        <v>37097</v>
      </c>
      <c r="B533" s="26">
        <f>206</f>
        <v>206</v>
      </c>
      <c r="C533" s="22">
        <v>0.570833325</v>
      </c>
      <c r="D533" s="27">
        <v>0.570833325</v>
      </c>
      <c r="E533" s="23">
        <v>5238</v>
      </c>
      <c r="F533" s="30">
        <v>0</v>
      </c>
      <c r="G533" s="54">
        <v>39.52942476</v>
      </c>
      <c r="H533" s="54">
        <v>-75.74015836</v>
      </c>
      <c r="I533" s="34">
        <v>957.6</v>
      </c>
      <c r="J533" s="25">
        <f t="shared" si="57"/>
        <v>917.19</v>
      </c>
      <c r="K533" s="24">
        <f t="shared" si="58"/>
        <v>827.1035947968722</v>
      </c>
      <c r="L533" s="33">
        <f t="shared" si="59"/>
        <v>866.3035947968723</v>
      </c>
      <c r="M533" s="33">
        <f t="shared" si="60"/>
        <v>861.3035947968723</v>
      </c>
      <c r="N533" s="28">
        <f t="shared" si="61"/>
        <v>863.8035947968723</v>
      </c>
      <c r="O533" s="25">
        <v>24.8</v>
      </c>
      <c r="P533" s="25">
        <v>79.7</v>
      </c>
      <c r="Q533" s="25">
        <v>69.3</v>
      </c>
      <c r="S533" s="20">
        <v>0.0002331</v>
      </c>
      <c r="T533" s="20">
        <v>0.0001753</v>
      </c>
      <c r="U533" s="20">
        <v>0.0001111</v>
      </c>
      <c r="V533" s="58">
        <v>886.8</v>
      </c>
      <c r="W533" s="58">
        <v>309.2</v>
      </c>
      <c r="X533" s="58">
        <v>302.5</v>
      </c>
      <c r="Y533" s="58">
        <v>27.4</v>
      </c>
      <c r="Z533" s="31">
        <v>3.403</v>
      </c>
      <c r="AA533" s="56">
        <v>128.797</v>
      </c>
      <c r="AB533" s="56">
        <f t="shared" si="62"/>
        <v>108.93966666666667</v>
      </c>
      <c r="AC533" s="31">
        <v>0.851</v>
      </c>
      <c r="AD533" s="59">
        <v>8.88</v>
      </c>
      <c r="AE533" s="59">
        <f t="shared" si="63"/>
        <v>6.845</v>
      </c>
      <c r="AF533" s="29">
        <v>10</v>
      </c>
      <c r="AG533" s="28">
        <v>863.8035947968723</v>
      </c>
    </row>
    <row r="534" spans="1:33" ht="12.75">
      <c r="A534" s="19">
        <f t="shared" si="64"/>
        <v>37097</v>
      </c>
      <c r="B534" s="26">
        <f>206</f>
        <v>206</v>
      </c>
      <c r="C534" s="22">
        <v>0.570949078</v>
      </c>
      <c r="D534" s="27">
        <v>0.570949078</v>
      </c>
      <c r="E534" s="23">
        <v>5248</v>
      </c>
      <c r="F534" s="30">
        <v>0</v>
      </c>
      <c r="G534" s="54">
        <v>39.5228999</v>
      </c>
      <c r="H534" s="54">
        <v>-75.74161768</v>
      </c>
      <c r="I534" s="34">
        <v>958.1</v>
      </c>
      <c r="J534" s="25">
        <f t="shared" si="57"/>
        <v>917.69</v>
      </c>
      <c r="K534" s="24">
        <f t="shared" si="58"/>
        <v>822.5779846329725</v>
      </c>
      <c r="L534" s="33">
        <f t="shared" si="59"/>
        <v>861.7779846329726</v>
      </c>
      <c r="M534" s="33">
        <f t="shared" si="60"/>
        <v>856.7779846329726</v>
      </c>
      <c r="N534" s="28">
        <f t="shared" si="61"/>
        <v>859.2779846329726</v>
      </c>
      <c r="O534" s="25">
        <v>24.6</v>
      </c>
      <c r="P534" s="25">
        <v>77.8</v>
      </c>
      <c r="Q534" s="25">
        <v>69.3</v>
      </c>
      <c r="Z534" s="31">
        <v>3.313</v>
      </c>
      <c r="AA534" s="56">
        <v>81.236</v>
      </c>
      <c r="AB534" s="56">
        <f t="shared" si="62"/>
        <v>102.1875</v>
      </c>
      <c r="AC534" s="31">
        <v>0.92</v>
      </c>
      <c r="AD534" s="59">
        <v>8.88</v>
      </c>
      <c r="AE534" s="59">
        <f t="shared" si="63"/>
        <v>7.585000000000001</v>
      </c>
      <c r="AF534" s="29">
        <v>10</v>
      </c>
      <c r="AG534" s="28">
        <v>859.2779846329726</v>
      </c>
    </row>
    <row r="535" spans="1:33" ht="12.75">
      <c r="A535" s="19">
        <f t="shared" si="64"/>
        <v>37097</v>
      </c>
      <c r="B535" s="26">
        <f>206</f>
        <v>206</v>
      </c>
      <c r="C535" s="22">
        <v>0.57106483</v>
      </c>
      <c r="D535" s="27">
        <v>0.57106483</v>
      </c>
      <c r="E535" s="23">
        <v>5258</v>
      </c>
      <c r="F535" s="30">
        <v>0</v>
      </c>
      <c r="G535" s="54">
        <v>39.51609751</v>
      </c>
      <c r="H535" s="54">
        <v>-75.73892866</v>
      </c>
      <c r="I535" s="34">
        <v>960.3</v>
      </c>
      <c r="J535" s="25">
        <f t="shared" si="57"/>
        <v>919.89</v>
      </c>
      <c r="K535" s="24">
        <f t="shared" si="58"/>
        <v>802.6945490852445</v>
      </c>
      <c r="L535" s="33">
        <f t="shared" si="59"/>
        <v>841.8945490852445</v>
      </c>
      <c r="M535" s="33">
        <f t="shared" si="60"/>
        <v>836.8945490852445</v>
      </c>
      <c r="N535" s="28">
        <f t="shared" si="61"/>
        <v>839.3945490852445</v>
      </c>
      <c r="O535" s="25">
        <v>24.7</v>
      </c>
      <c r="P535" s="25">
        <v>77.5</v>
      </c>
      <c r="Q535" s="25">
        <v>67.9</v>
      </c>
      <c r="Z535" s="31">
        <v>3.337</v>
      </c>
      <c r="AA535" s="56">
        <v>82.818</v>
      </c>
      <c r="AB535" s="56">
        <f t="shared" si="62"/>
        <v>103.64999999999999</v>
      </c>
      <c r="AC535" s="31">
        <v>1.041</v>
      </c>
      <c r="AD535" s="59">
        <v>9.99</v>
      </c>
      <c r="AE535" s="59">
        <f t="shared" si="63"/>
        <v>8.325000000000001</v>
      </c>
      <c r="AF535" s="29">
        <v>10</v>
      </c>
      <c r="AG535" s="28">
        <v>839.3945490852445</v>
      </c>
    </row>
    <row r="536" spans="1:33" ht="12.75">
      <c r="A536" s="19">
        <f t="shared" si="64"/>
        <v>37097</v>
      </c>
      <c r="B536" s="26">
        <f>206</f>
        <v>206</v>
      </c>
      <c r="C536" s="22">
        <v>0.571180582</v>
      </c>
      <c r="D536" s="27">
        <v>0.571180582</v>
      </c>
      <c r="E536" s="23">
        <v>5268</v>
      </c>
      <c r="F536" s="30">
        <v>0</v>
      </c>
      <c r="G536" s="54">
        <v>39.51029542</v>
      </c>
      <c r="H536" s="54">
        <v>-75.73332128</v>
      </c>
      <c r="I536" s="34">
        <v>964.3</v>
      </c>
      <c r="J536" s="25">
        <f t="shared" si="57"/>
        <v>923.89</v>
      </c>
      <c r="K536" s="24">
        <f t="shared" si="58"/>
        <v>766.6643745539493</v>
      </c>
      <c r="L536" s="33">
        <f t="shared" si="59"/>
        <v>805.8643745539493</v>
      </c>
      <c r="M536" s="33">
        <f t="shared" si="60"/>
        <v>800.8643745539493</v>
      </c>
      <c r="N536" s="28">
        <f t="shared" si="61"/>
        <v>803.3643745539493</v>
      </c>
      <c r="O536" s="25">
        <v>25</v>
      </c>
      <c r="P536" s="25">
        <v>77.1</v>
      </c>
      <c r="Q536" s="25">
        <v>67.4</v>
      </c>
      <c r="R536" s="20">
        <v>7.55E-06</v>
      </c>
      <c r="S536" s="20">
        <v>0.0002413</v>
      </c>
      <c r="T536" s="20">
        <v>0.0001781</v>
      </c>
      <c r="U536" s="20">
        <v>0.0001121</v>
      </c>
      <c r="V536" s="58">
        <v>894.5</v>
      </c>
      <c r="W536" s="58">
        <v>309.2</v>
      </c>
      <c r="X536" s="58">
        <v>302.6</v>
      </c>
      <c r="Y536" s="58">
        <v>28.5</v>
      </c>
      <c r="Z536" s="31">
        <v>3.359</v>
      </c>
      <c r="AA536" s="56">
        <v>133.257</v>
      </c>
      <c r="AB536" s="56">
        <f t="shared" si="62"/>
        <v>105.1125</v>
      </c>
      <c r="AC536" s="31">
        <v>1.011</v>
      </c>
      <c r="AD536" s="59">
        <v>9.99</v>
      </c>
      <c r="AE536" s="59">
        <f t="shared" si="63"/>
        <v>8.88</v>
      </c>
      <c r="AF536" s="29">
        <v>10</v>
      </c>
      <c r="AG536" s="28">
        <v>803.3643745539493</v>
      </c>
    </row>
    <row r="537" spans="1:33" ht="12.75">
      <c r="A537" s="19">
        <f t="shared" si="64"/>
        <v>37097</v>
      </c>
      <c r="B537" s="26">
        <f>206</f>
        <v>206</v>
      </c>
      <c r="C537" s="22">
        <v>0.571296275</v>
      </c>
      <c r="D537" s="27">
        <v>0.571296275</v>
      </c>
      <c r="E537" s="23">
        <v>5278</v>
      </c>
      <c r="F537" s="30">
        <v>0</v>
      </c>
      <c r="G537" s="54">
        <v>39.50684367</v>
      </c>
      <c r="H537" s="54">
        <v>-75.72579116</v>
      </c>
      <c r="I537" s="34">
        <v>968.4</v>
      </c>
      <c r="J537" s="25">
        <f t="shared" si="57"/>
        <v>927.99</v>
      </c>
      <c r="K537" s="24">
        <f t="shared" si="58"/>
        <v>729.8949766957195</v>
      </c>
      <c r="L537" s="33">
        <f t="shared" si="59"/>
        <v>769.0949766957195</v>
      </c>
      <c r="M537" s="33">
        <f t="shared" si="60"/>
        <v>764.0949766957195</v>
      </c>
      <c r="N537" s="28">
        <f t="shared" si="61"/>
        <v>766.5949766957195</v>
      </c>
      <c r="O537" s="25">
        <v>25.3</v>
      </c>
      <c r="P537" s="25">
        <v>75.9</v>
      </c>
      <c r="Q537" s="25">
        <v>66.4</v>
      </c>
      <c r="Z537" s="31">
        <v>3.387</v>
      </c>
      <c r="AA537" s="56">
        <v>134.552</v>
      </c>
      <c r="AB537" s="56">
        <f t="shared" si="62"/>
        <v>106.52716666666667</v>
      </c>
      <c r="AC537" s="31">
        <v>1.042</v>
      </c>
      <c r="AD537" s="59">
        <v>9.99</v>
      </c>
      <c r="AE537" s="59">
        <f t="shared" si="63"/>
        <v>9.250000000000002</v>
      </c>
      <c r="AF537" s="29">
        <v>10</v>
      </c>
      <c r="AG537" s="28">
        <v>766.5949766957195</v>
      </c>
    </row>
    <row r="538" spans="1:33" ht="12.75">
      <c r="A538" s="19">
        <f t="shared" si="64"/>
        <v>37097</v>
      </c>
      <c r="B538" s="26">
        <f>206</f>
        <v>206</v>
      </c>
      <c r="C538" s="22">
        <v>0.571412027</v>
      </c>
      <c r="D538" s="27">
        <v>0.571412027</v>
      </c>
      <c r="E538" s="23">
        <v>5288</v>
      </c>
      <c r="F538" s="30">
        <v>0</v>
      </c>
      <c r="G538" s="54">
        <v>39.50578512</v>
      </c>
      <c r="H538" s="54">
        <v>-75.71668395</v>
      </c>
      <c r="I538" s="34">
        <v>971.6</v>
      </c>
      <c r="J538" s="25">
        <f t="shared" si="57"/>
        <v>931.19</v>
      </c>
      <c r="K538" s="24">
        <f t="shared" si="58"/>
        <v>701.3096104257982</v>
      </c>
      <c r="L538" s="33">
        <f t="shared" si="59"/>
        <v>740.5096104257982</v>
      </c>
      <c r="M538" s="33">
        <f t="shared" si="60"/>
        <v>735.5096104257982</v>
      </c>
      <c r="N538" s="28">
        <f t="shared" si="61"/>
        <v>738.0096104257982</v>
      </c>
      <c r="O538" s="25">
        <v>25.7</v>
      </c>
      <c r="P538" s="25">
        <v>75.3</v>
      </c>
      <c r="Q538" s="25">
        <v>66.9</v>
      </c>
      <c r="Z538" s="31">
        <v>3.368</v>
      </c>
      <c r="AA538" s="56">
        <v>135.99</v>
      </c>
      <c r="AB538" s="56">
        <f t="shared" si="62"/>
        <v>116.10833333333333</v>
      </c>
      <c r="AC538" s="31">
        <v>0.991</v>
      </c>
      <c r="AD538" s="59">
        <v>9.99</v>
      </c>
      <c r="AE538" s="59">
        <f t="shared" si="63"/>
        <v>9.620000000000001</v>
      </c>
      <c r="AF538" s="29">
        <v>10</v>
      </c>
      <c r="AG538" s="28">
        <v>738.0096104257982</v>
      </c>
    </row>
    <row r="539" spans="1:33" ht="12.75">
      <c r="A539" s="19">
        <f t="shared" si="64"/>
        <v>37097</v>
      </c>
      <c r="B539" s="26">
        <f>206</f>
        <v>206</v>
      </c>
      <c r="C539" s="22">
        <v>0.571527779</v>
      </c>
      <c r="D539" s="27">
        <v>0.571527779</v>
      </c>
      <c r="E539" s="23">
        <v>5298</v>
      </c>
      <c r="F539" s="30">
        <v>0</v>
      </c>
      <c r="G539" s="54">
        <v>39.50816418</v>
      </c>
      <c r="H539" s="54">
        <v>-75.70766949</v>
      </c>
      <c r="I539" s="34">
        <v>975</v>
      </c>
      <c r="J539" s="25">
        <f t="shared" si="57"/>
        <v>934.59</v>
      </c>
      <c r="K539" s="24">
        <f t="shared" si="58"/>
        <v>671.0450927259851</v>
      </c>
      <c r="L539" s="33">
        <f t="shared" si="59"/>
        <v>710.2450927259852</v>
      </c>
      <c r="M539" s="33">
        <f t="shared" si="60"/>
        <v>705.2450927259852</v>
      </c>
      <c r="N539" s="28">
        <f t="shared" si="61"/>
        <v>707.7450927259852</v>
      </c>
      <c r="O539" s="25">
        <v>25.5</v>
      </c>
      <c r="P539" s="25">
        <v>76.5</v>
      </c>
      <c r="Q539" s="25">
        <v>65.8</v>
      </c>
      <c r="S539" s="20">
        <v>0.0002302</v>
      </c>
      <c r="T539" s="20">
        <v>0.0001684</v>
      </c>
      <c r="U539" s="20">
        <v>0.0001066</v>
      </c>
      <c r="V539" s="58">
        <v>903.5</v>
      </c>
      <c r="W539" s="58">
        <v>309.3</v>
      </c>
      <c r="X539" s="58">
        <v>302.7</v>
      </c>
      <c r="Y539" s="58">
        <v>29.2</v>
      </c>
      <c r="Z539" s="31">
        <v>3.289</v>
      </c>
      <c r="AA539" s="56">
        <v>88.572</v>
      </c>
      <c r="AB539" s="56">
        <f t="shared" si="62"/>
        <v>109.40416666666668</v>
      </c>
      <c r="AC539" s="31">
        <v>0.891</v>
      </c>
      <c r="AD539" s="59">
        <v>8.88</v>
      </c>
      <c r="AE539" s="59">
        <f t="shared" si="63"/>
        <v>9.620000000000001</v>
      </c>
      <c r="AF539" s="29">
        <v>10</v>
      </c>
      <c r="AG539" s="28">
        <v>707.7450927259852</v>
      </c>
    </row>
    <row r="540" spans="1:33" ht="12.75">
      <c r="A540" s="19">
        <f t="shared" si="64"/>
        <v>37097</v>
      </c>
      <c r="B540" s="26">
        <f>206</f>
        <v>206</v>
      </c>
      <c r="C540" s="22">
        <v>0.571643531</v>
      </c>
      <c r="D540" s="27">
        <v>0.571643531</v>
      </c>
      <c r="E540" s="23">
        <v>5308</v>
      </c>
      <c r="F540" s="30">
        <v>0</v>
      </c>
      <c r="G540" s="54">
        <v>39.51309697</v>
      </c>
      <c r="H540" s="54">
        <v>-75.70043817</v>
      </c>
      <c r="I540" s="34">
        <v>980.2</v>
      </c>
      <c r="J540" s="25">
        <f t="shared" si="57"/>
        <v>939.7900000000001</v>
      </c>
      <c r="K540" s="24">
        <f t="shared" si="58"/>
        <v>624.9704889485989</v>
      </c>
      <c r="L540" s="33">
        <f t="shared" si="59"/>
        <v>664.170488948599</v>
      </c>
      <c r="M540" s="33">
        <f t="shared" si="60"/>
        <v>659.170488948599</v>
      </c>
      <c r="N540" s="28">
        <f t="shared" si="61"/>
        <v>661.670488948599</v>
      </c>
      <c r="O540" s="25">
        <v>25.9</v>
      </c>
      <c r="P540" s="25">
        <v>77.6</v>
      </c>
      <c r="Q540" s="25">
        <v>63.9</v>
      </c>
      <c r="Z540" s="31">
        <v>3.378</v>
      </c>
      <c r="AA540" s="56">
        <v>139.011</v>
      </c>
      <c r="AB540" s="56">
        <f t="shared" si="62"/>
        <v>119.03333333333332</v>
      </c>
      <c r="AC540" s="31">
        <v>0.862</v>
      </c>
      <c r="AD540" s="59">
        <v>8.88</v>
      </c>
      <c r="AE540" s="59">
        <f t="shared" si="63"/>
        <v>9.620000000000001</v>
      </c>
      <c r="AF540" s="29">
        <v>10</v>
      </c>
      <c r="AG540" s="28">
        <v>661.670488948599</v>
      </c>
    </row>
    <row r="541" spans="1:33" ht="12.75">
      <c r="A541" s="19">
        <f t="shared" si="64"/>
        <v>37097</v>
      </c>
      <c r="B541" s="26">
        <f>206</f>
        <v>206</v>
      </c>
      <c r="C541" s="22">
        <v>0.571759284</v>
      </c>
      <c r="D541" s="27">
        <v>0.571759284</v>
      </c>
      <c r="E541" s="23">
        <v>5318</v>
      </c>
      <c r="F541" s="30">
        <v>0</v>
      </c>
      <c r="G541" s="54">
        <v>39.51950569</v>
      </c>
      <c r="H541" s="54">
        <v>-75.69579421</v>
      </c>
      <c r="I541" s="34">
        <v>983.2</v>
      </c>
      <c r="J541" s="25">
        <f t="shared" si="57"/>
        <v>942.7900000000001</v>
      </c>
      <c r="K541" s="24">
        <f t="shared" si="58"/>
        <v>598.5048139671323</v>
      </c>
      <c r="L541" s="33">
        <f t="shared" si="59"/>
        <v>637.7048139671324</v>
      </c>
      <c r="M541" s="33">
        <f t="shared" si="60"/>
        <v>632.7048139671324</v>
      </c>
      <c r="N541" s="28">
        <f t="shared" si="61"/>
        <v>635.2048139671324</v>
      </c>
      <c r="O541" s="25">
        <v>25.7</v>
      </c>
      <c r="P541" s="25">
        <v>78.9</v>
      </c>
      <c r="Q541" s="25">
        <v>63</v>
      </c>
      <c r="Z541" s="31">
        <v>3.409</v>
      </c>
      <c r="AA541" s="56">
        <v>140.306</v>
      </c>
      <c r="AB541" s="56">
        <f t="shared" si="62"/>
        <v>128.61466666666666</v>
      </c>
      <c r="AC541" s="31">
        <v>0.761</v>
      </c>
      <c r="AD541" s="59">
        <v>7.77</v>
      </c>
      <c r="AE541" s="59">
        <f t="shared" si="63"/>
        <v>9.25</v>
      </c>
      <c r="AF541" s="29">
        <v>10</v>
      </c>
      <c r="AG541" s="28">
        <v>635.2048139671324</v>
      </c>
    </row>
    <row r="542" spans="1:33" ht="12.75">
      <c r="A542" s="19">
        <f t="shared" si="64"/>
        <v>37097</v>
      </c>
      <c r="B542" s="26">
        <f>206</f>
        <v>206</v>
      </c>
      <c r="C542" s="22">
        <v>0.571874976</v>
      </c>
      <c r="D542" s="27">
        <v>0.571874976</v>
      </c>
      <c r="E542" s="23">
        <v>5328</v>
      </c>
      <c r="F542" s="30">
        <v>0</v>
      </c>
      <c r="G542" s="54">
        <v>39.52666965</v>
      </c>
      <c r="H542" s="54">
        <v>-75.69394779</v>
      </c>
      <c r="I542" s="34">
        <v>984</v>
      </c>
      <c r="J542" s="25">
        <f t="shared" si="57"/>
        <v>943.59</v>
      </c>
      <c r="K542" s="24">
        <f t="shared" si="58"/>
        <v>591.4615231181334</v>
      </c>
      <c r="L542" s="33">
        <f t="shared" si="59"/>
        <v>630.6615231181335</v>
      </c>
      <c r="M542" s="33">
        <f t="shared" si="60"/>
        <v>625.6615231181335</v>
      </c>
      <c r="N542" s="28">
        <f t="shared" si="61"/>
        <v>628.1615231181335</v>
      </c>
      <c r="O542" s="25">
        <v>25.9</v>
      </c>
      <c r="P542" s="25">
        <v>77.7</v>
      </c>
      <c r="Q542" s="25">
        <v>61.9</v>
      </c>
      <c r="R542" s="20">
        <v>9.65E-06</v>
      </c>
      <c r="S542" s="20">
        <v>0.0002098</v>
      </c>
      <c r="T542" s="20">
        <v>0.0001542</v>
      </c>
      <c r="U542" s="20">
        <v>9.622E-05</v>
      </c>
      <c r="V542" s="58">
        <v>915.1</v>
      </c>
      <c r="W542" s="58">
        <v>309.3</v>
      </c>
      <c r="X542" s="58">
        <v>302.8</v>
      </c>
      <c r="Y542" s="58">
        <v>29.6</v>
      </c>
      <c r="Z542" s="31">
        <v>3.399</v>
      </c>
      <c r="AA542" s="56">
        <v>141.744</v>
      </c>
      <c r="AB542" s="56">
        <f t="shared" si="62"/>
        <v>130.02916666666667</v>
      </c>
      <c r="AC542" s="31">
        <v>0.661</v>
      </c>
      <c r="AD542" s="59">
        <v>6.66</v>
      </c>
      <c r="AE542" s="59">
        <f t="shared" si="63"/>
        <v>8.695</v>
      </c>
      <c r="AF542" s="29">
        <v>10</v>
      </c>
      <c r="AG542" s="28">
        <v>628.1615231181335</v>
      </c>
    </row>
    <row r="543" spans="1:33" ht="12.75">
      <c r="A543" s="19">
        <f t="shared" si="64"/>
        <v>37097</v>
      </c>
      <c r="B543" s="26">
        <f>206</f>
        <v>206</v>
      </c>
      <c r="C543" s="22">
        <v>0.571990728</v>
      </c>
      <c r="D543" s="27">
        <v>0.571990728</v>
      </c>
      <c r="E543" s="23">
        <v>5338</v>
      </c>
      <c r="F543" s="30">
        <v>0</v>
      </c>
      <c r="G543" s="54">
        <v>39.53362738</v>
      </c>
      <c r="H543" s="54">
        <v>-75.69556679</v>
      </c>
      <c r="I543" s="34">
        <v>990.9</v>
      </c>
      <c r="J543" s="25">
        <f t="shared" si="57"/>
        <v>950.49</v>
      </c>
      <c r="K543" s="24">
        <f t="shared" si="58"/>
        <v>530.9598358276396</v>
      </c>
      <c r="L543" s="33">
        <f t="shared" si="59"/>
        <v>570.1598358276397</v>
      </c>
      <c r="M543" s="33">
        <f t="shared" si="60"/>
        <v>565.1598358276397</v>
      </c>
      <c r="N543" s="28">
        <f t="shared" si="61"/>
        <v>567.6598358276397</v>
      </c>
      <c r="O543" s="25">
        <v>25.1</v>
      </c>
      <c r="P543" s="25">
        <v>88.3</v>
      </c>
      <c r="Q543" s="25">
        <v>58.9</v>
      </c>
      <c r="Z543" s="31">
        <v>3.399</v>
      </c>
      <c r="AA543" s="56">
        <v>143.327</v>
      </c>
      <c r="AB543" s="56">
        <f t="shared" si="62"/>
        <v>131.49166666666667</v>
      </c>
      <c r="AC543" s="31">
        <v>0.641</v>
      </c>
      <c r="AD543" s="59">
        <v>5.55</v>
      </c>
      <c r="AE543" s="59">
        <f t="shared" si="63"/>
        <v>7.954999999999998</v>
      </c>
      <c r="AF543" s="29">
        <v>10</v>
      </c>
      <c r="AG543" s="28">
        <v>567.6598358276397</v>
      </c>
    </row>
    <row r="544" spans="1:33" ht="12.75">
      <c r="A544" s="19">
        <f t="shared" si="64"/>
        <v>37097</v>
      </c>
      <c r="B544" s="26">
        <f>206</f>
        <v>206</v>
      </c>
      <c r="C544" s="22">
        <v>0.572106481</v>
      </c>
      <c r="D544" s="27">
        <v>0.572106481</v>
      </c>
      <c r="E544" s="23">
        <v>5348</v>
      </c>
      <c r="F544" s="30">
        <v>0</v>
      </c>
      <c r="G544" s="54">
        <v>39.5386948</v>
      </c>
      <c r="H544" s="54">
        <v>-75.70105053</v>
      </c>
      <c r="I544" s="34">
        <v>992.2</v>
      </c>
      <c r="J544" s="25">
        <f t="shared" si="57"/>
        <v>951.7900000000001</v>
      </c>
      <c r="K544" s="24">
        <f t="shared" si="58"/>
        <v>519.6101518020234</v>
      </c>
      <c r="L544" s="33">
        <f t="shared" si="59"/>
        <v>558.8101518020235</v>
      </c>
      <c r="M544" s="33">
        <f t="shared" si="60"/>
        <v>553.8101518020235</v>
      </c>
      <c r="N544" s="28">
        <f t="shared" si="61"/>
        <v>556.3101518020235</v>
      </c>
      <c r="O544" s="25">
        <v>24</v>
      </c>
      <c r="P544" s="25">
        <v>98.9</v>
      </c>
      <c r="Q544" s="25">
        <v>56.1</v>
      </c>
      <c r="Z544" s="31">
        <v>3.289</v>
      </c>
      <c r="AA544" s="56">
        <v>95.621</v>
      </c>
      <c r="AB544" s="56">
        <f t="shared" si="62"/>
        <v>124.76350000000001</v>
      </c>
      <c r="AC544" s="31">
        <v>0.592</v>
      </c>
      <c r="AD544" s="59">
        <v>5.55</v>
      </c>
      <c r="AE544" s="59">
        <f t="shared" si="63"/>
        <v>7.214999999999999</v>
      </c>
      <c r="AF544" s="29">
        <v>10</v>
      </c>
      <c r="AG544" s="28">
        <v>556.3101518020235</v>
      </c>
    </row>
    <row r="545" spans="1:33" ht="12.75">
      <c r="A545" s="19">
        <f t="shared" si="64"/>
        <v>37097</v>
      </c>
      <c r="B545" s="26">
        <f>206</f>
        <v>206</v>
      </c>
      <c r="C545" s="22">
        <v>0.572222233</v>
      </c>
      <c r="D545" s="27">
        <v>0.572222233</v>
      </c>
      <c r="E545" s="23">
        <v>5358</v>
      </c>
      <c r="F545" s="30">
        <v>0</v>
      </c>
      <c r="G545" s="54">
        <v>39.54163936</v>
      </c>
      <c r="H545" s="54">
        <v>-75.70908535</v>
      </c>
      <c r="I545" s="34">
        <v>991.4</v>
      </c>
      <c r="J545" s="25">
        <f t="shared" si="57"/>
        <v>950.99</v>
      </c>
      <c r="K545" s="24">
        <f t="shared" si="58"/>
        <v>526.5927367451399</v>
      </c>
      <c r="L545" s="33">
        <f t="shared" si="59"/>
        <v>565.7927367451399</v>
      </c>
      <c r="M545" s="33">
        <f t="shared" si="60"/>
        <v>560.7927367451399</v>
      </c>
      <c r="N545" s="28">
        <f t="shared" si="61"/>
        <v>563.2927367451399</v>
      </c>
      <c r="O545" s="25">
        <v>25.1</v>
      </c>
      <c r="P545" s="25">
        <v>89.8</v>
      </c>
      <c r="Q545" s="25">
        <v>44.6</v>
      </c>
      <c r="S545" s="20">
        <v>0.0001544</v>
      </c>
      <c r="T545" s="20">
        <v>0.0001146</v>
      </c>
      <c r="U545" s="20">
        <v>7.181E-05</v>
      </c>
      <c r="V545" s="58">
        <v>925.2</v>
      </c>
      <c r="W545" s="58">
        <v>309.4</v>
      </c>
      <c r="X545" s="58">
        <v>302.9</v>
      </c>
      <c r="Y545" s="58">
        <v>30.7</v>
      </c>
      <c r="Z545" s="31">
        <v>3.259</v>
      </c>
      <c r="AA545" s="56">
        <v>97.06</v>
      </c>
      <c r="AB545" s="56">
        <f t="shared" si="62"/>
        <v>126.17816666666666</v>
      </c>
      <c r="AC545" s="31">
        <v>0.572</v>
      </c>
      <c r="AD545" s="59">
        <v>5.55</v>
      </c>
      <c r="AE545" s="59">
        <f t="shared" si="63"/>
        <v>6.659999999999999</v>
      </c>
      <c r="AF545" s="29">
        <v>10</v>
      </c>
      <c r="AG545" s="28">
        <v>563.2927367451399</v>
      </c>
    </row>
    <row r="546" spans="1:33" ht="12.75">
      <c r="A546" s="19">
        <f t="shared" si="64"/>
        <v>37097</v>
      </c>
      <c r="B546" s="26">
        <f>206</f>
        <v>206</v>
      </c>
      <c r="C546" s="22">
        <v>0.572337985</v>
      </c>
      <c r="D546" s="27">
        <v>0.572337985</v>
      </c>
      <c r="E546" s="23">
        <v>5368</v>
      </c>
      <c r="F546" s="30">
        <v>0</v>
      </c>
      <c r="G546" s="54">
        <v>39.54258761</v>
      </c>
      <c r="H546" s="54">
        <v>-75.71756927</v>
      </c>
      <c r="I546" s="34">
        <v>995.3</v>
      </c>
      <c r="J546" s="25">
        <f t="shared" si="57"/>
        <v>954.89</v>
      </c>
      <c r="K546" s="24">
        <f t="shared" si="58"/>
        <v>492.6079574790697</v>
      </c>
      <c r="L546" s="33">
        <f t="shared" si="59"/>
        <v>531.8079574790697</v>
      </c>
      <c r="M546" s="33">
        <f t="shared" si="60"/>
        <v>526.8079574790697</v>
      </c>
      <c r="N546" s="28">
        <f t="shared" si="61"/>
        <v>529.3079574790697</v>
      </c>
      <c r="O546" s="25">
        <v>24.9</v>
      </c>
      <c r="P546" s="25">
        <v>94.1</v>
      </c>
      <c r="Q546" s="25">
        <v>42.5</v>
      </c>
      <c r="Z546" s="31">
        <v>3.229</v>
      </c>
      <c r="AA546" s="56">
        <v>49.642</v>
      </c>
      <c r="AB546" s="56">
        <f t="shared" si="62"/>
        <v>111.28333333333335</v>
      </c>
      <c r="AC546" s="31">
        <v>0.51</v>
      </c>
      <c r="AD546" s="59">
        <v>4.44</v>
      </c>
      <c r="AE546" s="59">
        <f t="shared" si="63"/>
        <v>5.920000000000001</v>
      </c>
      <c r="AF546" s="29">
        <v>10</v>
      </c>
      <c r="AG546" s="28">
        <v>529.3079574790697</v>
      </c>
    </row>
    <row r="547" spans="1:33" ht="12.75">
      <c r="A547" s="19">
        <f t="shared" si="64"/>
        <v>37097</v>
      </c>
      <c r="B547" s="26">
        <f>206</f>
        <v>206</v>
      </c>
      <c r="C547" s="22">
        <v>0.572453678</v>
      </c>
      <c r="D547" s="27">
        <v>0.572453678</v>
      </c>
      <c r="E547" s="23">
        <v>5378</v>
      </c>
      <c r="F547" s="30">
        <v>0</v>
      </c>
      <c r="G547" s="54">
        <v>39.54171689</v>
      </c>
      <c r="H547" s="54">
        <v>-75.72554005</v>
      </c>
      <c r="I547" s="34">
        <v>998.6</v>
      </c>
      <c r="J547" s="25">
        <f t="shared" si="57"/>
        <v>958.19</v>
      </c>
      <c r="K547" s="24">
        <f t="shared" si="58"/>
        <v>463.9598437493768</v>
      </c>
      <c r="L547" s="33">
        <f t="shared" si="59"/>
        <v>503.15984374937676</v>
      </c>
      <c r="M547" s="33">
        <f t="shared" si="60"/>
        <v>498.15984374937676</v>
      </c>
      <c r="N547" s="28">
        <f t="shared" si="61"/>
        <v>500.65984374937676</v>
      </c>
      <c r="O547" s="25">
        <v>24.2</v>
      </c>
      <c r="P547" s="25">
        <v>100</v>
      </c>
      <c r="Q547" s="25">
        <v>40.1</v>
      </c>
      <c r="Z547" s="31">
        <v>3.269</v>
      </c>
      <c r="AA547" s="56">
        <v>100.081</v>
      </c>
      <c r="AB547" s="56">
        <f t="shared" si="62"/>
        <v>104.57916666666667</v>
      </c>
      <c r="AC547" s="31">
        <v>0.501</v>
      </c>
      <c r="AD547" s="59">
        <v>4.44</v>
      </c>
      <c r="AE547" s="59">
        <f t="shared" si="63"/>
        <v>5.365000000000001</v>
      </c>
      <c r="AF547" s="29">
        <v>10</v>
      </c>
      <c r="AG547" s="28">
        <v>500.65984374937676</v>
      </c>
    </row>
    <row r="548" spans="1:33" ht="12.75">
      <c r="A548" s="19">
        <f t="shared" si="64"/>
        <v>37097</v>
      </c>
      <c r="B548" s="26">
        <f>206</f>
        <v>206</v>
      </c>
      <c r="C548" s="22">
        <v>0.57256943</v>
      </c>
      <c r="D548" s="27">
        <v>0.57256943</v>
      </c>
      <c r="E548" s="23">
        <v>5388</v>
      </c>
      <c r="F548" s="30">
        <v>0</v>
      </c>
      <c r="G548" s="54">
        <v>39.53850512</v>
      </c>
      <c r="H548" s="54">
        <v>-75.73249601</v>
      </c>
      <c r="I548" s="34">
        <v>1002.5</v>
      </c>
      <c r="J548" s="25">
        <f t="shared" si="57"/>
        <v>962.09</v>
      </c>
      <c r="K548" s="24">
        <f t="shared" si="58"/>
        <v>430.22991386581407</v>
      </c>
      <c r="L548" s="33">
        <f t="shared" si="59"/>
        <v>469.42991386581406</v>
      </c>
      <c r="M548" s="33">
        <f t="shared" si="60"/>
        <v>464.42991386581406</v>
      </c>
      <c r="N548" s="28">
        <f t="shared" si="61"/>
        <v>466.92991386581406</v>
      </c>
      <c r="O548" s="25">
        <v>24.7</v>
      </c>
      <c r="P548" s="25">
        <v>100</v>
      </c>
      <c r="Q548" s="25">
        <v>36.6</v>
      </c>
      <c r="R548" s="20">
        <v>9.27E-06</v>
      </c>
      <c r="S548" s="20">
        <v>8.889E-05</v>
      </c>
      <c r="T548" s="20">
        <v>6.682E-05</v>
      </c>
      <c r="U548" s="20">
        <v>4.16E-05</v>
      </c>
      <c r="V548" s="58">
        <v>932</v>
      </c>
      <c r="W548" s="58">
        <v>309.4</v>
      </c>
      <c r="X548" s="58">
        <v>303</v>
      </c>
      <c r="Y548" s="58">
        <v>32.5</v>
      </c>
      <c r="Z548" s="31">
        <v>3.241</v>
      </c>
      <c r="AA548" s="56">
        <v>52.375</v>
      </c>
      <c r="AB548" s="56">
        <f t="shared" si="62"/>
        <v>89.68433333333333</v>
      </c>
      <c r="AC548" s="31">
        <v>0.53</v>
      </c>
      <c r="AD548" s="59">
        <v>4.44</v>
      </c>
      <c r="AE548" s="59">
        <f t="shared" si="63"/>
        <v>4.995</v>
      </c>
      <c r="AF548" s="29">
        <v>10</v>
      </c>
      <c r="AG548" s="28">
        <v>466.92991386581406</v>
      </c>
    </row>
    <row r="549" spans="1:33" ht="12.75">
      <c r="A549" s="19">
        <f t="shared" si="64"/>
        <v>37097</v>
      </c>
      <c r="B549" s="26">
        <f>206</f>
        <v>206</v>
      </c>
      <c r="C549" s="22">
        <v>0.572685182</v>
      </c>
      <c r="D549" s="27">
        <v>0.572685182</v>
      </c>
      <c r="E549" s="23">
        <v>5398</v>
      </c>
      <c r="F549" s="30">
        <v>0</v>
      </c>
      <c r="G549" s="54">
        <v>39.53358961</v>
      </c>
      <c r="H549" s="54">
        <v>-75.73771713</v>
      </c>
      <c r="I549" s="34">
        <v>1006.2</v>
      </c>
      <c r="J549" s="25">
        <f t="shared" si="57"/>
        <v>965.7900000000001</v>
      </c>
      <c r="K549" s="24">
        <f t="shared" si="58"/>
        <v>398.3558783452417</v>
      </c>
      <c r="L549" s="33">
        <f t="shared" si="59"/>
        <v>437.5558783452417</v>
      </c>
      <c r="M549" s="33">
        <f t="shared" si="60"/>
        <v>432.5558783452417</v>
      </c>
      <c r="N549" s="28">
        <f t="shared" si="61"/>
        <v>435.0558783452417</v>
      </c>
      <c r="O549" s="25">
        <v>24.8</v>
      </c>
      <c r="P549" s="25">
        <v>100</v>
      </c>
      <c r="Q549" s="25">
        <v>31.1</v>
      </c>
      <c r="Z549" s="31">
        <v>3.259</v>
      </c>
      <c r="AA549" s="56">
        <v>102.814</v>
      </c>
      <c r="AB549" s="56">
        <f t="shared" si="62"/>
        <v>82.93216666666666</v>
      </c>
      <c r="AC549" s="31">
        <v>0.521</v>
      </c>
      <c r="AD549" s="59">
        <v>4.44</v>
      </c>
      <c r="AE549" s="59">
        <f t="shared" si="63"/>
        <v>4.8100000000000005</v>
      </c>
      <c r="AF549" s="29">
        <v>10</v>
      </c>
      <c r="AG549" s="28">
        <v>435.0558783452417</v>
      </c>
    </row>
    <row r="550" spans="1:33" ht="12.75">
      <c r="A550" s="19">
        <f t="shared" si="64"/>
        <v>37097</v>
      </c>
      <c r="B550" s="26">
        <f>206</f>
        <v>206</v>
      </c>
      <c r="C550" s="22">
        <v>0.572800934</v>
      </c>
      <c r="D550" s="27">
        <v>0.572800934</v>
      </c>
      <c r="E550" s="23">
        <v>5408</v>
      </c>
      <c r="F550" s="30">
        <v>0</v>
      </c>
      <c r="G550" s="54">
        <v>39.52693627</v>
      </c>
      <c r="H550" s="54">
        <v>-75.73967066</v>
      </c>
      <c r="I550" s="34">
        <v>1007.9</v>
      </c>
      <c r="J550" s="25">
        <f t="shared" si="57"/>
        <v>967.49</v>
      </c>
      <c r="K550" s="24">
        <f t="shared" si="58"/>
        <v>383.75197102619137</v>
      </c>
      <c r="L550" s="33">
        <f t="shared" si="59"/>
        <v>422.95197102619136</v>
      </c>
      <c r="M550" s="33">
        <f t="shared" si="60"/>
        <v>417.95197102619136</v>
      </c>
      <c r="N550" s="28">
        <f t="shared" si="61"/>
        <v>420.45197102619136</v>
      </c>
      <c r="O550" s="25">
        <v>25</v>
      </c>
      <c r="P550" s="25">
        <v>100</v>
      </c>
      <c r="Q550" s="25">
        <v>31.1</v>
      </c>
      <c r="Z550" s="31">
        <v>3.307</v>
      </c>
      <c r="AA550" s="56">
        <v>104.396</v>
      </c>
      <c r="AB550" s="56">
        <f t="shared" si="62"/>
        <v>84.39466666666667</v>
      </c>
      <c r="AC550" s="31">
        <v>0.511</v>
      </c>
      <c r="AD550" s="59">
        <v>4.44</v>
      </c>
      <c r="AE550" s="59">
        <f t="shared" si="63"/>
        <v>4.625000000000001</v>
      </c>
      <c r="AF550" s="29">
        <v>10</v>
      </c>
      <c r="AG550" s="28">
        <v>420.45197102619136</v>
      </c>
    </row>
    <row r="551" spans="1:33" ht="12.75">
      <c r="A551" s="19">
        <f t="shared" si="64"/>
        <v>37097</v>
      </c>
      <c r="B551" s="26">
        <f>206</f>
        <v>206</v>
      </c>
      <c r="C551" s="22">
        <v>0.572916687</v>
      </c>
      <c r="D551" s="27">
        <v>0.572916687</v>
      </c>
      <c r="E551" s="23">
        <v>5418</v>
      </c>
      <c r="F551" s="30">
        <v>0</v>
      </c>
      <c r="G551" s="54">
        <v>39.51997532</v>
      </c>
      <c r="H551" s="54">
        <v>-75.73970437</v>
      </c>
      <c r="I551" s="34">
        <v>1009.4</v>
      </c>
      <c r="J551" s="25">
        <f t="shared" si="57"/>
        <v>968.99</v>
      </c>
      <c r="K551" s="24">
        <f t="shared" si="58"/>
        <v>370.8874647578938</v>
      </c>
      <c r="L551" s="33">
        <f t="shared" si="59"/>
        <v>410.08746475789377</v>
      </c>
      <c r="M551" s="33">
        <f t="shared" si="60"/>
        <v>405.08746475789377</v>
      </c>
      <c r="N551" s="28">
        <f t="shared" si="61"/>
        <v>407.58746475789377</v>
      </c>
      <c r="O551" s="25">
        <v>24.6</v>
      </c>
      <c r="P551" s="25">
        <v>100</v>
      </c>
      <c r="Q551" s="25">
        <v>28.6</v>
      </c>
      <c r="Z551" s="31">
        <v>3.269</v>
      </c>
      <c r="AA551" s="56">
        <v>105.835</v>
      </c>
      <c r="AB551" s="56">
        <f t="shared" si="62"/>
        <v>85.85716666666667</v>
      </c>
      <c r="AC551" s="31">
        <v>0.511</v>
      </c>
      <c r="AD551" s="59">
        <v>4.44</v>
      </c>
      <c r="AE551" s="59">
        <f t="shared" si="63"/>
        <v>4.44</v>
      </c>
      <c r="AF551" s="29">
        <v>10</v>
      </c>
      <c r="AG551" s="28">
        <v>407.58746475789377</v>
      </c>
    </row>
    <row r="552" spans="1:33" ht="12.75">
      <c r="A552" s="19">
        <f t="shared" si="64"/>
        <v>37097</v>
      </c>
      <c r="B552" s="26">
        <f>206</f>
        <v>206</v>
      </c>
      <c r="C552" s="22">
        <v>0.573032379</v>
      </c>
      <c r="D552" s="27">
        <v>0.573032379</v>
      </c>
      <c r="E552" s="23">
        <v>5428</v>
      </c>
      <c r="F552" s="30">
        <v>0</v>
      </c>
      <c r="G552" s="54">
        <v>39.51328137</v>
      </c>
      <c r="H552" s="54">
        <v>-75.738788</v>
      </c>
      <c r="I552" s="34">
        <v>1012.9</v>
      </c>
      <c r="J552" s="25">
        <f t="shared" si="57"/>
        <v>972.49</v>
      </c>
      <c r="K552" s="24">
        <f t="shared" si="58"/>
        <v>340.94756191374756</v>
      </c>
      <c r="L552" s="33">
        <f t="shared" si="59"/>
        <v>380.14756191374755</v>
      </c>
      <c r="M552" s="33">
        <f t="shared" si="60"/>
        <v>375.14756191374755</v>
      </c>
      <c r="N552" s="28">
        <f t="shared" si="61"/>
        <v>377.64756191374755</v>
      </c>
      <c r="O552" s="25">
        <v>25.2</v>
      </c>
      <c r="P552" s="25">
        <v>100</v>
      </c>
      <c r="Q552" s="25">
        <v>30.2</v>
      </c>
      <c r="S552" s="20">
        <v>6.713E-05</v>
      </c>
      <c r="T552" s="20">
        <v>4.906E-05</v>
      </c>
      <c r="U552" s="20">
        <v>3.417E-05</v>
      </c>
      <c r="V552" s="58">
        <v>941.3</v>
      </c>
      <c r="W552" s="58">
        <v>309.5</v>
      </c>
      <c r="X552" s="58">
        <v>303.1</v>
      </c>
      <c r="Y552" s="58">
        <v>34.7</v>
      </c>
      <c r="Z552" s="31">
        <v>3.276</v>
      </c>
      <c r="AA552" s="56">
        <v>107.13</v>
      </c>
      <c r="AB552" s="56">
        <f t="shared" si="62"/>
        <v>95.43849999999999</v>
      </c>
      <c r="AC552" s="31">
        <v>0.52</v>
      </c>
      <c r="AD552" s="59">
        <v>4.44</v>
      </c>
      <c r="AE552" s="59">
        <f t="shared" si="63"/>
        <v>4.44</v>
      </c>
      <c r="AF552" s="29">
        <v>10</v>
      </c>
      <c r="AG552" s="28">
        <v>377.64756191374755</v>
      </c>
    </row>
    <row r="553" spans="1:33" ht="12.75">
      <c r="A553" s="19">
        <f t="shared" si="64"/>
        <v>37097</v>
      </c>
      <c r="B553" s="26">
        <f>206</f>
        <v>206</v>
      </c>
      <c r="C553" s="22">
        <v>0.573148131</v>
      </c>
      <c r="D553" s="27">
        <v>0.573148131</v>
      </c>
      <c r="E553" s="23">
        <v>5438</v>
      </c>
      <c r="F553" s="30">
        <v>0</v>
      </c>
      <c r="G553" s="54">
        <v>39.50705545</v>
      </c>
      <c r="H553" s="54">
        <v>-75.73612458</v>
      </c>
      <c r="I553" s="34">
        <v>1016.9</v>
      </c>
      <c r="J553" s="25">
        <f t="shared" si="57"/>
        <v>976.49</v>
      </c>
      <c r="K553" s="24">
        <f t="shared" si="58"/>
        <v>306.86219200238975</v>
      </c>
      <c r="L553" s="33">
        <f t="shared" si="59"/>
        <v>346.06219200238974</v>
      </c>
      <c r="M553" s="33">
        <f t="shared" si="60"/>
        <v>341.06219200238974</v>
      </c>
      <c r="N553" s="28">
        <f t="shared" si="61"/>
        <v>343.56219200238974</v>
      </c>
      <c r="O553" s="25">
        <v>25.2</v>
      </c>
      <c r="P553" s="25">
        <v>100</v>
      </c>
      <c r="Q553" s="25">
        <v>27.7</v>
      </c>
      <c r="Z553" s="31">
        <v>3.149</v>
      </c>
      <c r="AA553" s="56">
        <v>10.568</v>
      </c>
      <c r="AB553" s="56">
        <f t="shared" si="62"/>
        <v>80.51966666666665</v>
      </c>
      <c r="AC553" s="31">
        <v>0.541</v>
      </c>
      <c r="AD553" s="59">
        <v>4.44</v>
      </c>
      <c r="AE553" s="59">
        <f t="shared" si="63"/>
        <v>4.44</v>
      </c>
      <c r="AF553" s="29">
        <v>10</v>
      </c>
      <c r="AG553" s="28">
        <v>343.56219200238974</v>
      </c>
    </row>
    <row r="554" spans="1:33" ht="12.75">
      <c r="A554" s="19">
        <f t="shared" si="64"/>
        <v>37097</v>
      </c>
      <c r="B554" s="26">
        <f>206</f>
        <v>206</v>
      </c>
      <c r="C554" s="22">
        <v>0.573263884</v>
      </c>
      <c r="D554" s="27">
        <v>0.573263884</v>
      </c>
      <c r="E554" s="23">
        <v>5448</v>
      </c>
      <c r="F554" s="30">
        <v>0</v>
      </c>
      <c r="G554" s="54">
        <v>39.5015164</v>
      </c>
      <c r="H554" s="54">
        <v>-75.7313513</v>
      </c>
      <c r="I554" s="34">
        <v>1018.1</v>
      </c>
      <c r="J554" s="25">
        <f t="shared" si="57"/>
        <v>977.69</v>
      </c>
      <c r="K554" s="24">
        <f t="shared" si="58"/>
        <v>296.6638040351577</v>
      </c>
      <c r="L554" s="33">
        <f t="shared" si="59"/>
        <v>335.86380403515767</v>
      </c>
      <c r="M554" s="33">
        <f t="shared" si="60"/>
        <v>330.86380403515767</v>
      </c>
      <c r="N554" s="28">
        <f t="shared" si="61"/>
        <v>333.36380403515767</v>
      </c>
      <c r="O554" s="25">
        <v>25.2</v>
      </c>
      <c r="P554" s="25">
        <v>100</v>
      </c>
      <c r="Q554" s="25">
        <v>28.1</v>
      </c>
      <c r="R554" s="20">
        <v>7.73E-06</v>
      </c>
      <c r="Z554" s="31">
        <v>3.347</v>
      </c>
      <c r="AA554" s="56">
        <v>110.15</v>
      </c>
      <c r="AB554" s="56">
        <f t="shared" si="62"/>
        <v>90.14883333333331</v>
      </c>
      <c r="AC554" s="31">
        <v>0.541</v>
      </c>
      <c r="AD554" s="59">
        <v>4.44</v>
      </c>
      <c r="AE554" s="59">
        <f t="shared" si="63"/>
        <v>4.44</v>
      </c>
      <c r="AF554" s="29">
        <v>10</v>
      </c>
      <c r="AG554" s="28">
        <v>333.36380403515767</v>
      </c>
    </row>
    <row r="555" spans="1:33" ht="12.75">
      <c r="A555" s="19">
        <f t="shared" si="64"/>
        <v>37097</v>
      </c>
      <c r="B555" s="26">
        <f>206</f>
        <v>206</v>
      </c>
      <c r="C555" s="22">
        <v>0.573379636</v>
      </c>
      <c r="D555" s="27">
        <v>0.573379636</v>
      </c>
      <c r="E555" s="23">
        <v>5458</v>
      </c>
      <c r="F555" s="30">
        <v>0</v>
      </c>
      <c r="G555" s="54">
        <v>39.49822088</v>
      </c>
      <c r="H555" s="54">
        <v>-75.72419917</v>
      </c>
      <c r="I555" s="34">
        <v>1017.9</v>
      </c>
      <c r="J555" s="25">
        <f t="shared" si="57"/>
        <v>977.49</v>
      </c>
      <c r="K555" s="24">
        <f t="shared" si="58"/>
        <v>298.362665807674</v>
      </c>
      <c r="L555" s="33">
        <f t="shared" si="59"/>
        <v>337.56266580767397</v>
      </c>
      <c r="M555" s="33">
        <f t="shared" si="60"/>
        <v>332.56266580767397</v>
      </c>
      <c r="N555" s="28">
        <f t="shared" si="61"/>
        <v>335.06266580767397</v>
      </c>
      <c r="O555" s="25">
        <v>24.9</v>
      </c>
      <c r="P555" s="25">
        <v>100</v>
      </c>
      <c r="Q555" s="25">
        <v>28</v>
      </c>
      <c r="S555" s="20">
        <v>6.078E-05</v>
      </c>
      <c r="T555" s="20">
        <v>4.538E-05</v>
      </c>
      <c r="U555" s="20">
        <v>3.182E-05</v>
      </c>
      <c r="V555" s="58">
        <v>950.5</v>
      </c>
      <c r="W555" s="58">
        <v>309.5</v>
      </c>
      <c r="X555" s="58">
        <v>303.2</v>
      </c>
      <c r="Y555" s="58">
        <v>36.3</v>
      </c>
      <c r="Z555" s="31">
        <v>3.289</v>
      </c>
      <c r="AA555" s="56">
        <v>111.589</v>
      </c>
      <c r="AB555" s="56">
        <f t="shared" si="62"/>
        <v>91.61133333333332</v>
      </c>
      <c r="AC555" s="31">
        <v>0.492</v>
      </c>
      <c r="AD555" s="59">
        <v>4.44</v>
      </c>
      <c r="AE555" s="59">
        <f t="shared" si="63"/>
        <v>4.44</v>
      </c>
      <c r="AF555" s="29">
        <v>10</v>
      </c>
      <c r="AG555" s="28">
        <v>335.06266580767397</v>
      </c>
    </row>
    <row r="556" spans="1:33" ht="12.75">
      <c r="A556" s="19">
        <f t="shared" si="64"/>
        <v>37097</v>
      </c>
      <c r="B556" s="26">
        <f>206</f>
        <v>206</v>
      </c>
      <c r="C556" s="22">
        <v>0.573495388</v>
      </c>
      <c r="D556" s="27">
        <v>0.573495388</v>
      </c>
      <c r="E556" s="23">
        <v>5468</v>
      </c>
      <c r="F556" s="30">
        <v>0</v>
      </c>
      <c r="G556" s="54">
        <v>39.49770971</v>
      </c>
      <c r="H556" s="54">
        <v>-75.715734</v>
      </c>
      <c r="I556" s="34">
        <v>1018.9</v>
      </c>
      <c r="J556" s="25">
        <f t="shared" si="57"/>
        <v>978.49</v>
      </c>
      <c r="K556" s="24">
        <f t="shared" si="58"/>
        <v>289.8718304254166</v>
      </c>
      <c r="L556" s="33">
        <f t="shared" si="59"/>
        <v>329.0718304254166</v>
      </c>
      <c r="M556" s="33">
        <f t="shared" si="60"/>
        <v>324.0718304254166</v>
      </c>
      <c r="N556" s="28">
        <f t="shared" si="61"/>
        <v>326.5718304254166</v>
      </c>
      <c r="O556" s="25">
        <v>24.8</v>
      </c>
      <c r="P556" s="25">
        <v>100</v>
      </c>
      <c r="Q556" s="25">
        <v>28.6</v>
      </c>
      <c r="Z556" s="31">
        <v>3.23</v>
      </c>
      <c r="AA556" s="56">
        <v>63.884</v>
      </c>
      <c r="AB556" s="56">
        <f t="shared" si="62"/>
        <v>84.85933333333334</v>
      </c>
      <c r="AC556" s="31">
        <v>0.491</v>
      </c>
      <c r="AD556" s="59">
        <v>4.44</v>
      </c>
      <c r="AE556" s="59">
        <f t="shared" si="63"/>
        <v>4.44</v>
      </c>
      <c r="AF556" s="29">
        <v>10</v>
      </c>
      <c r="AG556" s="28">
        <v>326.5718304254166</v>
      </c>
    </row>
    <row r="557" spans="1:33" ht="12.75">
      <c r="A557" s="19">
        <f t="shared" si="64"/>
        <v>37097</v>
      </c>
      <c r="B557" s="26">
        <f>206</f>
        <v>206</v>
      </c>
      <c r="C557" s="22">
        <v>0.57361114</v>
      </c>
      <c r="D557" s="27">
        <v>0.57361114</v>
      </c>
      <c r="E557" s="23">
        <v>5478</v>
      </c>
      <c r="F557" s="30">
        <v>0</v>
      </c>
      <c r="G557" s="54">
        <v>39.49951293</v>
      </c>
      <c r="H557" s="54">
        <v>-75.70766847</v>
      </c>
      <c r="I557" s="34">
        <v>1020.6</v>
      </c>
      <c r="J557" s="25">
        <f t="shared" si="57"/>
        <v>980.19</v>
      </c>
      <c r="K557" s="24">
        <f t="shared" si="58"/>
        <v>275.45730546254964</v>
      </c>
      <c r="L557" s="33">
        <f t="shared" si="59"/>
        <v>314.65730546254963</v>
      </c>
      <c r="M557" s="33">
        <f t="shared" si="60"/>
        <v>309.65730546254963</v>
      </c>
      <c r="N557" s="28">
        <f t="shared" si="61"/>
        <v>312.15730546254963</v>
      </c>
      <c r="O557" s="25">
        <v>24.7</v>
      </c>
      <c r="P557" s="25">
        <v>100</v>
      </c>
      <c r="Q557" s="25">
        <v>26.6</v>
      </c>
      <c r="Z557" s="31">
        <v>3.19</v>
      </c>
      <c r="AA557" s="56">
        <v>65.322</v>
      </c>
      <c r="AB557" s="56">
        <f t="shared" si="62"/>
        <v>78.10716666666667</v>
      </c>
      <c r="AC557" s="31">
        <v>0.432</v>
      </c>
      <c r="AD557" s="59">
        <v>3.33</v>
      </c>
      <c r="AE557" s="59">
        <f t="shared" si="63"/>
        <v>4.255</v>
      </c>
      <c r="AF557" s="29">
        <v>10</v>
      </c>
      <c r="AG557" s="28">
        <v>312.15730546254963</v>
      </c>
    </row>
    <row r="558" spans="1:33" ht="12.75">
      <c r="A558" s="19">
        <f t="shared" si="64"/>
        <v>37097</v>
      </c>
      <c r="B558" s="26">
        <f>206</f>
        <v>206</v>
      </c>
      <c r="C558" s="22">
        <v>0.573726833</v>
      </c>
      <c r="D558" s="27">
        <v>0.573726833</v>
      </c>
      <c r="E558" s="23">
        <v>5488</v>
      </c>
      <c r="F558" s="30">
        <v>0</v>
      </c>
      <c r="G558" s="54">
        <v>39.5034128</v>
      </c>
      <c r="H558" s="54">
        <v>-75.70162417</v>
      </c>
      <c r="I558" s="34">
        <v>1020.5</v>
      </c>
      <c r="J558" s="25">
        <f t="shared" si="57"/>
        <v>980.09</v>
      </c>
      <c r="K558" s="24">
        <f t="shared" si="58"/>
        <v>276.3045264084557</v>
      </c>
      <c r="L558" s="33">
        <f t="shared" si="59"/>
        <v>315.50452640845566</v>
      </c>
      <c r="M558" s="33">
        <f t="shared" si="60"/>
        <v>310.50452640845566</v>
      </c>
      <c r="N558" s="28">
        <f t="shared" si="61"/>
        <v>313.00452640845566</v>
      </c>
      <c r="O558" s="25">
        <v>24.8</v>
      </c>
      <c r="P558" s="25">
        <v>100</v>
      </c>
      <c r="Q558" s="25">
        <v>26.6</v>
      </c>
      <c r="S558" s="20">
        <v>6.141E-05</v>
      </c>
      <c r="T558" s="20">
        <v>4.483E-05</v>
      </c>
      <c r="U558" s="20">
        <v>3.241E-05</v>
      </c>
      <c r="V558" s="58">
        <v>953.3</v>
      </c>
      <c r="W558" s="58">
        <v>309.5</v>
      </c>
      <c r="X558" s="58">
        <v>303.3</v>
      </c>
      <c r="Y558" s="58">
        <v>36.9</v>
      </c>
      <c r="Z558" s="31">
        <v>3.291</v>
      </c>
      <c r="AA558" s="56">
        <v>115.905</v>
      </c>
      <c r="AB558" s="56">
        <f t="shared" si="62"/>
        <v>79.56966666666666</v>
      </c>
      <c r="AC558" s="31">
        <v>0.399</v>
      </c>
      <c r="AD558" s="59">
        <v>3.33</v>
      </c>
      <c r="AE558" s="59">
        <f t="shared" si="63"/>
        <v>4.07</v>
      </c>
      <c r="AF558" s="29">
        <v>10</v>
      </c>
      <c r="AG558" s="28">
        <v>313.00452640845566</v>
      </c>
    </row>
    <row r="559" spans="1:33" ht="12.75">
      <c r="A559" s="19">
        <f t="shared" si="64"/>
        <v>37097</v>
      </c>
      <c r="B559" s="26">
        <f>206</f>
        <v>206</v>
      </c>
      <c r="C559" s="22">
        <v>0.573842585</v>
      </c>
      <c r="D559" s="27">
        <v>0.573842585</v>
      </c>
      <c r="E559" s="23">
        <v>5498</v>
      </c>
      <c r="F559" s="30">
        <v>0</v>
      </c>
      <c r="G559" s="54">
        <v>39.50909532</v>
      </c>
      <c r="H559" s="54">
        <v>-75.69875148</v>
      </c>
      <c r="I559" s="34">
        <v>1023.3</v>
      </c>
      <c r="J559" s="25">
        <f t="shared" si="57"/>
        <v>982.89</v>
      </c>
      <c r="K559" s="24">
        <f t="shared" si="58"/>
        <v>252.61495279009839</v>
      </c>
      <c r="L559" s="33">
        <f t="shared" si="59"/>
        <v>291.8149527900984</v>
      </c>
      <c r="M559" s="33">
        <f t="shared" si="60"/>
        <v>286.8149527900984</v>
      </c>
      <c r="N559" s="28">
        <f t="shared" si="61"/>
        <v>289.3149527900984</v>
      </c>
      <c r="O559" s="25">
        <v>24.8</v>
      </c>
      <c r="P559" s="25">
        <v>100</v>
      </c>
      <c r="Q559" s="25">
        <v>24.1</v>
      </c>
      <c r="Z559" s="31">
        <v>3.25</v>
      </c>
      <c r="AA559" s="56">
        <v>68.343</v>
      </c>
      <c r="AB559" s="56">
        <f t="shared" si="62"/>
        <v>89.19883333333333</v>
      </c>
      <c r="AC559" s="31">
        <v>0.411</v>
      </c>
      <c r="AD559" s="59">
        <v>3.33</v>
      </c>
      <c r="AE559" s="59">
        <f t="shared" si="63"/>
        <v>3.8849999999999993</v>
      </c>
      <c r="AF559" s="29">
        <v>10</v>
      </c>
      <c r="AG559" s="28">
        <v>289.3149527900984</v>
      </c>
    </row>
    <row r="560" spans="1:33" ht="12.75">
      <c r="A560" s="19">
        <f t="shared" si="64"/>
        <v>37097</v>
      </c>
      <c r="B560" s="26">
        <f>206</f>
        <v>206</v>
      </c>
      <c r="C560" s="22">
        <v>0.573958337</v>
      </c>
      <c r="D560" s="27">
        <v>0.573958337</v>
      </c>
      <c r="E560" s="23">
        <v>5508</v>
      </c>
      <c r="F560" s="30">
        <v>0</v>
      </c>
      <c r="G560" s="54">
        <v>39.51523394</v>
      </c>
      <c r="H560" s="54">
        <v>-75.69829549</v>
      </c>
      <c r="I560" s="34">
        <v>1024.1</v>
      </c>
      <c r="J560" s="25">
        <f t="shared" si="57"/>
        <v>983.6899999999999</v>
      </c>
      <c r="K560" s="24">
        <f t="shared" si="58"/>
        <v>245.8588976445714</v>
      </c>
      <c r="L560" s="33">
        <f t="shared" si="59"/>
        <v>285.0588976445714</v>
      </c>
      <c r="M560" s="33">
        <f t="shared" si="60"/>
        <v>280.0588976445714</v>
      </c>
      <c r="N560" s="28">
        <f t="shared" si="61"/>
        <v>282.5588976445714</v>
      </c>
      <c r="O560" s="25">
        <v>24.7</v>
      </c>
      <c r="P560" s="25">
        <v>100</v>
      </c>
      <c r="Q560" s="25">
        <v>24.8</v>
      </c>
      <c r="R560" s="20">
        <v>7.01E-06</v>
      </c>
      <c r="Z560" s="31">
        <v>3.289</v>
      </c>
      <c r="AA560" s="56">
        <v>118.638</v>
      </c>
      <c r="AB560" s="56">
        <f t="shared" si="62"/>
        <v>90.6135</v>
      </c>
      <c r="AC560" s="31">
        <v>0.411</v>
      </c>
      <c r="AD560" s="59">
        <v>3.33</v>
      </c>
      <c r="AE560" s="59">
        <f t="shared" si="63"/>
        <v>3.7000000000000006</v>
      </c>
      <c r="AF560" s="29">
        <v>10</v>
      </c>
      <c r="AG560" s="28">
        <v>282.5588976445714</v>
      </c>
    </row>
    <row r="561" spans="1:33" ht="12.75">
      <c r="A561" s="19">
        <f t="shared" si="64"/>
        <v>37097</v>
      </c>
      <c r="B561" s="26">
        <f>206</f>
        <v>206</v>
      </c>
      <c r="C561" s="22">
        <v>0.57407409</v>
      </c>
      <c r="D561" s="27">
        <v>0.57407409</v>
      </c>
      <c r="E561" s="23">
        <v>5518</v>
      </c>
      <c r="F561" s="30">
        <v>0</v>
      </c>
      <c r="G561" s="54">
        <v>39.52121287</v>
      </c>
      <c r="H561" s="54">
        <v>-75.69848782</v>
      </c>
      <c r="I561" s="34">
        <v>1025</v>
      </c>
      <c r="J561" s="25">
        <f t="shared" si="57"/>
        <v>984.59</v>
      </c>
      <c r="K561" s="24">
        <f t="shared" si="58"/>
        <v>238.26490008766214</v>
      </c>
      <c r="L561" s="33">
        <f t="shared" si="59"/>
        <v>277.46490008766216</v>
      </c>
      <c r="M561" s="33">
        <f t="shared" si="60"/>
        <v>272.46490008766216</v>
      </c>
      <c r="N561" s="28">
        <f t="shared" si="61"/>
        <v>274.96490008766216</v>
      </c>
      <c r="O561" s="25">
        <v>24.9</v>
      </c>
      <c r="P561" s="25">
        <v>100</v>
      </c>
      <c r="Q561" s="25">
        <v>23.3</v>
      </c>
      <c r="S561" s="20">
        <v>6.113E-05</v>
      </c>
      <c r="T561" s="20">
        <v>4.596E-05</v>
      </c>
      <c r="U561" s="20">
        <v>3.245E-05</v>
      </c>
      <c r="V561" s="58">
        <v>956.9</v>
      </c>
      <c r="W561" s="58">
        <v>309.6</v>
      </c>
      <c r="X561" s="58">
        <v>303.4</v>
      </c>
      <c r="Y561" s="58">
        <v>37.2</v>
      </c>
      <c r="Z561" s="31">
        <v>3.24</v>
      </c>
      <c r="AA561" s="56">
        <v>71.076</v>
      </c>
      <c r="AB561" s="56">
        <f t="shared" si="62"/>
        <v>83.86133333333333</v>
      </c>
      <c r="AC561" s="31">
        <v>0.442</v>
      </c>
      <c r="AD561" s="59">
        <v>3.33</v>
      </c>
      <c r="AE561" s="59">
        <f t="shared" si="63"/>
        <v>3.5150000000000006</v>
      </c>
      <c r="AF561" s="29">
        <v>10</v>
      </c>
      <c r="AG561" s="28">
        <v>274.96490008766216</v>
      </c>
    </row>
    <row r="562" spans="1:33" ht="12.75">
      <c r="A562" s="19">
        <f t="shared" si="64"/>
        <v>37097</v>
      </c>
      <c r="B562" s="26">
        <f>206</f>
        <v>206</v>
      </c>
      <c r="C562" s="22">
        <v>0.574189842</v>
      </c>
      <c r="D562" s="27">
        <v>0.574189842</v>
      </c>
      <c r="E562" s="23">
        <v>5528</v>
      </c>
      <c r="F562" s="30">
        <v>0</v>
      </c>
      <c r="G562" s="54">
        <v>39.52695099</v>
      </c>
      <c r="H562" s="54">
        <v>-75.69891301</v>
      </c>
      <c r="I562" s="34">
        <v>1025.6</v>
      </c>
      <c r="J562" s="25">
        <f t="shared" si="57"/>
        <v>985.1899999999999</v>
      </c>
      <c r="K562" s="24">
        <f t="shared" si="58"/>
        <v>233.20609049746287</v>
      </c>
      <c r="L562" s="33">
        <f t="shared" si="59"/>
        <v>272.40609049746286</v>
      </c>
      <c r="M562" s="33">
        <f t="shared" si="60"/>
        <v>267.40609049746286</v>
      </c>
      <c r="N562" s="28">
        <f t="shared" si="61"/>
        <v>269.90609049746286</v>
      </c>
      <c r="O562" s="25">
        <v>24.9</v>
      </c>
      <c r="P562" s="25">
        <v>100</v>
      </c>
      <c r="Q562" s="25">
        <v>22.3</v>
      </c>
      <c r="Z562" s="31">
        <v>3.39</v>
      </c>
      <c r="AA562" s="56">
        <v>170.659</v>
      </c>
      <c r="AB562" s="56">
        <f t="shared" si="62"/>
        <v>101.65716666666667</v>
      </c>
      <c r="AC562" s="31">
        <v>0.421</v>
      </c>
      <c r="AD562" s="59">
        <v>3.33</v>
      </c>
      <c r="AE562" s="59">
        <f t="shared" si="63"/>
        <v>3.3299999999999996</v>
      </c>
      <c r="AF562" s="29">
        <v>10</v>
      </c>
      <c r="AG562" s="28">
        <v>269.90609049746286</v>
      </c>
    </row>
    <row r="563" spans="1:33" ht="12.75">
      <c r="A563" s="19">
        <f t="shared" si="64"/>
        <v>37097</v>
      </c>
      <c r="B563" s="26">
        <f>206</f>
        <v>206</v>
      </c>
      <c r="C563" s="22">
        <v>0.574305534</v>
      </c>
      <c r="D563" s="27">
        <v>0.574305534</v>
      </c>
      <c r="E563" s="23">
        <v>5538</v>
      </c>
      <c r="F563" s="30">
        <v>0</v>
      </c>
      <c r="G563" s="54">
        <v>39.53234158</v>
      </c>
      <c r="H563" s="54">
        <v>-75.70020957</v>
      </c>
      <c r="I563" s="34">
        <v>1030.6</v>
      </c>
      <c r="J563" s="25">
        <f t="shared" si="57"/>
        <v>990.1899999999999</v>
      </c>
      <c r="K563" s="24">
        <f t="shared" si="58"/>
        <v>191.1687654972801</v>
      </c>
      <c r="L563" s="33">
        <f t="shared" si="59"/>
        <v>230.3687654972801</v>
      </c>
      <c r="M563" s="33">
        <f t="shared" si="60"/>
        <v>225.3687654972801</v>
      </c>
      <c r="N563" s="28">
        <f t="shared" si="61"/>
        <v>227.8687654972801</v>
      </c>
      <c r="O563" s="25">
        <v>25.3</v>
      </c>
      <c r="P563" s="25">
        <v>100</v>
      </c>
      <c r="Q563" s="25">
        <v>21.1</v>
      </c>
      <c r="Z563" s="31">
        <v>3.397</v>
      </c>
      <c r="AA563" s="56">
        <v>172.097</v>
      </c>
      <c r="AB563" s="56">
        <f t="shared" si="62"/>
        <v>119.45299999999999</v>
      </c>
      <c r="AC563" s="31">
        <v>0.4</v>
      </c>
      <c r="AD563" s="59">
        <v>3.33</v>
      </c>
      <c r="AE563" s="59">
        <f t="shared" si="63"/>
        <v>3.3299999999999996</v>
      </c>
      <c r="AF563" s="29">
        <v>10</v>
      </c>
      <c r="AG563" s="28">
        <v>227.8687654972801</v>
      </c>
    </row>
    <row r="564" spans="1:33" ht="12.75">
      <c r="A564" s="19">
        <f t="shared" si="64"/>
        <v>37097</v>
      </c>
      <c r="B564" s="26">
        <f>206</f>
        <v>206</v>
      </c>
      <c r="C564" s="22">
        <v>0.574421287</v>
      </c>
      <c r="D564" s="27">
        <v>0.574421287</v>
      </c>
      <c r="E564" s="23">
        <v>5548</v>
      </c>
      <c r="F564" s="30">
        <v>0</v>
      </c>
      <c r="G564" s="54">
        <v>39.53632948</v>
      </c>
      <c r="H564" s="54">
        <v>-75.70398832</v>
      </c>
      <c r="I564" s="34">
        <v>1034</v>
      </c>
      <c r="J564" s="25">
        <f t="shared" si="57"/>
        <v>993.59</v>
      </c>
      <c r="K564" s="24">
        <f t="shared" si="58"/>
        <v>162.7044576510076</v>
      </c>
      <c r="L564" s="33">
        <f t="shared" si="59"/>
        <v>201.9044576510076</v>
      </c>
      <c r="M564" s="33">
        <f t="shared" si="60"/>
        <v>196.9044576510076</v>
      </c>
      <c r="N564" s="28">
        <f t="shared" si="61"/>
        <v>199.4044576510076</v>
      </c>
      <c r="O564" s="25">
        <v>26</v>
      </c>
      <c r="P564" s="25">
        <v>100</v>
      </c>
      <c r="Q564" s="25">
        <v>24.1</v>
      </c>
      <c r="S564" s="20">
        <v>5.923E-05</v>
      </c>
      <c r="T564" s="20">
        <v>4.532E-05</v>
      </c>
      <c r="U564" s="20">
        <v>3.193E-05</v>
      </c>
      <c r="V564" s="58">
        <v>962.5</v>
      </c>
      <c r="W564" s="58">
        <v>309.7</v>
      </c>
      <c r="X564" s="58">
        <v>303.5</v>
      </c>
      <c r="Y564" s="58">
        <v>37.6</v>
      </c>
      <c r="Z564" s="31">
        <v>3.426</v>
      </c>
      <c r="AA564" s="56">
        <v>173.392</v>
      </c>
      <c r="AB564" s="56">
        <f t="shared" si="62"/>
        <v>129.03416666666666</v>
      </c>
      <c r="AC564" s="31">
        <v>0.46</v>
      </c>
      <c r="AD564" s="59">
        <v>4.44</v>
      </c>
      <c r="AE564" s="59">
        <f t="shared" si="63"/>
        <v>3.515</v>
      </c>
      <c r="AF564" s="29">
        <v>10</v>
      </c>
      <c r="AG564" s="28">
        <v>199.4044576510076</v>
      </c>
    </row>
    <row r="565" spans="1:33" ht="12.75">
      <c r="A565" s="19">
        <f t="shared" si="64"/>
        <v>37097</v>
      </c>
      <c r="B565" s="26">
        <f>206</f>
        <v>206</v>
      </c>
      <c r="C565" s="22">
        <v>0.574537039</v>
      </c>
      <c r="D565" s="27">
        <v>0.574537039</v>
      </c>
      <c r="E565" s="23">
        <v>5558</v>
      </c>
      <c r="F565" s="30">
        <v>0</v>
      </c>
      <c r="G565" s="54">
        <v>39.5379863</v>
      </c>
      <c r="H565" s="54">
        <v>-75.70992979</v>
      </c>
      <c r="I565" s="34">
        <v>1039.5</v>
      </c>
      <c r="J565" s="25">
        <f t="shared" si="57"/>
        <v>999.09</v>
      </c>
      <c r="K565" s="24">
        <f t="shared" si="58"/>
        <v>116.86483611140967</v>
      </c>
      <c r="L565" s="33">
        <f t="shared" si="59"/>
        <v>156.06483611140968</v>
      </c>
      <c r="M565" s="33">
        <f t="shared" si="60"/>
        <v>151.06483611140968</v>
      </c>
      <c r="N565" s="28">
        <f t="shared" si="61"/>
        <v>153.56483611140968</v>
      </c>
      <c r="O565" s="25">
        <v>25.9</v>
      </c>
      <c r="P565" s="25">
        <v>100</v>
      </c>
      <c r="Q565" s="25">
        <v>21.6</v>
      </c>
      <c r="Z565" s="31">
        <v>3.457</v>
      </c>
      <c r="AA565" s="56">
        <v>223.831</v>
      </c>
      <c r="AB565" s="56">
        <f t="shared" si="62"/>
        <v>154.94883333333334</v>
      </c>
      <c r="AC565" s="31">
        <v>0.481</v>
      </c>
      <c r="AD565" s="59">
        <v>4.44</v>
      </c>
      <c r="AE565" s="59">
        <f t="shared" si="63"/>
        <v>3.7000000000000006</v>
      </c>
      <c r="AF565" s="29">
        <v>10</v>
      </c>
      <c r="AG565" s="28">
        <v>153.56483611140968</v>
      </c>
    </row>
    <row r="566" spans="1:33" ht="12.75">
      <c r="A566" s="19">
        <f t="shared" si="64"/>
        <v>37097</v>
      </c>
      <c r="B566" s="26">
        <f>206</f>
        <v>206</v>
      </c>
      <c r="C566" s="22">
        <v>0.574652791</v>
      </c>
      <c r="D566" s="27">
        <v>0.574652791</v>
      </c>
      <c r="E566" s="23">
        <v>5568</v>
      </c>
      <c r="F566" s="30">
        <v>0</v>
      </c>
      <c r="G566" s="54">
        <v>39.53902222</v>
      </c>
      <c r="H566" s="54">
        <v>-75.71656555</v>
      </c>
      <c r="I566" s="34">
        <v>1038.9</v>
      </c>
      <c r="J566" s="25">
        <f t="shared" si="57"/>
        <v>998.4900000000001</v>
      </c>
      <c r="K566" s="24">
        <f t="shared" si="58"/>
        <v>121.85324305684728</v>
      </c>
      <c r="L566" s="33">
        <f t="shared" si="59"/>
        <v>161.0532430568473</v>
      </c>
      <c r="M566" s="33">
        <f t="shared" si="60"/>
        <v>156.0532430568473</v>
      </c>
      <c r="N566" s="28">
        <f t="shared" si="61"/>
        <v>158.5532430568473</v>
      </c>
      <c r="O566" s="25">
        <v>25.7</v>
      </c>
      <c r="P566" s="25">
        <v>100</v>
      </c>
      <c r="Q566" s="25">
        <v>21.7</v>
      </c>
      <c r="R566" s="20">
        <v>6.71E-06</v>
      </c>
      <c r="Z566" s="31">
        <v>3.618</v>
      </c>
      <c r="AA566" s="56">
        <v>274.413</v>
      </c>
      <c r="AB566" s="56">
        <f t="shared" si="62"/>
        <v>180.91133333333332</v>
      </c>
      <c r="AC566" s="31">
        <v>0.43</v>
      </c>
      <c r="AD566" s="59">
        <v>3.33</v>
      </c>
      <c r="AE566" s="59">
        <f t="shared" si="63"/>
        <v>3.7000000000000006</v>
      </c>
      <c r="AF566" s="29">
        <v>10</v>
      </c>
      <c r="AG566" s="28">
        <v>158.5532430568473</v>
      </c>
    </row>
    <row r="567" spans="1:33" ht="12.75">
      <c r="A567" s="19">
        <f t="shared" si="64"/>
        <v>37097</v>
      </c>
      <c r="B567" s="26">
        <f>206</f>
        <v>206</v>
      </c>
      <c r="C567" s="22">
        <v>0.574768543</v>
      </c>
      <c r="D567" s="27">
        <v>0.574768543</v>
      </c>
      <c r="E567" s="23">
        <v>5578</v>
      </c>
      <c r="F567" s="30">
        <v>0</v>
      </c>
      <c r="G567" s="54">
        <v>39.53916493</v>
      </c>
      <c r="H567" s="54">
        <v>-75.72238618</v>
      </c>
      <c r="I567" s="34">
        <v>1046.5</v>
      </c>
      <c r="J567" s="25">
        <f t="shared" si="57"/>
        <v>1006.09</v>
      </c>
      <c r="K567" s="24">
        <f t="shared" si="58"/>
        <v>58.887102705331024</v>
      </c>
      <c r="L567" s="33">
        <f t="shared" si="59"/>
        <v>98.08710270533103</v>
      </c>
      <c r="M567" s="33">
        <f t="shared" si="60"/>
        <v>93.08710270533103</v>
      </c>
      <c r="N567" s="28">
        <f t="shared" si="61"/>
        <v>95.58710270533103</v>
      </c>
      <c r="O567" s="25">
        <v>26.4</v>
      </c>
      <c r="P567" s="25">
        <v>100</v>
      </c>
      <c r="Q567" s="25">
        <v>21.8</v>
      </c>
      <c r="S567" s="20">
        <v>6.057E-05</v>
      </c>
      <c r="T567" s="20">
        <v>4.505E-05</v>
      </c>
      <c r="U567" s="20">
        <v>3.199E-05</v>
      </c>
      <c r="V567" s="58">
        <v>974.4</v>
      </c>
      <c r="W567" s="58">
        <v>309.7</v>
      </c>
      <c r="X567" s="58">
        <v>303.6</v>
      </c>
      <c r="Y567" s="58">
        <v>37.9</v>
      </c>
      <c r="Z567" s="31">
        <v>3.738</v>
      </c>
      <c r="AA567" s="56">
        <v>324.851</v>
      </c>
      <c r="AB567" s="56">
        <f t="shared" si="62"/>
        <v>223.20716666666667</v>
      </c>
      <c r="AC567" s="31">
        <v>0.511</v>
      </c>
      <c r="AD567" s="59">
        <v>4.44</v>
      </c>
      <c r="AE567" s="59">
        <f t="shared" si="63"/>
        <v>3.885000000000001</v>
      </c>
      <c r="AF567" s="29">
        <v>10</v>
      </c>
      <c r="AG567" s="28">
        <v>95.58710270533103</v>
      </c>
    </row>
    <row r="568" spans="1:33" ht="12.75">
      <c r="A568" s="19">
        <f t="shared" si="64"/>
        <v>37097</v>
      </c>
      <c r="B568" s="26">
        <f>206</f>
        <v>206</v>
      </c>
      <c r="C568" s="22">
        <v>0.574884236</v>
      </c>
      <c r="D568" s="27">
        <v>0.574884236</v>
      </c>
      <c r="E568" s="23">
        <v>5588</v>
      </c>
      <c r="F568" s="30">
        <v>0</v>
      </c>
      <c r="G568" s="54">
        <v>39.53691487</v>
      </c>
      <c r="H568" s="54">
        <v>-75.72590519</v>
      </c>
      <c r="I568" s="34">
        <v>1053.1</v>
      </c>
      <c r="J568" s="25">
        <f t="shared" si="57"/>
        <v>1012.6899999999999</v>
      </c>
      <c r="K568" s="24">
        <f t="shared" si="58"/>
        <v>4.590671872566222</v>
      </c>
      <c r="L568" s="33">
        <f t="shared" si="59"/>
        <v>43.79067187256622</v>
      </c>
      <c r="M568" s="33">
        <f t="shared" si="60"/>
        <v>38.79067187256622</v>
      </c>
      <c r="N568" s="28">
        <f t="shared" si="61"/>
        <v>41.29067187256622</v>
      </c>
      <c r="O568" s="25">
        <v>27.4</v>
      </c>
      <c r="P568" s="25">
        <v>98.8</v>
      </c>
      <c r="Q568" s="25">
        <v>19.6</v>
      </c>
      <c r="Z568" s="31">
        <v>4.077</v>
      </c>
      <c r="AA568" s="56">
        <v>522.146</v>
      </c>
      <c r="AB568" s="56">
        <f t="shared" si="62"/>
        <v>281.78833333333336</v>
      </c>
      <c r="AC568" s="31">
        <v>0.55</v>
      </c>
      <c r="AD568" s="59">
        <v>5.55</v>
      </c>
      <c r="AE568" s="59">
        <f t="shared" si="63"/>
        <v>4.255</v>
      </c>
      <c r="AF568" s="29">
        <v>10</v>
      </c>
      <c r="AG568" s="28">
        <v>41.29067187256622</v>
      </c>
    </row>
    <row r="569" spans="1:33" ht="12.75">
      <c r="A569" s="19">
        <f t="shared" si="64"/>
        <v>37097</v>
      </c>
      <c r="B569" s="26">
        <f>206</f>
        <v>206</v>
      </c>
      <c r="C569" s="22">
        <v>0.574999988</v>
      </c>
      <c r="D569" s="27">
        <v>0.574999988</v>
      </c>
      <c r="E569" s="23">
        <v>5598</v>
      </c>
      <c r="F569" s="30">
        <v>0</v>
      </c>
      <c r="G569" s="54">
        <v>39.5326892</v>
      </c>
      <c r="H569" s="54">
        <v>-75.72519687</v>
      </c>
      <c r="I569" s="34">
        <v>1056.2</v>
      </c>
      <c r="J569" s="25">
        <f t="shared" si="57"/>
        <v>1015.7900000000001</v>
      </c>
      <c r="K569" s="24">
        <f t="shared" si="58"/>
        <v>-20.7901741734041</v>
      </c>
      <c r="L569" s="33">
        <f t="shared" si="59"/>
        <v>18.409825826595902</v>
      </c>
      <c r="M569" s="33">
        <f t="shared" si="60"/>
        <v>13.409825826595902</v>
      </c>
      <c r="N569" s="28">
        <f t="shared" si="61"/>
        <v>15.909825826595902</v>
      </c>
      <c r="O569" s="25">
        <v>27.5</v>
      </c>
      <c r="P569" s="25">
        <v>96.8</v>
      </c>
      <c r="Q569" s="25">
        <v>17.6</v>
      </c>
      <c r="Z569" s="31">
        <v>4.581</v>
      </c>
      <c r="AA569" s="56">
        <v>768.585</v>
      </c>
      <c r="AB569" s="56">
        <f t="shared" si="62"/>
        <v>381.203</v>
      </c>
      <c r="AC569" s="31">
        <v>0.531</v>
      </c>
      <c r="AD569" s="59">
        <v>4.44</v>
      </c>
      <c r="AE569" s="59">
        <f t="shared" si="63"/>
        <v>4.44</v>
      </c>
      <c r="AF569" s="29">
        <v>10</v>
      </c>
      <c r="AG569" s="28">
        <v>15.909825826595902</v>
      </c>
    </row>
    <row r="570" spans="1:33" ht="12.75">
      <c r="A570" s="19">
        <f t="shared" si="64"/>
        <v>37097</v>
      </c>
      <c r="B570" s="26">
        <f>206</f>
        <v>206</v>
      </c>
      <c r="C570" s="22">
        <v>0.57511574</v>
      </c>
      <c r="D570" s="27">
        <v>0.57511574</v>
      </c>
      <c r="E570" s="23">
        <v>5608</v>
      </c>
      <c r="F570" s="30">
        <v>0</v>
      </c>
      <c r="G570" s="54">
        <v>39.52801214</v>
      </c>
      <c r="H570" s="54">
        <v>-75.72310476</v>
      </c>
      <c r="I570" s="34">
        <v>1056.4</v>
      </c>
      <c r="J570" s="25">
        <f t="shared" si="57"/>
        <v>1015.9900000000001</v>
      </c>
      <c r="K570" s="24">
        <f t="shared" si="58"/>
        <v>-22.42498727301506</v>
      </c>
      <c r="L570" s="33">
        <f t="shared" si="59"/>
        <v>16.775012726984944</v>
      </c>
      <c r="M570" s="33">
        <f t="shared" si="60"/>
        <v>11.775012726984944</v>
      </c>
      <c r="N570" s="28">
        <f t="shared" si="61"/>
        <v>14.275012726984944</v>
      </c>
      <c r="O570" s="25">
        <v>28.3</v>
      </c>
      <c r="P570" s="25">
        <v>96.6</v>
      </c>
      <c r="Q570" s="25">
        <v>18.3</v>
      </c>
      <c r="Z570" s="31">
        <v>4.842</v>
      </c>
      <c r="AA570" s="56">
        <v>868.167</v>
      </c>
      <c r="AB570" s="56">
        <f t="shared" si="62"/>
        <v>496.9988333333333</v>
      </c>
      <c r="AC570" s="31">
        <v>0.711</v>
      </c>
      <c r="AD570" s="59">
        <v>6.66</v>
      </c>
      <c r="AE570" s="59">
        <f t="shared" si="63"/>
        <v>4.8100000000000005</v>
      </c>
      <c r="AF570" s="29">
        <v>10</v>
      </c>
      <c r="AG570" s="28">
        <v>14.275012726984944</v>
      </c>
    </row>
    <row r="571" spans="1:33" ht="12.75">
      <c r="A571" s="19">
        <f t="shared" si="64"/>
        <v>37097</v>
      </c>
      <c r="B571" s="26">
        <f>206</f>
        <v>206</v>
      </c>
      <c r="C571" s="22">
        <v>0.575231493</v>
      </c>
      <c r="D571" s="27">
        <v>0.575231493</v>
      </c>
      <c r="E571" s="23">
        <v>5618</v>
      </c>
      <c r="F571" s="30">
        <v>1</v>
      </c>
      <c r="G571" s="54">
        <v>39.5235358</v>
      </c>
      <c r="H571" s="54">
        <v>-75.72152695</v>
      </c>
      <c r="I571" s="34">
        <v>1055.9</v>
      </c>
      <c r="J571" s="25">
        <f t="shared" si="57"/>
        <v>1015.4900000000001</v>
      </c>
      <c r="K571" s="24">
        <f t="shared" si="58"/>
        <v>-18.33735089969221</v>
      </c>
      <c r="L571" s="33">
        <f t="shared" si="59"/>
        <v>20.86264910030779</v>
      </c>
      <c r="M571" s="33">
        <f t="shared" si="60"/>
        <v>15.862649100307792</v>
      </c>
      <c r="N571" s="28">
        <f t="shared" si="61"/>
        <v>18.36264910030779</v>
      </c>
      <c r="O571" s="25">
        <v>27.8</v>
      </c>
      <c r="P571" s="25">
        <v>96.6</v>
      </c>
      <c r="Q571" s="25">
        <v>20.6</v>
      </c>
      <c r="S571" s="20">
        <v>6.285E-05</v>
      </c>
      <c r="T571" s="20">
        <v>4.769E-05</v>
      </c>
      <c r="U571" s="20">
        <v>3.368E-05</v>
      </c>
      <c r="V571" s="58">
        <v>987.7</v>
      </c>
      <c r="W571" s="58">
        <v>309.8</v>
      </c>
      <c r="X571" s="58">
        <v>303.7</v>
      </c>
      <c r="Y571" s="58">
        <v>38.1</v>
      </c>
      <c r="Z571" s="31">
        <v>6.024</v>
      </c>
      <c r="AA571" s="56">
        <v>1457.462</v>
      </c>
      <c r="AB571" s="56">
        <f t="shared" si="62"/>
        <v>702.6039999999999</v>
      </c>
      <c r="AC571" s="31">
        <v>0.971</v>
      </c>
      <c r="AD571" s="59">
        <v>9.99</v>
      </c>
      <c r="AE571" s="59">
        <f t="shared" si="63"/>
        <v>5.735</v>
      </c>
      <c r="AF571" s="29">
        <v>10</v>
      </c>
      <c r="AG571" s="28">
        <v>18.36264910030779</v>
      </c>
    </row>
    <row r="572" spans="1:33" ht="12.75">
      <c r="A572" s="19">
        <f t="shared" si="64"/>
        <v>37097</v>
      </c>
      <c r="B572" s="26">
        <f>206</f>
        <v>206</v>
      </c>
      <c r="C572" s="22">
        <v>0.575347245</v>
      </c>
      <c r="D572" s="27">
        <v>0.575347245</v>
      </c>
      <c r="E572" s="23">
        <v>5628</v>
      </c>
      <c r="F572" s="30">
        <v>0</v>
      </c>
      <c r="G572" s="54">
        <v>39.51934879</v>
      </c>
      <c r="H572" s="54">
        <v>-75.72007279</v>
      </c>
      <c r="I572" s="34">
        <v>1052.5</v>
      </c>
      <c r="J572" s="25">
        <f t="shared" si="57"/>
        <v>1012.09</v>
      </c>
      <c r="K572" s="24">
        <f t="shared" si="58"/>
        <v>9.512066758959255</v>
      </c>
      <c r="L572" s="33">
        <f t="shared" si="59"/>
        <v>48.71206675895926</v>
      </c>
      <c r="M572" s="33">
        <f t="shared" si="60"/>
        <v>43.71206675895926</v>
      </c>
      <c r="N572" s="28">
        <f t="shared" si="61"/>
        <v>46.21206675895926</v>
      </c>
      <c r="O572" s="25">
        <v>27.4</v>
      </c>
      <c r="P572" s="25">
        <v>96.9</v>
      </c>
      <c r="Q572" s="25">
        <v>21.7</v>
      </c>
      <c r="R572" s="20">
        <v>3.83E-06</v>
      </c>
      <c r="Z572" s="31">
        <v>8.135</v>
      </c>
      <c r="AA572" s="56">
        <v>2487.9</v>
      </c>
      <c r="AB572" s="56">
        <f t="shared" si="62"/>
        <v>1071.5185</v>
      </c>
      <c r="AC572" s="31">
        <v>1.081</v>
      </c>
      <c r="AD572" s="59">
        <v>11.1</v>
      </c>
      <c r="AE572" s="59">
        <f t="shared" si="63"/>
        <v>7.03</v>
      </c>
      <c r="AF572" s="29">
        <v>10</v>
      </c>
      <c r="AG572" s="28">
        <v>46.21206675895926</v>
      </c>
    </row>
    <row r="573" spans="1:33" ht="12.75">
      <c r="A573" s="19">
        <f t="shared" si="64"/>
        <v>37097</v>
      </c>
      <c r="B573" s="26">
        <f>206</f>
        <v>206</v>
      </c>
      <c r="C573" s="22">
        <v>0.575462937</v>
      </c>
      <c r="D573" s="27">
        <v>0.575462937</v>
      </c>
      <c r="E573" s="23">
        <v>5638</v>
      </c>
      <c r="F573" s="30">
        <v>0</v>
      </c>
      <c r="G573" s="54">
        <v>39.51528206</v>
      </c>
      <c r="H573" s="54">
        <v>-75.7186121</v>
      </c>
      <c r="I573" s="34">
        <v>1048.5</v>
      </c>
      <c r="J573" s="25">
        <f t="shared" si="57"/>
        <v>1008.09</v>
      </c>
      <c r="K573" s="24">
        <f t="shared" si="58"/>
        <v>42.396115601598595</v>
      </c>
      <c r="L573" s="33">
        <f t="shared" si="59"/>
        <v>81.5961156015986</v>
      </c>
      <c r="M573" s="33">
        <f t="shared" si="60"/>
        <v>76.5961156015986</v>
      </c>
      <c r="N573" s="28">
        <f t="shared" si="61"/>
        <v>79.0961156015986</v>
      </c>
      <c r="O573" s="25">
        <v>26.8</v>
      </c>
      <c r="P573" s="25">
        <v>95.1</v>
      </c>
      <c r="Q573" s="25">
        <v>20.6</v>
      </c>
      <c r="Z573" s="31">
        <v>9.775</v>
      </c>
      <c r="AB573" s="56">
        <f t="shared" si="62"/>
        <v>1220.852</v>
      </c>
      <c r="AC573" s="31">
        <v>1.381</v>
      </c>
      <c r="AE573" s="59">
        <f t="shared" si="63"/>
        <v>7.548</v>
      </c>
      <c r="AF573" s="29">
        <v>0</v>
      </c>
      <c r="AG573" s="28">
        <v>79.0961156015986</v>
      </c>
    </row>
    <row r="574" spans="1:33" ht="12.75">
      <c r="A574" s="19">
        <f t="shared" si="64"/>
        <v>37097</v>
      </c>
      <c r="B574" s="26">
        <f>206</f>
        <v>206</v>
      </c>
      <c r="C574" s="22">
        <v>0.57557869</v>
      </c>
      <c r="D574" s="27">
        <v>0.57557869</v>
      </c>
      <c r="E574" s="23">
        <v>5648</v>
      </c>
      <c r="F574" s="30">
        <v>0</v>
      </c>
      <c r="G574" s="54">
        <v>39.51145532</v>
      </c>
      <c r="H574" s="54">
        <v>-75.71664105</v>
      </c>
      <c r="I574" s="34">
        <v>1047.2</v>
      </c>
      <c r="J574" s="25">
        <f t="shared" si="57"/>
        <v>1006.7900000000001</v>
      </c>
      <c r="K574" s="24">
        <f t="shared" si="58"/>
        <v>53.1115311911559</v>
      </c>
      <c r="L574" s="33">
        <f t="shared" si="59"/>
        <v>92.3115311911559</v>
      </c>
      <c r="M574" s="33">
        <f t="shared" si="60"/>
        <v>87.3115311911559</v>
      </c>
      <c r="N574" s="28">
        <f t="shared" si="61"/>
        <v>89.8115311911559</v>
      </c>
      <c r="O574" s="25">
        <v>27</v>
      </c>
      <c r="P574" s="25">
        <v>97</v>
      </c>
      <c r="Q574" s="25">
        <v>20.6</v>
      </c>
      <c r="S574" s="20">
        <v>6.151E-05</v>
      </c>
      <c r="T574" s="20">
        <v>4.582E-05</v>
      </c>
      <c r="U574" s="20">
        <v>3.317E-05</v>
      </c>
      <c r="V574" s="58">
        <v>986.2</v>
      </c>
      <c r="W574" s="58">
        <v>309.9</v>
      </c>
      <c r="X574" s="58">
        <v>303.8</v>
      </c>
      <c r="Y574" s="58">
        <v>38.1</v>
      </c>
      <c r="Z574" s="31">
        <v>9.774</v>
      </c>
      <c r="AB574" s="56">
        <f t="shared" si="62"/>
        <v>1395.5285</v>
      </c>
      <c r="AC574" s="31">
        <v>0.128</v>
      </c>
      <c r="AE574" s="59">
        <f t="shared" si="63"/>
        <v>8.047500000000001</v>
      </c>
      <c r="AF574" s="29">
        <v>0</v>
      </c>
      <c r="AG574" s="28">
        <v>89.8115311911559</v>
      </c>
    </row>
    <row r="575" spans="1:33" ht="12.75">
      <c r="A575" s="19">
        <f t="shared" si="64"/>
        <v>37097</v>
      </c>
      <c r="B575" s="26">
        <f>206</f>
        <v>206</v>
      </c>
      <c r="C575" s="22">
        <v>0.575694442</v>
      </c>
      <c r="D575" s="27">
        <v>0.575694442</v>
      </c>
      <c r="E575" s="23">
        <v>5658</v>
      </c>
      <c r="F575" s="30">
        <v>0</v>
      </c>
      <c r="G575" s="54">
        <v>39.50814654</v>
      </c>
      <c r="H575" s="54">
        <v>-75.71348479</v>
      </c>
      <c r="I575" s="34">
        <v>1041.4</v>
      </c>
      <c r="J575" s="25">
        <f t="shared" si="57"/>
        <v>1000.9900000000001</v>
      </c>
      <c r="K575" s="24">
        <f t="shared" si="58"/>
        <v>101.08795483383629</v>
      </c>
      <c r="L575" s="33">
        <f t="shared" si="59"/>
        <v>140.2879548338363</v>
      </c>
      <c r="M575" s="33">
        <f t="shared" si="60"/>
        <v>135.2879548338363</v>
      </c>
      <c r="N575" s="28">
        <f t="shared" si="61"/>
        <v>137.7879548338363</v>
      </c>
      <c r="O575" s="25">
        <v>26.5</v>
      </c>
      <c r="P575" s="25">
        <v>97.1</v>
      </c>
      <c r="Q575" s="25">
        <v>18.7</v>
      </c>
      <c r="Z575" s="31">
        <v>9.776</v>
      </c>
      <c r="AC575" s="31">
        <v>0.132</v>
      </c>
      <c r="AF575" s="29">
        <v>0</v>
      </c>
      <c r="AG575" s="28">
        <v>137.7879548338363</v>
      </c>
    </row>
    <row r="576" spans="1:33" ht="12.75">
      <c r="A576" s="19">
        <f t="shared" si="64"/>
        <v>37097</v>
      </c>
      <c r="B576" s="26">
        <f>206</f>
        <v>206</v>
      </c>
      <c r="C576" s="22">
        <v>0.575810194</v>
      </c>
      <c r="D576" s="27">
        <v>0.575810194</v>
      </c>
      <c r="E576" s="23">
        <v>5668</v>
      </c>
      <c r="F576" s="30">
        <v>0</v>
      </c>
      <c r="G576" s="54">
        <v>39.50598254</v>
      </c>
      <c r="H576" s="54">
        <v>-75.70764242</v>
      </c>
      <c r="I576" s="34">
        <v>1038.3</v>
      </c>
      <c r="J576" s="25">
        <f t="shared" si="57"/>
        <v>997.89</v>
      </c>
      <c r="K576" s="24">
        <f t="shared" si="58"/>
        <v>126.84464847386643</v>
      </c>
      <c r="L576" s="33">
        <f t="shared" si="59"/>
        <v>166.04464847386643</v>
      </c>
      <c r="M576" s="33">
        <f t="shared" si="60"/>
        <v>161.04464847386643</v>
      </c>
      <c r="N576" s="28">
        <f t="shared" si="61"/>
        <v>163.54464847386643</v>
      </c>
      <c r="O576" s="25">
        <v>26.2</v>
      </c>
      <c r="P576" s="25">
        <v>99.1</v>
      </c>
      <c r="Q576" s="25">
        <v>21.3</v>
      </c>
      <c r="Z576" s="31">
        <v>9.317</v>
      </c>
      <c r="AC576" s="31">
        <v>0.106</v>
      </c>
      <c r="AF576" s="29">
        <v>0</v>
      </c>
      <c r="AG576" s="28">
        <v>163.54464847386643</v>
      </c>
    </row>
    <row r="577" spans="1:33" ht="12.75">
      <c r="A577" s="19">
        <f t="shared" si="64"/>
        <v>37097</v>
      </c>
      <c r="B577" s="26">
        <f>206</f>
        <v>206</v>
      </c>
      <c r="C577" s="22">
        <v>0.575925946</v>
      </c>
      <c r="D577" s="27">
        <v>0.575925946</v>
      </c>
      <c r="E577" s="23">
        <v>5678</v>
      </c>
      <c r="F577" s="30">
        <v>0</v>
      </c>
      <c r="G577" s="54">
        <v>39.50657565</v>
      </c>
      <c r="H577" s="54">
        <v>-75.70076493</v>
      </c>
      <c r="I577" s="34">
        <v>1033.1</v>
      </c>
      <c r="J577" s="25">
        <f t="shared" si="57"/>
        <v>992.6899999999999</v>
      </c>
      <c r="K577" s="24">
        <f t="shared" si="58"/>
        <v>170.22963712848312</v>
      </c>
      <c r="L577" s="33">
        <f t="shared" si="59"/>
        <v>209.42963712848314</v>
      </c>
      <c r="M577" s="33">
        <f t="shared" si="60"/>
        <v>204.42963712848314</v>
      </c>
      <c r="N577" s="28">
        <f t="shared" si="61"/>
        <v>206.92963712848314</v>
      </c>
      <c r="O577" s="25">
        <v>25.9</v>
      </c>
      <c r="P577" s="25">
        <v>99.5</v>
      </c>
      <c r="Q577" s="25">
        <v>20.8</v>
      </c>
      <c r="S577" s="20">
        <v>6.18E-05</v>
      </c>
      <c r="T577" s="20">
        <v>4.731E-05</v>
      </c>
      <c r="U577" s="20">
        <v>3.446E-05</v>
      </c>
      <c r="V577" s="58">
        <v>975.4</v>
      </c>
      <c r="W577" s="58">
        <v>309.9</v>
      </c>
      <c r="X577" s="58">
        <v>303.9</v>
      </c>
      <c r="Y577" s="58">
        <v>38.1</v>
      </c>
      <c r="Z577" s="31">
        <v>6.841</v>
      </c>
      <c r="AC577" s="31">
        <v>0.141</v>
      </c>
      <c r="AF577" s="29">
        <v>0</v>
      </c>
      <c r="AG577" s="28">
        <v>206.92963712848314</v>
      </c>
    </row>
    <row r="578" spans="1:33" ht="12.75">
      <c r="A578" s="19">
        <f t="shared" si="64"/>
        <v>37097</v>
      </c>
      <c r="B578" s="26">
        <f>206</f>
        <v>206</v>
      </c>
      <c r="C578" s="22">
        <v>0.576041639</v>
      </c>
      <c r="D578" s="27">
        <v>0.576041639</v>
      </c>
      <c r="E578" s="23">
        <v>5688</v>
      </c>
      <c r="F578" s="30">
        <v>0</v>
      </c>
      <c r="G578" s="54">
        <v>39.51049398</v>
      </c>
      <c r="H578" s="54">
        <v>-75.69587632</v>
      </c>
      <c r="I578" s="34">
        <v>1028.3</v>
      </c>
      <c r="J578" s="25">
        <f t="shared" si="57"/>
        <v>987.89</v>
      </c>
      <c r="K578" s="24">
        <f t="shared" si="58"/>
        <v>210.47950799784107</v>
      </c>
      <c r="L578" s="33">
        <f t="shared" si="59"/>
        <v>249.67950799784109</v>
      </c>
      <c r="M578" s="33">
        <f t="shared" si="60"/>
        <v>244.67950799784109</v>
      </c>
      <c r="N578" s="28">
        <f t="shared" si="61"/>
        <v>247.17950799784109</v>
      </c>
      <c r="O578" s="25">
        <v>25.2</v>
      </c>
      <c r="P578" s="25">
        <v>100</v>
      </c>
      <c r="Q578" s="25">
        <v>21.8</v>
      </c>
      <c r="R578" s="20">
        <v>1.11E-05</v>
      </c>
      <c r="Z578" s="31">
        <v>4.781</v>
      </c>
      <c r="AC578" s="31">
        <v>0.111</v>
      </c>
      <c r="AF578" s="29">
        <v>0</v>
      </c>
      <c r="AG578" s="28">
        <v>247.17950799784109</v>
      </c>
    </row>
    <row r="579" spans="1:33" ht="12.75">
      <c r="A579" s="19">
        <f t="shared" si="64"/>
        <v>37097</v>
      </c>
      <c r="B579" s="26">
        <f>206</f>
        <v>206</v>
      </c>
      <c r="C579" s="22">
        <v>0.576157391</v>
      </c>
      <c r="D579" s="27">
        <v>0.576157391</v>
      </c>
      <c r="E579" s="23">
        <v>5698</v>
      </c>
      <c r="F579" s="30">
        <v>0</v>
      </c>
      <c r="G579" s="54">
        <v>39.51598749</v>
      </c>
      <c r="H579" s="54">
        <v>-75.69522741</v>
      </c>
      <c r="I579" s="34">
        <v>1026.1</v>
      </c>
      <c r="J579" s="25">
        <f t="shared" si="57"/>
        <v>985.6899999999999</v>
      </c>
      <c r="K579" s="24">
        <f t="shared" si="58"/>
        <v>228.9927687578588</v>
      </c>
      <c r="L579" s="33">
        <f t="shared" si="59"/>
        <v>268.1927687578588</v>
      </c>
      <c r="M579" s="33">
        <f t="shared" si="60"/>
        <v>263.1927687578588</v>
      </c>
      <c r="N579" s="28">
        <f t="shared" si="61"/>
        <v>265.6927687578588</v>
      </c>
      <c r="O579" s="25">
        <v>25</v>
      </c>
      <c r="P579" s="25">
        <v>100</v>
      </c>
      <c r="Q579" s="25">
        <v>21.6</v>
      </c>
      <c r="Z579" s="31">
        <v>3.488</v>
      </c>
      <c r="AC579" s="31">
        <v>0.101</v>
      </c>
      <c r="AF579" s="29">
        <v>0</v>
      </c>
      <c r="AG579" s="28">
        <v>265.6927687578588</v>
      </c>
    </row>
    <row r="580" spans="1:33" ht="12.75">
      <c r="A580" s="19">
        <f t="shared" si="64"/>
        <v>37097</v>
      </c>
      <c r="B580" s="26">
        <f>206</f>
        <v>206</v>
      </c>
      <c r="C580" s="22">
        <v>0.576273143</v>
      </c>
      <c r="D580" s="27">
        <v>0.576273143</v>
      </c>
      <c r="E580" s="23">
        <v>5708</v>
      </c>
      <c r="F580" s="30">
        <v>0</v>
      </c>
      <c r="G580" s="54">
        <v>39.52098895</v>
      </c>
      <c r="H580" s="54">
        <v>-75.6965068</v>
      </c>
      <c r="I580" s="34">
        <v>1025.7</v>
      </c>
      <c r="J580" s="25">
        <f t="shared" si="57"/>
        <v>985.2900000000001</v>
      </c>
      <c r="K580" s="24">
        <f t="shared" si="58"/>
        <v>232.3632551092174</v>
      </c>
      <c r="L580" s="33">
        <f t="shared" si="59"/>
        <v>271.5632551092174</v>
      </c>
      <c r="M580" s="33">
        <f t="shared" si="60"/>
        <v>266.5632551092174</v>
      </c>
      <c r="N580" s="28">
        <f t="shared" si="61"/>
        <v>269.0632551092174</v>
      </c>
      <c r="O580" s="25">
        <v>25</v>
      </c>
      <c r="P580" s="25">
        <v>100</v>
      </c>
      <c r="Q580" s="25">
        <v>21.6</v>
      </c>
      <c r="S580" s="20">
        <v>6.017E-05</v>
      </c>
      <c r="T580" s="20">
        <v>4.646E-05</v>
      </c>
      <c r="U580" s="20">
        <v>3.345E-05</v>
      </c>
      <c r="V580" s="58">
        <v>962.6</v>
      </c>
      <c r="W580" s="58">
        <v>309.9</v>
      </c>
      <c r="X580" s="58">
        <v>303.9</v>
      </c>
      <c r="Y580" s="58">
        <v>38.1</v>
      </c>
      <c r="Z580" s="31">
        <v>3</v>
      </c>
      <c r="AC580" s="31">
        <v>0.102</v>
      </c>
      <c r="AF580" s="29">
        <v>0</v>
      </c>
      <c r="AG580" s="28">
        <v>269.0632551092174</v>
      </c>
    </row>
    <row r="581" spans="1:33" ht="12.75">
      <c r="A581" s="19">
        <f t="shared" si="64"/>
        <v>37097</v>
      </c>
      <c r="B581" s="26">
        <f>206</f>
        <v>206</v>
      </c>
      <c r="C581" s="22">
        <v>0.576388896</v>
      </c>
      <c r="D581" s="27">
        <v>0.576388896</v>
      </c>
      <c r="E581" s="23">
        <v>5718</v>
      </c>
      <c r="F581" s="30">
        <v>0</v>
      </c>
      <c r="G581" s="54">
        <v>39.52554592</v>
      </c>
      <c r="H581" s="54">
        <v>-75.69883465</v>
      </c>
      <c r="I581" s="34">
        <v>1021.3</v>
      </c>
      <c r="J581" s="25">
        <f t="shared" si="57"/>
        <v>980.89</v>
      </c>
      <c r="K581" s="24">
        <f t="shared" si="58"/>
        <v>269.52917789277365</v>
      </c>
      <c r="L581" s="33">
        <f t="shared" si="59"/>
        <v>308.72917789277363</v>
      </c>
      <c r="M581" s="33">
        <f t="shared" si="60"/>
        <v>303.72917789277363</v>
      </c>
      <c r="N581" s="28">
        <f t="shared" si="61"/>
        <v>306.22917789277363</v>
      </c>
      <c r="O581" s="25">
        <v>25</v>
      </c>
      <c r="P581" s="25">
        <v>100</v>
      </c>
      <c r="Q581" s="25">
        <v>21.7</v>
      </c>
      <c r="Z581" s="31">
        <v>2.822</v>
      </c>
      <c r="AC581" s="31">
        <v>0.121</v>
      </c>
      <c r="AF581" s="29">
        <v>0</v>
      </c>
      <c r="AG581" s="28">
        <v>306.22917789277363</v>
      </c>
    </row>
    <row r="582" spans="1:33" ht="12.75">
      <c r="A582" s="19">
        <f t="shared" si="64"/>
        <v>37097</v>
      </c>
      <c r="B582" s="26">
        <f>206</f>
        <v>206</v>
      </c>
      <c r="C582" s="22">
        <v>0.576504648</v>
      </c>
      <c r="D582" s="27">
        <v>0.576504648</v>
      </c>
      <c r="E582" s="23">
        <v>5728</v>
      </c>
      <c r="F582" s="30">
        <v>0</v>
      </c>
      <c r="G582" s="54">
        <v>39.52943076</v>
      </c>
      <c r="H582" s="54">
        <v>-75.70274539</v>
      </c>
      <c r="I582" s="34">
        <v>1020.5</v>
      </c>
      <c r="J582" s="25">
        <f t="shared" si="57"/>
        <v>980.09</v>
      </c>
      <c r="K582" s="24">
        <f t="shared" si="58"/>
        <v>276.3045264084557</v>
      </c>
      <c r="L582" s="33">
        <f t="shared" si="59"/>
        <v>315.50452640845566</v>
      </c>
      <c r="M582" s="33">
        <f t="shared" si="60"/>
        <v>310.50452640845566</v>
      </c>
      <c r="N582" s="28">
        <f t="shared" si="61"/>
        <v>313.00452640845566</v>
      </c>
      <c r="O582" s="25">
        <v>24.9</v>
      </c>
      <c r="P582" s="25">
        <v>100</v>
      </c>
      <c r="Q582" s="25">
        <v>23.6</v>
      </c>
      <c r="Z582" s="31">
        <v>2.804</v>
      </c>
      <c r="AC582" s="31">
        <v>0.101</v>
      </c>
      <c r="AF582" s="29">
        <v>0</v>
      </c>
      <c r="AG582" s="28">
        <v>313.00452640845566</v>
      </c>
    </row>
    <row r="583" spans="1:33" ht="12.75">
      <c r="A583" s="19">
        <f t="shared" si="64"/>
        <v>37097</v>
      </c>
      <c r="B583" s="26">
        <f>206</f>
        <v>206</v>
      </c>
      <c r="C583" s="22">
        <v>0.5766204</v>
      </c>
      <c r="D583" s="27">
        <v>0.5766204</v>
      </c>
      <c r="E583" s="23">
        <v>5738</v>
      </c>
      <c r="F583" s="30">
        <v>0</v>
      </c>
      <c r="G583" s="54">
        <v>39.53202661</v>
      </c>
      <c r="H583" s="54">
        <v>-75.70797869</v>
      </c>
      <c r="I583" s="34">
        <v>1020.3</v>
      </c>
      <c r="J583" s="25">
        <f t="shared" si="57"/>
        <v>979.89</v>
      </c>
      <c r="K583" s="24">
        <f t="shared" si="58"/>
        <v>277.99922766067766</v>
      </c>
      <c r="L583" s="33">
        <f t="shared" si="59"/>
        <v>317.19922766067765</v>
      </c>
      <c r="M583" s="33">
        <f t="shared" si="60"/>
        <v>312.19922766067765</v>
      </c>
      <c r="N583" s="28">
        <f t="shared" si="61"/>
        <v>314.69922766067765</v>
      </c>
      <c r="O583" s="25">
        <v>24.9</v>
      </c>
      <c r="P583" s="25">
        <v>100</v>
      </c>
      <c r="Q583" s="25">
        <v>25</v>
      </c>
      <c r="S583" s="20">
        <v>6.128E-05</v>
      </c>
      <c r="T583" s="20">
        <v>4.726E-05</v>
      </c>
      <c r="U583" s="20">
        <v>3.512E-05</v>
      </c>
      <c r="V583" s="58">
        <v>955.8</v>
      </c>
      <c r="W583" s="58">
        <v>310</v>
      </c>
      <c r="X583" s="58">
        <v>304</v>
      </c>
      <c r="Y583" s="58">
        <v>37.9</v>
      </c>
      <c r="Z583" s="31">
        <v>2.841</v>
      </c>
      <c r="AC583" s="31">
        <v>0.128</v>
      </c>
      <c r="AF583" s="29">
        <v>0</v>
      </c>
      <c r="AG583" s="28">
        <v>314.69922766067765</v>
      </c>
    </row>
    <row r="584" spans="1:33" ht="12.75">
      <c r="A584" s="19">
        <f t="shared" si="64"/>
        <v>37097</v>
      </c>
      <c r="B584" s="26">
        <f>206</f>
        <v>206</v>
      </c>
      <c r="C584" s="22">
        <v>0.576736093</v>
      </c>
      <c r="D584" s="27">
        <v>0.576736093</v>
      </c>
      <c r="E584" s="23">
        <v>5748</v>
      </c>
      <c r="F584" s="30">
        <v>0</v>
      </c>
      <c r="G584" s="54">
        <v>39.53274517</v>
      </c>
      <c r="H584" s="54">
        <v>-75.71402125</v>
      </c>
      <c r="I584" s="34">
        <v>1016</v>
      </c>
      <c r="J584" s="25">
        <f t="shared" si="57"/>
        <v>975.59</v>
      </c>
      <c r="K584" s="24">
        <f t="shared" si="58"/>
        <v>314.51921094048333</v>
      </c>
      <c r="L584" s="33">
        <f t="shared" si="59"/>
        <v>353.7192109404833</v>
      </c>
      <c r="M584" s="33">
        <f t="shared" si="60"/>
        <v>348.7192109404833</v>
      </c>
      <c r="N584" s="28">
        <f t="shared" si="61"/>
        <v>351.2192109404833</v>
      </c>
      <c r="O584" s="25">
        <v>24.5</v>
      </c>
      <c r="P584" s="25">
        <v>100</v>
      </c>
      <c r="Q584" s="25">
        <v>25.6</v>
      </c>
      <c r="R584" s="20">
        <v>1.08E-05</v>
      </c>
      <c r="Z584" s="31">
        <v>2.922</v>
      </c>
      <c r="AC584" s="31">
        <v>0.132</v>
      </c>
      <c r="AF584" s="29">
        <v>0</v>
      </c>
      <c r="AG584" s="28">
        <v>351.2192109404833</v>
      </c>
    </row>
    <row r="585" spans="1:33" ht="12.75">
      <c r="A585" s="19">
        <f t="shared" si="64"/>
        <v>37097</v>
      </c>
      <c r="B585" s="26">
        <f>206</f>
        <v>206</v>
      </c>
      <c r="C585" s="22">
        <v>0.576851845</v>
      </c>
      <c r="D585" s="27">
        <v>0.576851845</v>
      </c>
      <c r="E585" s="23">
        <v>5758</v>
      </c>
      <c r="F585" s="30">
        <v>0</v>
      </c>
      <c r="G585" s="54">
        <v>39.53226434</v>
      </c>
      <c r="H585" s="54">
        <v>-75.72032001</v>
      </c>
      <c r="I585" s="34">
        <v>1010.8</v>
      </c>
      <c r="J585" s="25">
        <f aca="true" t="shared" si="65" ref="J585:J648">I585-40.41</f>
        <v>970.39</v>
      </c>
      <c r="K585" s="24">
        <f aca="true" t="shared" si="66" ref="K585:K648">(8303.951372*(LN(1013.25/J585)))</f>
        <v>358.89854671171577</v>
      </c>
      <c r="L585" s="33">
        <f aca="true" t="shared" si="67" ref="L585:L648">K585+39.2</f>
        <v>398.09854671171576</v>
      </c>
      <c r="M585" s="33">
        <f aca="true" t="shared" si="68" ref="M585:M648">K585+34.2</f>
        <v>393.09854671171576</v>
      </c>
      <c r="N585" s="28">
        <f aca="true" t="shared" si="69" ref="N585:N648">AVERAGE(L585:M585)</f>
        <v>395.59854671171576</v>
      </c>
      <c r="O585" s="25">
        <v>24</v>
      </c>
      <c r="P585" s="25">
        <v>100</v>
      </c>
      <c r="Q585" s="25">
        <v>22.7</v>
      </c>
      <c r="Z585" s="31">
        <v>2.902</v>
      </c>
      <c r="AC585" s="31">
        <v>0.106</v>
      </c>
      <c r="AF585" s="29">
        <v>0</v>
      </c>
      <c r="AG585" s="28">
        <v>395.59854671171576</v>
      </c>
    </row>
    <row r="586" spans="1:33" ht="12.75">
      <c r="A586" s="19">
        <f t="shared" si="64"/>
        <v>37097</v>
      </c>
      <c r="B586" s="26">
        <f>206</f>
        <v>206</v>
      </c>
      <c r="C586" s="22">
        <v>0.576967597</v>
      </c>
      <c r="D586" s="27">
        <v>0.576967597</v>
      </c>
      <c r="E586" s="23">
        <v>5768</v>
      </c>
      <c r="F586" s="30">
        <v>0</v>
      </c>
      <c r="G586" s="54">
        <v>39.53180911</v>
      </c>
      <c r="H586" s="54">
        <v>-75.72650326</v>
      </c>
      <c r="I586" s="34">
        <v>1009.4</v>
      </c>
      <c r="J586" s="25">
        <f t="shared" si="65"/>
        <v>968.99</v>
      </c>
      <c r="K586" s="24">
        <f t="shared" si="66"/>
        <v>370.8874647578938</v>
      </c>
      <c r="L586" s="33">
        <f t="shared" si="67"/>
        <v>410.08746475789377</v>
      </c>
      <c r="M586" s="33">
        <f t="shared" si="68"/>
        <v>405.08746475789377</v>
      </c>
      <c r="N586" s="28">
        <f t="shared" si="69"/>
        <v>407.58746475789377</v>
      </c>
      <c r="O586" s="25">
        <v>23.9</v>
      </c>
      <c r="P586" s="25">
        <v>100</v>
      </c>
      <c r="Q586" s="25">
        <v>25.1</v>
      </c>
      <c r="S586" s="20">
        <v>6.209E-05</v>
      </c>
      <c r="T586" s="20">
        <v>4.788E-05</v>
      </c>
      <c r="U586" s="20">
        <v>3.334E-05</v>
      </c>
      <c r="V586" s="58">
        <v>948</v>
      </c>
      <c r="W586" s="58">
        <v>310.1</v>
      </c>
      <c r="X586" s="58">
        <v>304.1</v>
      </c>
      <c r="Y586" s="58">
        <v>37.8</v>
      </c>
      <c r="Z586" s="31">
        <v>2.951</v>
      </c>
      <c r="AC586" s="31">
        <v>0.141</v>
      </c>
      <c r="AF586" s="29">
        <v>0</v>
      </c>
      <c r="AG586" s="28">
        <v>407.58746475789377</v>
      </c>
    </row>
    <row r="587" spans="1:33" ht="12.75">
      <c r="A587" s="19">
        <f t="shared" si="64"/>
        <v>37097</v>
      </c>
      <c r="B587" s="26">
        <f>206</f>
        <v>206</v>
      </c>
      <c r="C587" s="22">
        <v>0.577083349</v>
      </c>
      <c r="D587" s="27">
        <v>0.577083349</v>
      </c>
      <c r="E587" s="23">
        <v>5778</v>
      </c>
      <c r="F587" s="30">
        <v>0</v>
      </c>
      <c r="G587" s="54">
        <v>39.53103175</v>
      </c>
      <c r="H587" s="54">
        <v>-75.73206438</v>
      </c>
      <c r="I587" s="34">
        <v>1006.7</v>
      </c>
      <c r="J587" s="25">
        <f t="shared" si="65"/>
        <v>966.2900000000001</v>
      </c>
      <c r="K587" s="24">
        <f t="shared" si="66"/>
        <v>394.0579447413656</v>
      </c>
      <c r="L587" s="33">
        <f t="shared" si="67"/>
        <v>433.2579447413656</v>
      </c>
      <c r="M587" s="33">
        <f t="shared" si="68"/>
        <v>428.2579447413656</v>
      </c>
      <c r="N587" s="28">
        <f t="shared" si="69"/>
        <v>430.7579447413656</v>
      </c>
      <c r="O587" s="25">
        <v>23.8</v>
      </c>
      <c r="P587" s="25">
        <v>100</v>
      </c>
      <c r="Q587" s="25">
        <v>25.7</v>
      </c>
      <c r="Z587" s="31">
        <v>2.872</v>
      </c>
      <c r="AC587" s="31">
        <v>0.111</v>
      </c>
      <c r="AF587" s="29">
        <v>0</v>
      </c>
      <c r="AG587" s="28">
        <v>430.7579447413656</v>
      </c>
    </row>
    <row r="588" spans="1:33" ht="12.75">
      <c r="A588" s="19">
        <f t="shared" si="64"/>
        <v>37097</v>
      </c>
      <c r="B588" s="26">
        <f>206</f>
        <v>206</v>
      </c>
      <c r="C588" s="22">
        <v>0.577199101</v>
      </c>
      <c r="D588" s="27">
        <v>0.577199101</v>
      </c>
      <c r="E588" s="23">
        <v>5788</v>
      </c>
      <c r="F588" s="30">
        <v>0</v>
      </c>
      <c r="G588" s="54">
        <v>39.52969899</v>
      </c>
      <c r="H588" s="54">
        <v>-75.73755351</v>
      </c>
      <c r="I588" s="34">
        <v>1003.9</v>
      </c>
      <c r="J588" s="25">
        <f t="shared" si="65"/>
        <v>963.49</v>
      </c>
      <c r="K588" s="24">
        <f t="shared" si="66"/>
        <v>418.15507514787396</v>
      </c>
      <c r="L588" s="33">
        <f t="shared" si="67"/>
        <v>457.35507514787395</v>
      </c>
      <c r="M588" s="33">
        <f t="shared" si="68"/>
        <v>452.35507514787395</v>
      </c>
      <c r="N588" s="28">
        <f t="shared" si="69"/>
        <v>454.85507514787395</v>
      </c>
      <c r="O588" s="25">
        <v>23.5</v>
      </c>
      <c r="P588" s="25">
        <v>100</v>
      </c>
      <c r="Q588" s="25">
        <v>26</v>
      </c>
      <c r="Z588" s="31">
        <v>2.821</v>
      </c>
      <c r="AC588" s="31">
        <v>0.101</v>
      </c>
      <c r="AF588" s="29">
        <v>0</v>
      </c>
      <c r="AG588" s="28">
        <v>454.85507514787395</v>
      </c>
    </row>
    <row r="589" spans="1:33" ht="12.75">
      <c r="A589" s="19">
        <f t="shared" si="64"/>
        <v>37097</v>
      </c>
      <c r="B589" s="26">
        <f>206</f>
        <v>206</v>
      </c>
      <c r="C589" s="22">
        <v>0.577314794</v>
      </c>
      <c r="D589" s="27">
        <v>0.577314794</v>
      </c>
      <c r="E589" s="23">
        <v>5798</v>
      </c>
      <c r="F589" s="30">
        <v>0</v>
      </c>
      <c r="G589" s="54">
        <v>39.52798652</v>
      </c>
      <c r="H589" s="54">
        <v>-75.742849</v>
      </c>
      <c r="I589" s="34">
        <v>1002.6</v>
      </c>
      <c r="J589" s="25">
        <f t="shared" si="65"/>
        <v>962.19</v>
      </c>
      <c r="K589" s="24">
        <f t="shared" si="66"/>
        <v>429.36684285957057</v>
      </c>
      <c r="L589" s="33">
        <f t="shared" si="67"/>
        <v>468.56684285957056</v>
      </c>
      <c r="M589" s="33">
        <f t="shared" si="68"/>
        <v>463.56684285957056</v>
      </c>
      <c r="N589" s="28">
        <f t="shared" si="69"/>
        <v>466.06684285957056</v>
      </c>
      <c r="O589" s="25">
        <v>23.5</v>
      </c>
      <c r="P589" s="25">
        <v>100</v>
      </c>
      <c r="Q589" s="25">
        <v>25.8</v>
      </c>
      <c r="Z589" s="31">
        <v>2.852</v>
      </c>
      <c r="AC589" s="31">
        <v>0.102</v>
      </c>
      <c r="AF589" s="29">
        <v>0</v>
      </c>
      <c r="AG589" s="28">
        <v>466.06684285957056</v>
      </c>
    </row>
    <row r="590" spans="1:33" ht="12.75">
      <c r="A590" s="19">
        <f t="shared" si="64"/>
        <v>37097</v>
      </c>
      <c r="B590" s="26">
        <f>206</f>
        <v>206</v>
      </c>
      <c r="C590" s="22">
        <v>0.577430546</v>
      </c>
      <c r="D590" s="27">
        <v>0.577430546</v>
      </c>
      <c r="E590" s="23">
        <v>5808</v>
      </c>
      <c r="F590" s="30">
        <v>0</v>
      </c>
      <c r="G590" s="54">
        <v>39.52594574</v>
      </c>
      <c r="H590" s="54">
        <v>-75.74798162</v>
      </c>
      <c r="I590" s="34">
        <v>1000.1</v>
      </c>
      <c r="J590" s="25">
        <f t="shared" si="65"/>
        <v>959.69</v>
      </c>
      <c r="K590" s="24">
        <f t="shared" si="66"/>
        <v>450.9705747671959</v>
      </c>
      <c r="L590" s="33">
        <f t="shared" si="67"/>
        <v>490.1705747671959</v>
      </c>
      <c r="M590" s="33">
        <f t="shared" si="68"/>
        <v>485.1705747671959</v>
      </c>
      <c r="N590" s="28">
        <f t="shared" si="69"/>
        <v>487.6705747671959</v>
      </c>
      <c r="O590" s="25">
        <v>23.1</v>
      </c>
      <c r="P590" s="25">
        <v>100</v>
      </c>
      <c r="Q590" s="25">
        <v>26.1</v>
      </c>
      <c r="R590" s="20">
        <v>1.01E-05</v>
      </c>
      <c r="S590" s="20">
        <v>6.101E-05</v>
      </c>
      <c r="T590" s="20">
        <v>4.603E-05</v>
      </c>
      <c r="U590" s="20">
        <v>3.276E-05</v>
      </c>
      <c r="V590" s="58">
        <v>939.5</v>
      </c>
      <c r="W590" s="58">
        <v>310.1</v>
      </c>
      <c r="X590" s="58">
        <v>304.2</v>
      </c>
      <c r="Y590" s="58">
        <v>37.2</v>
      </c>
      <c r="Z590" s="31">
        <v>2.941</v>
      </c>
      <c r="AC590" s="31">
        <v>0.121</v>
      </c>
      <c r="AF590" s="29">
        <v>0</v>
      </c>
      <c r="AG590" s="28">
        <v>487.6705747671959</v>
      </c>
    </row>
    <row r="591" spans="1:33" ht="12.75">
      <c r="A591" s="19">
        <f t="shared" si="64"/>
        <v>37097</v>
      </c>
      <c r="B591" s="26">
        <f>206</f>
        <v>206</v>
      </c>
      <c r="C591" s="22">
        <v>0.577546299</v>
      </c>
      <c r="D591" s="27">
        <v>0.577546299</v>
      </c>
      <c r="E591" s="23">
        <v>5818</v>
      </c>
      <c r="F591" s="30">
        <v>0</v>
      </c>
      <c r="G591" s="54">
        <v>39.52355995</v>
      </c>
      <c r="H591" s="54">
        <v>-75.75299813</v>
      </c>
      <c r="I591" s="34">
        <v>998.5</v>
      </c>
      <c r="J591" s="25">
        <f t="shared" si="65"/>
        <v>958.09</v>
      </c>
      <c r="K591" s="24">
        <f t="shared" si="66"/>
        <v>464.82651786584483</v>
      </c>
      <c r="L591" s="33">
        <f t="shared" si="67"/>
        <v>504.0265178658448</v>
      </c>
      <c r="M591" s="33">
        <f t="shared" si="68"/>
        <v>499.0265178658448</v>
      </c>
      <c r="N591" s="28">
        <f t="shared" si="69"/>
        <v>501.5265178658448</v>
      </c>
      <c r="O591" s="25">
        <v>23.3</v>
      </c>
      <c r="P591" s="25">
        <v>100</v>
      </c>
      <c r="Q591" s="25">
        <v>27.6</v>
      </c>
      <c r="Z591" s="31">
        <v>2.911</v>
      </c>
      <c r="AC591" s="31">
        <v>0.101</v>
      </c>
      <c r="AF591" s="29">
        <v>0</v>
      </c>
      <c r="AG591" s="28">
        <v>501.5265178658448</v>
      </c>
    </row>
    <row r="592" spans="1:33" ht="12.75">
      <c r="A592" s="19">
        <f aca="true" t="shared" si="70" ref="A592:A655">A591</f>
        <v>37097</v>
      </c>
      <c r="B592" s="26">
        <f>206</f>
        <v>206</v>
      </c>
      <c r="C592" s="22">
        <v>0.577662051</v>
      </c>
      <c r="D592" s="27">
        <v>0.577662051</v>
      </c>
      <c r="E592" s="23">
        <v>5828</v>
      </c>
      <c r="F592" s="30">
        <v>0</v>
      </c>
      <c r="G592" s="54">
        <v>39.52084874</v>
      </c>
      <c r="H592" s="54">
        <v>-75.75784433</v>
      </c>
      <c r="I592" s="34">
        <v>997.2</v>
      </c>
      <c r="J592" s="25">
        <f t="shared" si="65"/>
        <v>956.7900000000001</v>
      </c>
      <c r="K592" s="24">
        <f t="shared" si="66"/>
        <v>476.1015204164821</v>
      </c>
      <c r="L592" s="33">
        <f t="shared" si="67"/>
        <v>515.3015204164822</v>
      </c>
      <c r="M592" s="33">
        <f t="shared" si="68"/>
        <v>510.3015204164821</v>
      </c>
      <c r="N592" s="28">
        <f t="shared" si="69"/>
        <v>512.8015204164822</v>
      </c>
      <c r="O592" s="25">
        <v>23.2</v>
      </c>
      <c r="P592" s="25">
        <v>100</v>
      </c>
      <c r="Q592" s="25">
        <v>25.7</v>
      </c>
      <c r="Z592" s="31">
        <v>2.933</v>
      </c>
      <c r="AC592" s="31">
        <v>0.128</v>
      </c>
      <c r="AF592" s="29">
        <v>0</v>
      </c>
      <c r="AG592" s="28">
        <v>512.8015204164822</v>
      </c>
    </row>
    <row r="593" spans="1:33" ht="12.75">
      <c r="A593" s="19">
        <f t="shared" si="70"/>
        <v>37097</v>
      </c>
      <c r="B593" s="26">
        <f>206</f>
        <v>206</v>
      </c>
      <c r="C593" s="22">
        <v>0.577777803</v>
      </c>
      <c r="D593" s="27">
        <v>0.577777803</v>
      </c>
      <c r="E593" s="23">
        <v>5838</v>
      </c>
      <c r="F593" s="30">
        <v>0</v>
      </c>
      <c r="G593" s="54">
        <v>39.51801194</v>
      </c>
      <c r="H593" s="54">
        <v>-75.76257071</v>
      </c>
      <c r="I593" s="34">
        <v>996.7</v>
      </c>
      <c r="J593" s="25">
        <f t="shared" si="65"/>
        <v>956.2900000000001</v>
      </c>
      <c r="K593" s="24">
        <f t="shared" si="66"/>
        <v>480.4421395024988</v>
      </c>
      <c r="L593" s="33">
        <f t="shared" si="67"/>
        <v>519.6421395024988</v>
      </c>
      <c r="M593" s="33">
        <f t="shared" si="68"/>
        <v>514.6421395024988</v>
      </c>
      <c r="N593" s="28">
        <f t="shared" si="69"/>
        <v>517.1421395024988</v>
      </c>
      <c r="O593" s="25">
        <v>23.5</v>
      </c>
      <c r="P593" s="25">
        <v>100</v>
      </c>
      <c r="Q593" s="25">
        <v>25.2</v>
      </c>
      <c r="S593" s="20">
        <v>6.272E-05</v>
      </c>
      <c r="T593" s="20">
        <v>4.66E-05</v>
      </c>
      <c r="U593" s="20">
        <v>3.199E-05</v>
      </c>
      <c r="V593" s="58">
        <v>933.3</v>
      </c>
      <c r="W593" s="58">
        <v>310.2</v>
      </c>
      <c r="X593" s="58">
        <v>304.3</v>
      </c>
      <c r="Y593" s="58">
        <v>36.7</v>
      </c>
      <c r="Z593" s="31">
        <v>2.923</v>
      </c>
      <c r="AC593" s="31">
        <v>0.132</v>
      </c>
      <c r="AF593" s="29">
        <v>0</v>
      </c>
      <c r="AG593" s="28">
        <v>517.1421395024988</v>
      </c>
    </row>
    <row r="594" spans="1:33" ht="12.75">
      <c r="A594" s="19">
        <f t="shared" si="70"/>
        <v>37097</v>
      </c>
      <c r="B594" s="26">
        <f>206</f>
        <v>206</v>
      </c>
      <c r="C594" s="22">
        <v>0.577893496</v>
      </c>
      <c r="D594" s="27">
        <v>0.577893496</v>
      </c>
      <c r="E594" s="23">
        <v>5848</v>
      </c>
      <c r="F594" s="30">
        <v>0</v>
      </c>
      <c r="G594" s="54">
        <v>39.51547049</v>
      </c>
      <c r="H594" s="54">
        <v>-75.76761091</v>
      </c>
      <c r="I594" s="34">
        <v>993.2</v>
      </c>
      <c r="J594" s="25">
        <f t="shared" si="65"/>
        <v>952.7900000000001</v>
      </c>
      <c r="K594" s="24">
        <f t="shared" si="66"/>
        <v>510.89016930186875</v>
      </c>
      <c r="L594" s="33">
        <f t="shared" si="67"/>
        <v>550.0901693018687</v>
      </c>
      <c r="M594" s="33">
        <f t="shared" si="68"/>
        <v>545.0901693018687</v>
      </c>
      <c r="N594" s="28">
        <f t="shared" si="69"/>
        <v>547.5901693018687</v>
      </c>
      <c r="O594" s="25">
        <v>24.2</v>
      </c>
      <c r="P594" s="25">
        <v>97.2</v>
      </c>
      <c r="Q594" s="25">
        <v>28.1</v>
      </c>
      <c r="Z594" s="31">
        <v>2.96</v>
      </c>
      <c r="AC594" s="31">
        <v>0.106</v>
      </c>
      <c r="AF594" s="29">
        <v>0</v>
      </c>
      <c r="AG594" s="28">
        <v>547.5901693018687</v>
      </c>
    </row>
    <row r="595" spans="1:33" ht="12.75">
      <c r="A595" s="19">
        <f t="shared" si="70"/>
        <v>37097</v>
      </c>
      <c r="B595" s="26">
        <f>206</f>
        <v>206</v>
      </c>
      <c r="C595" s="22">
        <v>0.578009248</v>
      </c>
      <c r="D595" s="27">
        <v>0.578009248</v>
      </c>
      <c r="E595" s="23">
        <v>5858</v>
      </c>
      <c r="F595" s="30">
        <v>0</v>
      </c>
      <c r="G595" s="54">
        <v>39.51374362</v>
      </c>
      <c r="H595" s="54">
        <v>-75.77353722</v>
      </c>
      <c r="I595" s="34">
        <v>991.8</v>
      </c>
      <c r="J595" s="25">
        <f t="shared" si="65"/>
        <v>951.39</v>
      </c>
      <c r="K595" s="24">
        <f t="shared" si="66"/>
        <v>523.1007103384827</v>
      </c>
      <c r="L595" s="33">
        <f t="shared" si="67"/>
        <v>562.3007103384828</v>
      </c>
      <c r="M595" s="33">
        <f t="shared" si="68"/>
        <v>557.3007103384828</v>
      </c>
      <c r="N595" s="28">
        <f t="shared" si="69"/>
        <v>559.8007103384828</v>
      </c>
      <c r="O595" s="25">
        <v>24.6</v>
      </c>
      <c r="P595" s="25">
        <v>91.9</v>
      </c>
      <c r="Q595" s="25">
        <v>30.7</v>
      </c>
      <c r="Z595" s="31">
        <v>2.971</v>
      </c>
      <c r="AC595" s="31">
        <v>0.141</v>
      </c>
      <c r="AF595" s="29">
        <v>0</v>
      </c>
      <c r="AG595" s="28">
        <v>559.8007103384828</v>
      </c>
    </row>
    <row r="596" spans="1:33" ht="12.75">
      <c r="A596" s="19">
        <f t="shared" si="70"/>
        <v>37097</v>
      </c>
      <c r="B596" s="26">
        <f>206</f>
        <v>206</v>
      </c>
      <c r="C596" s="22">
        <v>0.578125</v>
      </c>
      <c r="D596" s="27">
        <v>0.578125</v>
      </c>
      <c r="E596" s="23">
        <v>5868</v>
      </c>
      <c r="F596" s="30">
        <v>0</v>
      </c>
      <c r="G596" s="54">
        <v>39.51361667</v>
      </c>
      <c r="H596" s="54">
        <v>-75.77986667</v>
      </c>
      <c r="I596" s="34">
        <v>991.6</v>
      </c>
      <c r="J596" s="25">
        <f t="shared" si="65"/>
        <v>951.19</v>
      </c>
      <c r="K596" s="24">
        <f t="shared" si="66"/>
        <v>524.8465399808799</v>
      </c>
      <c r="L596" s="33">
        <f t="shared" si="67"/>
        <v>564.04653998088</v>
      </c>
      <c r="M596" s="33">
        <f t="shared" si="68"/>
        <v>559.04653998088</v>
      </c>
      <c r="N596" s="28">
        <f t="shared" si="69"/>
        <v>561.54653998088</v>
      </c>
      <c r="O596" s="25">
        <v>24.8</v>
      </c>
      <c r="P596" s="25">
        <v>89.4</v>
      </c>
      <c r="Q596" s="25">
        <v>34.1</v>
      </c>
      <c r="R596" s="20">
        <v>4.86E-06</v>
      </c>
      <c r="S596" s="20">
        <v>6.337E-05</v>
      </c>
      <c r="T596" s="20">
        <v>4.777E-05</v>
      </c>
      <c r="U596" s="20">
        <v>3.244E-05</v>
      </c>
      <c r="V596" s="58">
        <v>928.3</v>
      </c>
      <c r="W596" s="58">
        <v>310.2</v>
      </c>
      <c r="X596" s="58">
        <v>304.4</v>
      </c>
      <c r="Y596" s="58">
        <v>36.5</v>
      </c>
      <c r="Z596" s="31">
        <v>2.961</v>
      </c>
      <c r="AC596" s="31">
        <v>0.111</v>
      </c>
      <c r="AF596" s="29">
        <v>0</v>
      </c>
      <c r="AG596" s="28">
        <v>561.54653998088</v>
      </c>
    </row>
    <row r="597" spans="1:33" ht="12.75">
      <c r="A597" s="19">
        <f t="shared" si="70"/>
        <v>37097</v>
      </c>
      <c r="B597" s="26">
        <f>206</f>
        <v>206</v>
      </c>
      <c r="C597" s="22">
        <v>0.578240752</v>
      </c>
      <c r="D597" s="27">
        <v>0.578240752</v>
      </c>
      <c r="E597" s="23">
        <v>5878</v>
      </c>
      <c r="F597" s="30">
        <v>0</v>
      </c>
      <c r="G597" s="54">
        <v>39.51409607</v>
      </c>
      <c r="H597" s="54">
        <v>-75.7863229</v>
      </c>
      <c r="I597" s="34">
        <v>993.3</v>
      </c>
      <c r="J597" s="25">
        <f t="shared" si="65"/>
        <v>952.89</v>
      </c>
      <c r="K597" s="24">
        <f t="shared" si="66"/>
        <v>510.0186744675195</v>
      </c>
      <c r="L597" s="33">
        <f t="shared" si="67"/>
        <v>549.2186744675195</v>
      </c>
      <c r="M597" s="33">
        <f t="shared" si="68"/>
        <v>544.2186744675195</v>
      </c>
      <c r="N597" s="28">
        <f t="shared" si="69"/>
        <v>546.7186744675195</v>
      </c>
      <c r="O597" s="25">
        <v>24.8</v>
      </c>
      <c r="P597" s="25">
        <v>91.6</v>
      </c>
      <c r="Q597" s="25">
        <v>38.6</v>
      </c>
      <c r="Z597" s="31">
        <v>2.871</v>
      </c>
      <c r="AC597" s="31">
        <v>0.101</v>
      </c>
      <c r="AF597" s="29">
        <v>0</v>
      </c>
      <c r="AG597" s="28">
        <v>546.7186744675195</v>
      </c>
    </row>
    <row r="598" spans="1:33" ht="12.75">
      <c r="A598" s="19">
        <f t="shared" si="70"/>
        <v>37097</v>
      </c>
      <c r="B598" s="26">
        <f>206</f>
        <v>206</v>
      </c>
      <c r="C598" s="22">
        <v>0.578356504</v>
      </c>
      <c r="D598" s="27">
        <v>0.578356504</v>
      </c>
      <c r="E598" s="23">
        <v>5888</v>
      </c>
      <c r="F598" s="30">
        <v>0</v>
      </c>
      <c r="G598" s="54">
        <v>39.51407292</v>
      </c>
      <c r="H598" s="54">
        <v>-75.79294419</v>
      </c>
      <c r="I598" s="34">
        <v>993.8</v>
      </c>
      <c r="J598" s="25">
        <f t="shared" si="65"/>
        <v>953.39</v>
      </c>
      <c r="K598" s="24">
        <f t="shared" si="66"/>
        <v>505.6625717111412</v>
      </c>
      <c r="L598" s="33">
        <f t="shared" si="67"/>
        <v>544.8625717111412</v>
      </c>
      <c r="M598" s="33">
        <f t="shared" si="68"/>
        <v>539.8625717111412</v>
      </c>
      <c r="N598" s="28">
        <f t="shared" si="69"/>
        <v>542.3625717111412</v>
      </c>
      <c r="O598" s="25">
        <v>24.4</v>
      </c>
      <c r="P598" s="25">
        <v>94.5</v>
      </c>
      <c r="Q598" s="25">
        <v>41.1</v>
      </c>
      <c r="Z598" s="31">
        <v>2.961</v>
      </c>
      <c r="AC598" s="31">
        <v>0.102</v>
      </c>
      <c r="AF598" s="29">
        <v>0</v>
      </c>
      <c r="AG598" s="28">
        <v>542.3625717111412</v>
      </c>
    </row>
    <row r="599" spans="1:33" ht="12.75">
      <c r="A599" s="19">
        <f t="shared" si="70"/>
        <v>37097</v>
      </c>
      <c r="B599" s="26">
        <f>206</f>
        <v>206</v>
      </c>
      <c r="C599" s="22">
        <v>0.578472197</v>
      </c>
      <c r="D599" s="27">
        <v>0.578472197</v>
      </c>
      <c r="E599" s="23">
        <v>5898</v>
      </c>
      <c r="F599" s="30">
        <v>0</v>
      </c>
      <c r="G599" s="54">
        <v>39.51343048</v>
      </c>
      <c r="H599" s="54">
        <v>-75.7998857</v>
      </c>
      <c r="I599" s="34">
        <v>990.9</v>
      </c>
      <c r="J599" s="25">
        <f t="shared" si="65"/>
        <v>950.49</v>
      </c>
      <c r="K599" s="24">
        <f t="shared" si="66"/>
        <v>530.9598358276396</v>
      </c>
      <c r="L599" s="33">
        <f t="shared" si="67"/>
        <v>570.1598358276397</v>
      </c>
      <c r="M599" s="33">
        <f t="shared" si="68"/>
        <v>565.1598358276397</v>
      </c>
      <c r="N599" s="28">
        <f t="shared" si="69"/>
        <v>567.6598358276397</v>
      </c>
      <c r="O599" s="25">
        <v>24.5</v>
      </c>
      <c r="P599" s="25">
        <v>91</v>
      </c>
      <c r="Q599" s="25">
        <v>43</v>
      </c>
      <c r="S599" s="20">
        <v>8.88E-05</v>
      </c>
      <c r="T599" s="20">
        <v>6.473E-05</v>
      </c>
      <c r="U599" s="20">
        <v>4.167E-05</v>
      </c>
      <c r="V599" s="58">
        <v>927.5</v>
      </c>
      <c r="W599" s="58">
        <v>310.3</v>
      </c>
      <c r="X599" s="58">
        <v>304.5</v>
      </c>
      <c r="Y599" s="58">
        <v>35.6</v>
      </c>
      <c r="Z599" s="31">
        <v>2.882</v>
      </c>
      <c r="AC599" s="31">
        <v>0.121</v>
      </c>
      <c r="AF599" s="29">
        <v>0</v>
      </c>
      <c r="AG599" s="28">
        <v>567.6598358276397</v>
      </c>
    </row>
    <row r="600" spans="1:33" ht="12.75">
      <c r="A600" s="19">
        <f t="shared" si="70"/>
        <v>37097</v>
      </c>
      <c r="B600" s="26">
        <f>206</f>
        <v>206</v>
      </c>
      <c r="C600" s="22">
        <v>0.578587949</v>
      </c>
      <c r="D600" s="27">
        <v>0.578587949</v>
      </c>
      <c r="E600" s="23">
        <v>5908</v>
      </c>
      <c r="F600" s="30">
        <v>0</v>
      </c>
      <c r="G600" s="54">
        <v>39.51235657</v>
      </c>
      <c r="H600" s="54">
        <v>-75.80690564</v>
      </c>
      <c r="I600" s="34">
        <v>990.8</v>
      </c>
      <c r="J600" s="25">
        <f t="shared" si="65"/>
        <v>950.39</v>
      </c>
      <c r="K600" s="24">
        <f t="shared" si="66"/>
        <v>531.8335313139053</v>
      </c>
      <c r="L600" s="33">
        <f t="shared" si="67"/>
        <v>571.0335313139053</v>
      </c>
      <c r="M600" s="33">
        <f t="shared" si="68"/>
        <v>566.0335313139053</v>
      </c>
      <c r="N600" s="28">
        <f t="shared" si="69"/>
        <v>568.5335313139053</v>
      </c>
      <c r="O600" s="25">
        <v>24.8</v>
      </c>
      <c r="P600" s="25">
        <v>89.4</v>
      </c>
      <c r="Q600" s="25">
        <v>42.5</v>
      </c>
      <c r="Z600" s="31">
        <v>2.951</v>
      </c>
      <c r="AC600" s="31">
        <v>0.101</v>
      </c>
      <c r="AF600" s="29">
        <v>0</v>
      </c>
      <c r="AG600" s="28">
        <v>568.5335313139053</v>
      </c>
    </row>
    <row r="601" spans="1:33" ht="12.75">
      <c r="A601" s="19">
        <f t="shared" si="70"/>
        <v>37097</v>
      </c>
      <c r="B601" s="26">
        <f>206</f>
        <v>206</v>
      </c>
      <c r="C601" s="22">
        <v>0.578703701</v>
      </c>
      <c r="D601" s="27">
        <v>0.578703701</v>
      </c>
      <c r="E601" s="23">
        <v>5918</v>
      </c>
      <c r="F601" s="30">
        <v>0</v>
      </c>
      <c r="G601" s="54">
        <v>39.51151838</v>
      </c>
      <c r="H601" s="54">
        <v>-75.81387046</v>
      </c>
      <c r="I601" s="34">
        <v>988.4</v>
      </c>
      <c r="J601" s="25">
        <f t="shared" si="65"/>
        <v>947.99</v>
      </c>
      <c r="K601" s="24">
        <f t="shared" si="66"/>
        <v>552.829848079276</v>
      </c>
      <c r="L601" s="33">
        <f t="shared" si="67"/>
        <v>592.029848079276</v>
      </c>
      <c r="M601" s="33">
        <f t="shared" si="68"/>
        <v>587.029848079276</v>
      </c>
      <c r="N601" s="28">
        <f t="shared" si="69"/>
        <v>589.529848079276</v>
      </c>
      <c r="O601" s="25">
        <v>24.2</v>
      </c>
      <c r="P601" s="25">
        <v>92.4</v>
      </c>
      <c r="Q601" s="25">
        <v>42.2</v>
      </c>
      <c r="Z601" s="31">
        <v>3.036</v>
      </c>
      <c r="AC601" s="31">
        <v>0.128</v>
      </c>
      <c r="AF601" s="29">
        <v>0</v>
      </c>
      <c r="AG601" s="28">
        <v>589.529848079276</v>
      </c>
    </row>
    <row r="602" spans="1:33" ht="12.75">
      <c r="A602" s="19">
        <f t="shared" si="70"/>
        <v>37097</v>
      </c>
      <c r="B602" s="26">
        <f>206</f>
        <v>206</v>
      </c>
      <c r="C602" s="22">
        <v>0.578819454</v>
      </c>
      <c r="D602" s="27">
        <v>0.578819454</v>
      </c>
      <c r="E602" s="23">
        <v>5928</v>
      </c>
      <c r="F602" s="30">
        <v>0</v>
      </c>
      <c r="G602" s="54">
        <v>39.51170294</v>
      </c>
      <c r="H602" s="54">
        <v>-75.82082781</v>
      </c>
      <c r="I602" s="34">
        <v>992</v>
      </c>
      <c r="J602" s="25">
        <f t="shared" si="65"/>
        <v>951.59</v>
      </c>
      <c r="K602" s="24">
        <f t="shared" si="66"/>
        <v>521.3552476636096</v>
      </c>
      <c r="L602" s="33">
        <f t="shared" si="67"/>
        <v>560.5552476636096</v>
      </c>
      <c r="M602" s="33">
        <f t="shared" si="68"/>
        <v>555.5552476636096</v>
      </c>
      <c r="N602" s="28">
        <f t="shared" si="69"/>
        <v>558.0552476636096</v>
      </c>
      <c r="O602" s="25">
        <v>25.4</v>
      </c>
      <c r="P602" s="25">
        <v>87.1</v>
      </c>
      <c r="Q602" s="25">
        <v>30.5</v>
      </c>
      <c r="R602" s="20">
        <v>6.03E-06</v>
      </c>
      <c r="S602" s="20">
        <v>8.459E-05</v>
      </c>
      <c r="T602" s="20">
        <v>6.109E-05</v>
      </c>
      <c r="U602" s="20">
        <v>3.924E-05</v>
      </c>
      <c r="V602" s="58">
        <v>925.5</v>
      </c>
      <c r="W602" s="58">
        <v>310.3</v>
      </c>
      <c r="X602" s="58">
        <v>304.5</v>
      </c>
      <c r="Y602" s="58">
        <v>34.1</v>
      </c>
      <c r="Z602" s="31">
        <v>3.028</v>
      </c>
      <c r="AC602" s="31">
        <v>0.132</v>
      </c>
      <c r="AF602" s="29">
        <v>0</v>
      </c>
      <c r="AG602" s="28">
        <v>558.0552476636096</v>
      </c>
    </row>
    <row r="603" spans="1:33" ht="12.75">
      <c r="A603" s="19">
        <f t="shared" si="70"/>
        <v>37097</v>
      </c>
      <c r="B603" s="26">
        <f>206</f>
        <v>206</v>
      </c>
      <c r="C603" s="22">
        <v>0.578935206</v>
      </c>
      <c r="D603" s="27">
        <v>0.578935206</v>
      </c>
      <c r="E603" s="23">
        <v>5938</v>
      </c>
      <c r="F603" s="30">
        <v>0</v>
      </c>
      <c r="G603" s="54">
        <v>39.51353998</v>
      </c>
      <c r="H603" s="54">
        <v>-75.82787488</v>
      </c>
      <c r="I603" s="34">
        <v>990.4</v>
      </c>
      <c r="J603" s="25">
        <f t="shared" si="65"/>
        <v>949.99</v>
      </c>
      <c r="K603" s="24">
        <f t="shared" si="66"/>
        <v>535.3292328029258</v>
      </c>
      <c r="L603" s="33">
        <f t="shared" si="67"/>
        <v>574.5292328029259</v>
      </c>
      <c r="M603" s="33">
        <f t="shared" si="68"/>
        <v>569.5292328029259</v>
      </c>
      <c r="N603" s="28">
        <f t="shared" si="69"/>
        <v>572.0292328029259</v>
      </c>
      <c r="O603" s="25">
        <v>25</v>
      </c>
      <c r="P603" s="25">
        <v>88.7</v>
      </c>
      <c r="Q603" s="25">
        <v>30.5</v>
      </c>
      <c r="Z603" s="31">
        <v>3.004</v>
      </c>
      <c r="AC603" s="31">
        <v>0.106</v>
      </c>
      <c r="AF603" s="29">
        <v>0</v>
      </c>
      <c r="AG603" s="28">
        <v>572.0292328029259</v>
      </c>
    </row>
    <row r="604" spans="1:33" ht="12.75">
      <c r="A604" s="19">
        <f t="shared" si="70"/>
        <v>37097</v>
      </c>
      <c r="B604" s="26">
        <f>206</f>
        <v>206</v>
      </c>
      <c r="C604" s="22">
        <v>0.579050899</v>
      </c>
      <c r="D604" s="27">
        <v>0.579050899</v>
      </c>
      <c r="E604" s="23">
        <v>5948</v>
      </c>
      <c r="F604" s="30">
        <v>0</v>
      </c>
      <c r="G604" s="54">
        <v>39.51655834</v>
      </c>
      <c r="H604" s="54">
        <v>-75.83467692</v>
      </c>
      <c r="I604" s="34">
        <v>991.1</v>
      </c>
      <c r="J604" s="25">
        <f t="shared" si="65"/>
        <v>950.69</v>
      </c>
      <c r="K604" s="24">
        <f t="shared" si="66"/>
        <v>529.2127205828677</v>
      </c>
      <c r="L604" s="33">
        <f t="shared" si="67"/>
        <v>568.4127205828678</v>
      </c>
      <c r="M604" s="33">
        <f t="shared" si="68"/>
        <v>563.4127205828678</v>
      </c>
      <c r="N604" s="28">
        <f t="shared" si="69"/>
        <v>565.9127205828678</v>
      </c>
      <c r="O604" s="25">
        <v>24.2</v>
      </c>
      <c r="P604" s="25">
        <v>94.3</v>
      </c>
      <c r="Q604" s="25">
        <v>47.5</v>
      </c>
      <c r="Z604" s="31">
        <v>3.039</v>
      </c>
      <c r="AC604" s="31">
        <v>0.141</v>
      </c>
      <c r="AF604" s="29">
        <v>0</v>
      </c>
      <c r="AG604" s="28">
        <v>565.9127205828678</v>
      </c>
    </row>
    <row r="605" spans="1:33" ht="12.75">
      <c r="A605" s="19">
        <f t="shared" si="70"/>
        <v>37097</v>
      </c>
      <c r="B605" s="26">
        <f>206</f>
        <v>206</v>
      </c>
      <c r="C605" s="22">
        <v>0.579166651</v>
      </c>
      <c r="D605" s="27">
        <v>0.579166651</v>
      </c>
      <c r="E605" s="23">
        <v>5958</v>
      </c>
      <c r="F605" s="30">
        <v>0</v>
      </c>
      <c r="G605" s="54">
        <v>39.51983809</v>
      </c>
      <c r="H605" s="54">
        <v>-75.84153437</v>
      </c>
      <c r="I605" s="34">
        <v>994.1</v>
      </c>
      <c r="J605" s="25">
        <f t="shared" si="65"/>
        <v>953.69</v>
      </c>
      <c r="K605" s="24">
        <f t="shared" si="66"/>
        <v>503.0500064992485</v>
      </c>
      <c r="L605" s="33">
        <f t="shared" si="67"/>
        <v>542.2500064992486</v>
      </c>
      <c r="M605" s="33">
        <f t="shared" si="68"/>
        <v>537.2500064992486</v>
      </c>
      <c r="N605" s="28">
        <f t="shared" si="69"/>
        <v>539.7500064992486</v>
      </c>
      <c r="O605" s="25">
        <v>23.9</v>
      </c>
      <c r="P605" s="25">
        <v>99.2</v>
      </c>
      <c r="Q605" s="25">
        <v>45</v>
      </c>
      <c r="S605" s="20">
        <v>9.338E-05</v>
      </c>
      <c r="T605" s="20">
        <v>6.853E-05</v>
      </c>
      <c r="U605" s="20">
        <v>4.386E-05</v>
      </c>
      <c r="V605" s="58">
        <v>926.8</v>
      </c>
      <c r="W605" s="58">
        <v>310.4</v>
      </c>
      <c r="X605" s="58">
        <v>304.6</v>
      </c>
      <c r="Y605" s="58">
        <v>33.6</v>
      </c>
      <c r="Z605" s="31">
        <v>3.029</v>
      </c>
      <c r="AC605" s="31">
        <v>0.111</v>
      </c>
      <c r="AF605" s="29">
        <v>0</v>
      </c>
      <c r="AG605" s="28">
        <v>539.7500064992486</v>
      </c>
    </row>
    <row r="606" spans="1:33" ht="12.75">
      <c r="A606" s="19">
        <f t="shared" si="70"/>
        <v>37097</v>
      </c>
      <c r="B606" s="26">
        <f>206</f>
        <v>206</v>
      </c>
      <c r="C606" s="22">
        <v>0.579282403</v>
      </c>
      <c r="D606" s="27">
        <v>0.579282403</v>
      </c>
      <c r="E606" s="23">
        <v>5968</v>
      </c>
      <c r="F606" s="30">
        <v>0</v>
      </c>
      <c r="G606" s="54">
        <v>39.52300378</v>
      </c>
      <c r="H606" s="54">
        <v>-75.84801487</v>
      </c>
      <c r="I606" s="34">
        <v>995.5</v>
      </c>
      <c r="J606" s="25">
        <f t="shared" si="65"/>
        <v>955.09</v>
      </c>
      <c r="K606" s="24">
        <f t="shared" si="66"/>
        <v>490.86889185485325</v>
      </c>
      <c r="L606" s="33">
        <f t="shared" si="67"/>
        <v>530.0688918548533</v>
      </c>
      <c r="M606" s="33">
        <f t="shared" si="68"/>
        <v>525.0688918548533</v>
      </c>
      <c r="N606" s="28">
        <f t="shared" si="69"/>
        <v>527.5688918548533</v>
      </c>
      <c r="O606" s="25">
        <v>25.2</v>
      </c>
      <c r="P606" s="25">
        <v>90.8</v>
      </c>
      <c r="Q606" s="25">
        <v>42.1</v>
      </c>
      <c r="Z606" s="31">
        <v>2.96</v>
      </c>
      <c r="AC606" s="31">
        <v>0.101</v>
      </c>
      <c r="AF606" s="29">
        <v>0</v>
      </c>
      <c r="AG606" s="28">
        <v>527.5688918548533</v>
      </c>
    </row>
    <row r="607" spans="1:33" ht="12.75">
      <c r="A607" s="19">
        <f t="shared" si="70"/>
        <v>37097</v>
      </c>
      <c r="B607" s="26">
        <f>206</f>
        <v>206</v>
      </c>
      <c r="C607" s="22">
        <v>0.579398155</v>
      </c>
      <c r="D607" s="27">
        <v>0.579398155</v>
      </c>
      <c r="E607" s="23">
        <v>5978</v>
      </c>
      <c r="F607" s="30">
        <v>0</v>
      </c>
      <c r="G607" s="54">
        <v>39.52647314</v>
      </c>
      <c r="H607" s="54">
        <v>-75.85474938</v>
      </c>
      <c r="I607" s="34">
        <v>994.6</v>
      </c>
      <c r="J607" s="25">
        <f t="shared" si="65"/>
        <v>954.19</v>
      </c>
      <c r="K607" s="24">
        <f t="shared" si="66"/>
        <v>498.69755688915336</v>
      </c>
      <c r="L607" s="33">
        <f t="shared" si="67"/>
        <v>537.8975568891534</v>
      </c>
      <c r="M607" s="33">
        <f t="shared" si="68"/>
        <v>532.8975568891534</v>
      </c>
      <c r="N607" s="28">
        <f t="shared" si="69"/>
        <v>535.3975568891534</v>
      </c>
      <c r="O607" s="25">
        <v>25.3</v>
      </c>
      <c r="P607" s="25">
        <v>88.1</v>
      </c>
      <c r="Q607" s="25">
        <v>39.6</v>
      </c>
      <c r="Z607" s="31">
        <v>3.009</v>
      </c>
      <c r="AC607" s="31">
        <v>0.102</v>
      </c>
      <c r="AF607" s="29">
        <v>0</v>
      </c>
      <c r="AG607" s="28">
        <v>535.3975568891534</v>
      </c>
    </row>
    <row r="608" spans="1:33" ht="12.75">
      <c r="A608" s="19">
        <f t="shared" si="70"/>
        <v>37097</v>
      </c>
      <c r="B608" s="26">
        <f>206</f>
        <v>206</v>
      </c>
      <c r="C608" s="22">
        <v>0.579513907</v>
      </c>
      <c r="D608" s="27">
        <v>0.579513907</v>
      </c>
      <c r="E608" s="23">
        <v>5988</v>
      </c>
      <c r="F608" s="30">
        <v>0</v>
      </c>
      <c r="G608" s="54">
        <v>39.53115345</v>
      </c>
      <c r="H608" s="54">
        <v>-75.86066583</v>
      </c>
      <c r="I608" s="34">
        <v>997</v>
      </c>
      <c r="J608" s="25">
        <f t="shared" si="65"/>
        <v>956.59</v>
      </c>
      <c r="K608" s="24">
        <f t="shared" si="66"/>
        <v>477.83749579037345</v>
      </c>
      <c r="L608" s="33">
        <f t="shared" si="67"/>
        <v>517.0374957903734</v>
      </c>
      <c r="M608" s="33">
        <f t="shared" si="68"/>
        <v>512.0374957903734</v>
      </c>
      <c r="N608" s="28">
        <f t="shared" si="69"/>
        <v>514.5374957903734</v>
      </c>
      <c r="O608" s="25">
        <v>25.6</v>
      </c>
      <c r="P608" s="25">
        <v>87.3</v>
      </c>
      <c r="Q608" s="25">
        <v>38.9</v>
      </c>
      <c r="R608" s="20">
        <v>8.44E-06</v>
      </c>
      <c r="Z608" s="31">
        <v>2.979</v>
      </c>
      <c r="AC608" s="31">
        <v>0.121</v>
      </c>
      <c r="AF608" s="29">
        <v>0</v>
      </c>
      <c r="AG608" s="28">
        <v>514.5374957903734</v>
      </c>
    </row>
    <row r="609" spans="1:33" ht="12.75">
      <c r="A609" s="19">
        <f t="shared" si="70"/>
        <v>37097</v>
      </c>
      <c r="B609" s="26">
        <f>206</f>
        <v>206</v>
      </c>
      <c r="C609" s="22">
        <v>0.5796296</v>
      </c>
      <c r="D609" s="27">
        <v>0.5796296</v>
      </c>
      <c r="E609" s="23">
        <v>5998</v>
      </c>
      <c r="F609" s="30">
        <v>0</v>
      </c>
      <c r="G609" s="54">
        <v>39.53682494</v>
      </c>
      <c r="H609" s="54">
        <v>-75.86516685</v>
      </c>
      <c r="I609" s="34">
        <v>998.9</v>
      </c>
      <c r="J609" s="25">
        <f t="shared" si="65"/>
        <v>958.49</v>
      </c>
      <c r="K609" s="24">
        <f t="shared" si="66"/>
        <v>461.3603639906856</v>
      </c>
      <c r="L609" s="33">
        <f t="shared" si="67"/>
        <v>500.5603639906856</v>
      </c>
      <c r="M609" s="33">
        <f t="shared" si="68"/>
        <v>495.5603639906856</v>
      </c>
      <c r="N609" s="28">
        <f t="shared" si="69"/>
        <v>498.0603639906856</v>
      </c>
      <c r="O609" s="25">
        <v>25.7</v>
      </c>
      <c r="P609" s="25">
        <v>86.9</v>
      </c>
      <c r="Q609" s="25">
        <v>41.6</v>
      </c>
      <c r="S609" s="20">
        <v>7.505E-05</v>
      </c>
      <c r="T609" s="20">
        <v>5.394E-05</v>
      </c>
      <c r="U609" s="20">
        <v>3.482E-05</v>
      </c>
      <c r="V609" s="58">
        <v>930.2</v>
      </c>
      <c r="W609" s="58">
        <v>310.4</v>
      </c>
      <c r="X609" s="58">
        <v>304.7</v>
      </c>
      <c r="Y609" s="58">
        <v>33.6</v>
      </c>
      <c r="Z609" s="31">
        <v>2.989</v>
      </c>
      <c r="AC609" s="31">
        <v>0.101</v>
      </c>
      <c r="AF609" s="29">
        <v>0</v>
      </c>
      <c r="AG609" s="28">
        <v>498.0603639906856</v>
      </c>
    </row>
    <row r="610" spans="1:33" ht="12.75">
      <c r="A610" s="19">
        <f t="shared" si="70"/>
        <v>37097</v>
      </c>
      <c r="B610" s="26">
        <f>206</f>
        <v>206</v>
      </c>
      <c r="C610" s="22">
        <v>0.579745352</v>
      </c>
      <c r="D610" s="27">
        <v>0.579745352</v>
      </c>
      <c r="E610" s="23">
        <v>6008</v>
      </c>
      <c r="F610" s="30">
        <v>0</v>
      </c>
      <c r="G610" s="54">
        <v>39.54336094</v>
      </c>
      <c r="H610" s="54">
        <v>-75.86773925</v>
      </c>
      <c r="I610" s="34">
        <v>999.2</v>
      </c>
      <c r="J610" s="25">
        <f t="shared" si="65"/>
        <v>958.7900000000001</v>
      </c>
      <c r="K610" s="24">
        <f t="shared" si="66"/>
        <v>458.7616977218764</v>
      </c>
      <c r="L610" s="33">
        <f t="shared" si="67"/>
        <v>497.96169772187636</v>
      </c>
      <c r="M610" s="33">
        <f t="shared" si="68"/>
        <v>492.96169772187636</v>
      </c>
      <c r="N610" s="28">
        <f t="shared" si="69"/>
        <v>495.46169772187636</v>
      </c>
      <c r="O610" s="25">
        <v>25.1</v>
      </c>
      <c r="P610" s="25">
        <v>92.8</v>
      </c>
      <c r="Q610" s="25">
        <v>46.1</v>
      </c>
      <c r="Z610" s="31">
        <v>2.99</v>
      </c>
      <c r="AC610" s="31">
        <v>0.102</v>
      </c>
      <c r="AF610" s="29">
        <v>10</v>
      </c>
      <c r="AG610" s="28">
        <v>495.46169772187636</v>
      </c>
    </row>
    <row r="611" spans="1:33" ht="12.75">
      <c r="A611" s="19">
        <f t="shared" si="70"/>
        <v>37097</v>
      </c>
      <c r="B611" s="26">
        <f>206</f>
        <v>206</v>
      </c>
      <c r="C611" s="22">
        <v>0.579861104</v>
      </c>
      <c r="D611" s="27">
        <v>0.579861104</v>
      </c>
      <c r="E611" s="23">
        <v>6018</v>
      </c>
      <c r="F611" s="30">
        <v>0</v>
      </c>
      <c r="G611" s="54">
        <v>39.55052126</v>
      </c>
      <c r="H611" s="54">
        <v>-75.86848066</v>
      </c>
      <c r="I611" s="34">
        <v>999.6</v>
      </c>
      <c r="J611" s="25">
        <f t="shared" si="65"/>
        <v>959.19</v>
      </c>
      <c r="K611" s="24">
        <f t="shared" si="66"/>
        <v>455.2980739124983</v>
      </c>
      <c r="L611" s="33">
        <f t="shared" si="67"/>
        <v>494.4980739124983</v>
      </c>
      <c r="M611" s="33">
        <f t="shared" si="68"/>
        <v>489.4980739124983</v>
      </c>
      <c r="N611" s="28">
        <f t="shared" si="69"/>
        <v>491.9980739124983</v>
      </c>
      <c r="O611" s="25">
        <v>24.2</v>
      </c>
      <c r="P611" s="25">
        <v>100</v>
      </c>
      <c r="Q611" s="25">
        <v>43</v>
      </c>
      <c r="Z611" s="31">
        <v>2.971</v>
      </c>
      <c r="AC611" s="31">
        <v>0.132</v>
      </c>
      <c r="AF611" s="29">
        <v>10</v>
      </c>
      <c r="AG611" s="28">
        <v>491.9980739124983</v>
      </c>
    </row>
    <row r="612" spans="1:33" ht="12.75">
      <c r="A612" s="19">
        <f t="shared" si="70"/>
        <v>37097</v>
      </c>
      <c r="B612" s="26">
        <f>206</f>
        <v>206</v>
      </c>
      <c r="C612" s="22">
        <v>0.579976857</v>
      </c>
      <c r="D612" s="27">
        <v>0.579976857</v>
      </c>
      <c r="E612" s="23">
        <v>6028</v>
      </c>
      <c r="F612" s="30">
        <v>0</v>
      </c>
      <c r="G612" s="54">
        <v>39.55768612</v>
      </c>
      <c r="H612" s="54">
        <v>-75.86856151</v>
      </c>
      <c r="I612" s="34">
        <v>999.6</v>
      </c>
      <c r="J612" s="25">
        <f t="shared" si="65"/>
        <v>959.19</v>
      </c>
      <c r="K612" s="24">
        <f t="shared" si="66"/>
        <v>455.2980739124983</v>
      </c>
      <c r="L612" s="33">
        <f t="shared" si="67"/>
        <v>494.4980739124983</v>
      </c>
      <c r="M612" s="33">
        <f t="shared" si="68"/>
        <v>489.4980739124983</v>
      </c>
      <c r="N612" s="28">
        <f t="shared" si="69"/>
        <v>491.9980739124983</v>
      </c>
      <c r="O612" s="25">
        <v>24.7</v>
      </c>
      <c r="P612" s="25">
        <v>97.1</v>
      </c>
      <c r="Q612" s="25">
        <v>34.9</v>
      </c>
      <c r="S612" s="20">
        <v>8.453E-05</v>
      </c>
      <c r="T612" s="20">
        <v>6.17E-05</v>
      </c>
      <c r="U612" s="20">
        <v>3.866E-05</v>
      </c>
      <c r="V612" s="58">
        <v>933.9</v>
      </c>
      <c r="W612" s="58">
        <v>310.5</v>
      </c>
      <c r="X612" s="58">
        <v>304.8</v>
      </c>
      <c r="Y612" s="58">
        <v>33.8</v>
      </c>
      <c r="Z612" s="31">
        <v>3.119</v>
      </c>
      <c r="AC612" s="31">
        <v>0.269</v>
      </c>
      <c r="AF612" s="29">
        <v>10</v>
      </c>
      <c r="AG612" s="28">
        <v>491.9980739124983</v>
      </c>
    </row>
    <row r="613" spans="1:33" ht="12.75">
      <c r="A613" s="19">
        <f t="shared" si="70"/>
        <v>37097</v>
      </c>
      <c r="B613" s="26">
        <f>206</f>
        <v>206</v>
      </c>
      <c r="C613" s="22">
        <v>0.580092609</v>
      </c>
      <c r="D613" s="27">
        <v>0.580092609</v>
      </c>
      <c r="E613" s="23">
        <v>6038</v>
      </c>
      <c r="F613" s="30">
        <v>0</v>
      </c>
      <c r="G613" s="54">
        <v>39.56479082</v>
      </c>
      <c r="H613" s="54">
        <v>-75.86893936</v>
      </c>
      <c r="I613" s="34">
        <v>998.6</v>
      </c>
      <c r="J613" s="25">
        <f t="shared" si="65"/>
        <v>958.19</v>
      </c>
      <c r="K613" s="24">
        <f t="shared" si="66"/>
        <v>463.9598437493768</v>
      </c>
      <c r="L613" s="33">
        <f t="shared" si="67"/>
        <v>503.15984374937676</v>
      </c>
      <c r="M613" s="33">
        <f t="shared" si="68"/>
        <v>498.15984374937676</v>
      </c>
      <c r="N613" s="28">
        <f t="shared" si="69"/>
        <v>500.65984374937676</v>
      </c>
      <c r="O613" s="25">
        <v>23.7</v>
      </c>
      <c r="P613" s="25">
        <v>100</v>
      </c>
      <c r="Q613" s="25">
        <v>30</v>
      </c>
      <c r="Z613" s="31">
        <v>3.16</v>
      </c>
      <c r="AC613" s="31">
        <v>0.401</v>
      </c>
      <c r="AF613" s="29">
        <v>10</v>
      </c>
      <c r="AG613" s="28">
        <v>500.65984374937676</v>
      </c>
    </row>
    <row r="614" spans="1:33" ht="12.75">
      <c r="A614" s="19">
        <f t="shared" si="70"/>
        <v>37097</v>
      </c>
      <c r="B614" s="26">
        <f>206</f>
        <v>206</v>
      </c>
      <c r="C614" s="22">
        <v>0.580208361</v>
      </c>
      <c r="D614" s="27">
        <v>0.580208361</v>
      </c>
      <c r="E614" s="23">
        <v>6048</v>
      </c>
      <c r="F614" s="30">
        <v>0</v>
      </c>
      <c r="G614" s="54">
        <v>39.57169056</v>
      </c>
      <c r="H614" s="54">
        <v>-75.86922655</v>
      </c>
      <c r="I614" s="34">
        <v>996.5</v>
      </c>
      <c r="J614" s="25">
        <f t="shared" si="65"/>
        <v>956.09</v>
      </c>
      <c r="K614" s="24">
        <f t="shared" si="66"/>
        <v>482.17902263289693</v>
      </c>
      <c r="L614" s="33">
        <f t="shared" si="67"/>
        <v>521.379022632897</v>
      </c>
      <c r="M614" s="33">
        <f t="shared" si="68"/>
        <v>516.379022632897</v>
      </c>
      <c r="N614" s="28">
        <f t="shared" si="69"/>
        <v>518.879022632897</v>
      </c>
      <c r="O614" s="25">
        <v>24</v>
      </c>
      <c r="P614" s="25">
        <v>100</v>
      </c>
      <c r="Q614" s="25">
        <v>32.6</v>
      </c>
      <c r="R614" s="20">
        <v>1.13E-05</v>
      </c>
      <c r="Z614" s="31">
        <v>3.416</v>
      </c>
      <c r="AC614" s="31">
        <v>0.482</v>
      </c>
      <c r="AF614" s="29">
        <v>10</v>
      </c>
      <c r="AG614" s="28">
        <v>518.879022632897</v>
      </c>
    </row>
    <row r="615" spans="1:33" ht="12.75">
      <c r="A615" s="19">
        <f t="shared" si="70"/>
        <v>37097</v>
      </c>
      <c r="B615" s="26">
        <f>206</f>
        <v>206</v>
      </c>
      <c r="C615" s="22">
        <v>0.580324054</v>
      </c>
      <c r="D615" s="27">
        <v>0.580324054</v>
      </c>
      <c r="E615" s="23">
        <v>6058</v>
      </c>
      <c r="F615" s="30">
        <v>0</v>
      </c>
      <c r="G615" s="54">
        <v>39.57863956</v>
      </c>
      <c r="H615" s="54">
        <v>-75.86851412</v>
      </c>
      <c r="I615" s="34">
        <v>997.1</v>
      </c>
      <c r="J615" s="25">
        <f t="shared" si="65"/>
        <v>956.69</v>
      </c>
      <c r="K615" s="24">
        <f t="shared" si="66"/>
        <v>476.9694627393241</v>
      </c>
      <c r="L615" s="33">
        <f t="shared" si="67"/>
        <v>516.1694627393241</v>
      </c>
      <c r="M615" s="33">
        <f t="shared" si="68"/>
        <v>511.1694627393241</v>
      </c>
      <c r="N615" s="28">
        <f t="shared" si="69"/>
        <v>513.6694627393241</v>
      </c>
      <c r="O615" s="25">
        <v>24.6</v>
      </c>
      <c r="P615" s="25">
        <v>97.6</v>
      </c>
      <c r="Q615" s="25">
        <v>31.1</v>
      </c>
      <c r="S615" s="20">
        <v>7.338E-05</v>
      </c>
      <c r="T615" s="20">
        <v>5.406E-05</v>
      </c>
      <c r="U615" s="20">
        <v>3.516E-05</v>
      </c>
      <c r="V615" s="58">
        <v>932.6</v>
      </c>
      <c r="W615" s="58">
        <v>310.5</v>
      </c>
      <c r="X615" s="58">
        <v>304.8</v>
      </c>
      <c r="Y615" s="58">
        <v>34.1</v>
      </c>
      <c r="Z615" s="31">
        <v>3.388</v>
      </c>
      <c r="AC615" s="31">
        <v>0.521</v>
      </c>
      <c r="AF615" s="29">
        <v>10</v>
      </c>
      <c r="AG615" s="28">
        <v>513.6694627393241</v>
      </c>
    </row>
    <row r="616" spans="1:33" ht="12.75">
      <c r="A616" s="19">
        <f t="shared" si="70"/>
        <v>37097</v>
      </c>
      <c r="B616" s="26">
        <f>206</f>
        <v>206</v>
      </c>
      <c r="C616" s="22">
        <v>0.580439806</v>
      </c>
      <c r="D616" s="27">
        <v>0.580439806</v>
      </c>
      <c r="E616" s="23">
        <v>6068</v>
      </c>
      <c r="F616" s="30">
        <v>0</v>
      </c>
      <c r="G616" s="54">
        <v>39.58524755</v>
      </c>
      <c r="H616" s="54">
        <v>-75.86727252</v>
      </c>
      <c r="I616" s="34">
        <v>998.1</v>
      </c>
      <c r="J616" s="25">
        <f t="shared" si="65"/>
        <v>957.69</v>
      </c>
      <c r="K616" s="24">
        <f t="shared" si="66"/>
        <v>468.29411915311994</v>
      </c>
      <c r="L616" s="33">
        <f t="shared" si="67"/>
        <v>507.4941191531199</v>
      </c>
      <c r="M616" s="33">
        <f t="shared" si="68"/>
        <v>502.4941191531199</v>
      </c>
      <c r="N616" s="28">
        <f t="shared" si="69"/>
        <v>504.9941191531199</v>
      </c>
      <c r="O616" s="25">
        <v>24</v>
      </c>
      <c r="P616" s="25">
        <v>100</v>
      </c>
      <c r="Q616" s="25">
        <v>33.6</v>
      </c>
      <c r="Z616" s="31">
        <v>3.369</v>
      </c>
      <c r="AA616" s="56">
        <v>202.737</v>
      </c>
      <c r="AB616" s="56">
        <f aca="true" t="shared" si="71" ref="AB616:AB679">AVERAGE(AA611:AA616)</f>
        <v>202.737</v>
      </c>
      <c r="AC616" s="31">
        <v>0.552</v>
      </c>
      <c r="AD616" s="59">
        <v>5.55</v>
      </c>
      <c r="AE616" s="59">
        <f aca="true" t="shared" si="72" ref="AE616:AE679">AVERAGE(AD611:AD616)</f>
        <v>5.55</v>
      </c>
      <c r="AF616" s="29">
        <v>10</v>
      </c>
      <c r="AG616" s="28">
        <v>504.9941191531199</v>
      </c>
    </row>
    <row r="617" spans="1:33" ht="12.75">
      <c r="A617" s="19">
        <f t="shared" si="70"/>
        <v>37097</v>
      </c>
      <c r="B617" s="26">
        <f>206</f>
        <v>206</v>
      </c>
      <c r="C617" s="22">
        <v>0.580555558</v>
      </c>
      <c r="D617" s="27">
        <v>0.580555558</v>
      </c>
      <c r="E617" s="23">
        <v>6078</v>
      </c>
      <c r="F617" s="30">
        <v>0</v>
      </c>
      <c r="G617" s="54">
        <v>39.59194572</v>
      </c>
      <c r="H617" s="54">
        <v>-75.86572636</v>
      </c>
      <c r="I617" s="34">
        <v>997.9</v>
      </c>
      <c r="J617" s="25">
        <f t="shared" si="65"/>
        <v>957.49</v>
      </c>
      <c r="K617" s="24">
        <f t="shared" si="66"/>
        <v>470.0284629541596</v>
      </c>
      <c r="L617" s="33">
        <f t="shared" si="67"/>
        <v>509.22846295415957</v>
      </c>
      <c r="M617" s="33">
        <f t="shared" si="68"/>
        <v>504.22846295415957</v>
      </c>
      <c r="N617" s="28">
        <f t="shared" si="69"/>
        <v>506.72846295415957</v>
      </c>
      <c r="O617" s="25">
        <v>23.6</v>
      </c>
      <c r="P617" s="25">
        <v>100</v>
      </c>
      <c r="Q617" s="25">
        <v>34</v>
      </c>
      <c r="Z617" s="31">
        <v>3.369</v>
      </c>
      <c r="AA617" s="56">
        <v>202.112</v>
      </c>
      <c r="AB617" s="56">
        <f t="shared" si="71"/>
        <v>202.4245</v>
      </c>
      <c r="AC617" s="31">
        <v>0.561</v>
      </c>
      <c r="AD617" s="59">
        <v>5.55</v>
      </c>
      <c r="AE617" s="59">
        <f t="shared" si="72"/>
        <v>5.55</v>
      </c>
      <c r="AF617" s="29">
        <v>10</v>
      </c>
      <c r="AG617" s="28">
        <v>506.72846295415957</v>
      </c>
    </row>
    <row r="618" spans="1:33" ht="12.75">
      <c r="A618" s="19">
        <f t="shared" si="70"/>
        <v>37097</v>
      </c>
      <c r="B618" s="26">
        <f>206</f>
        <v>206</v>
      </c>
      <c r="C618" s="22">
        <v>0.58067131</v>
      </c>
      <c r="D618" s="27">
        <v>0.58067131</v>
      </c>
      <c r="E618" s="23">
        <v>6088</v>
      </c>
      <c r="F618" s="30">
        <v>0</v>
      </c>
      <c r="G618" s="54">
        <v>39.59859227</v>
      </c>
      <c r="H618" s="54">
        <v>-75.8631022</v>
      </c>
      <c r="I618" s="34">
        <v>998.3</v>
      </c>
      <c r="J618" s="25">
        <f t="shared" si="65"/>
        <v>957.89</v>
      </c>
      <c r="K618" s="24">
        <f t="shared" si="66"/>
        <v>466.5601375074202</v>
      </c>
      <c r="L618" s="33">
        <f t="shared" si="67"/>
        <v>505.7601375074202</v>
      </c>
      <c r="M618" s="33">
        <f t="shared" si="68"/>
        <v>500.7601375074202</v>
      </c>
      <c r="N618" s="28">
        <f t="shared" si="69"/>
        <v>503.2601375074202</v>
      </c>
      <c r="O618" s="25">
        <v>23.6</v>
      </c>
      <c r="P618" s="25">
        <v>100</v>
      </c>
      <c r="Q618" s="25">
        <v>32.9</v>
      </c>
      <c r="S618" s="20">
        <v>7.15E-05</v>
      </c>
      <c r="T618" s="20">
        <v>5.291E-05</v>
      </c>
      <c r="U618" s="20">
        <v>3.456E-05</v>
      </c>
      <c r="V618" s="58">
        <v>932.4</v>
      </c>
      <c r="W618" s="58">
        <v>310.6</v>
      </c>
      <c r="X618" s="58">
        <v>304.9</v>
      </c>
      <c r="Y618" s="58">
        <v>35</v>
      </c>
      <c r="Z618" s="31">
        <v>3.377</v>
      </c>
      <c r="AA618" s="56">
        <v>201.549</v>
      </c>
      <c r="AB618" s="56">
        <f t="shared" si="71"/>
        <v>202.13266666666667</v>
      </c>
      <c r="AC618" s="31">
        <v>0.571</v>
      </c>
      <c r="AD618" s="59">
        <v>5.55</v>
      </c>
      <c r="AE618" s="59">
        <f t="shared" si="72"/>
        <v>5.55</v>
      </c>
      <c r="AF618" s="29">
        <v>10</v>
      </c>
      <c r="AG618" s="28">
        <v>503.2601375074202</v>
      </c>
    </row>
    <row r="619" spans="1:33" ht="12.75">
      <c r="A619" s="19">
        <f t="shared" si="70"/>
        <v>37097</v>
      </c>
      <c r="B619" s="26">
        <f>206</f>
        <v>206</v>
      </c>
      <c r="C619" s="22">
        <v>0.580787063</v>
      </c>
      <c r="D619" s="27">
        <v>0.580787063</v>
      </c>
      <c r="E619" s="23">
        <v>6098</v>
      </c>
      <c r="F619" s="30">
        <v>0</v>
      </c>
      <c r="G619" s="54">
        <v>39.60504914</v>
      </c>
      <c r="H619" s="54">
        <v>-75.85931077</v>
      </c>
      <c r="I619" s="34">
        <v>997.7</v>
      </c>
      <c r="J619" s="25">
        <f t="shared" si="65"/>
        <v>957.2900000000001</v>
      </c>
      <c r="K619" s="24">
        <f t="shared" si="66"/>
        <v>471.76316906184695</v>
      </c>
      <c r="L619" s="33">
        <f t="shared" si="67"/>
        <v>510.96316906184694</v>
      </c>
      <c r="M619" s="33">
        <f t="shared" si="68"/>
        <v>505.96316906184694</v>
      </c>
      <c r="N619" s="28">
        <f t="shared" si="69"/>
        <v>508.46316906184694</v>
      </c>
      <c r="O619" s="25">
        <v>23.8</v>
      </c>
      <c r="P619" s="25">
        <v>100</v>
      </c>
      <c r="Q619" s="25">
        <v>33.6</v>
      </c>
      <c r="Z619" s="31">
        <v>3.408</v>
      </c>
      <c r="AA619" s="56">
        <v>200.924</v>
      </c>
      <c r="AB619" s="56">
        <f t="shared" si="71"/>
        <v>201.8305</v>
      </c>
      <c r="AC619" s="31">
        <v>0.601</v>
      </c>
      <c r="AD619" s="59">
        <v>5.55</v>
      </c>
      <c r="AE619" s="59">
        <f t="shared" si="72"/>
        <v>5.55</v>
      </c>
      <c r="AF619" s="29">
        <v>10</v>
      </c>
      <c r="AG619" s="28">
        <v>508.46316906184694</v>
      </c>
    </row>
    <row r="620" spans="1:33" ht="12.75">
      <c r="A620" s="19">
        <f t="shared" si="70"/>
        <v>37097</v>
      </c>
      <c r="B620" s="26">
        <f>206</f>
        <v>206</v>
      </c>
      <c r="C620" s="22">
        <v>0.580902755</v>
      </c>
      <c r="D620" s="27">
        <v>0.580902755</v>
      </c>
      <c r="E620" s="23">
        <v>6108</v>
      </c>
      <c r="F620" s="30">
        <v>0</v>
      </c>
      <c r="G620" s="54">
        <v>39.61135127</v>
      </c>
      <c r="H620" s="54">
        <v>-75.85503298</v>
      </c>
      <c r="I620" s="34">
        <v>997.8</v>
      </c>
      <c r="J620" s="25">
        <f t="shared" si="65"/>
        <v>957.39</v>
      </c>
      <c r="K620" s="24">
        <f t="shared" si="66"/>
        <v>470.8957707102129</v>
      </c>
      <c r="L620" s="33">
        <f t="shared" si="67"/>
        <v>510.0957707102129</v>
      </c>
      <c r="M620" s="33">
        <f t="shared" si="68"/>
        <v>505.0957707102129</v>
      </c>
      <c r="N620" s="28">
        <f t="shared" si="69"/>
        <v>507.5957707102129</v>
      </c>
      <c r="O620" s="25">
        <v>23.6</v>
      </c>
      <c r="P620" s="25">
        <v>100</v>
      </c>
      <c r="Q620" s="25">
        <v>34</v>
      </c>
      <c r="R620" s="20">
        <v>9.55E-06</v>
      </c>
      <c r="Z620" s="31">
        <v>3.457</v>
      </c>
      <c r="AA620" s="56">
        <v>249.237</v>
      </c>
      <c r="AB620" s="56">
        <f t="shared" si="71"/>
        <v>211.3118</v>
      </c>
      <c r="AC620" s="31">
        <v>0.592</v>
      </c>
      <c r="AD620" s="59">
        <v>5.55</v>
      </c>
      <c r="AE620" s="59">
        <f t="shared" si="72"/>
        <v>5.55</v>
      </c>
      <c r="AF620" s="29">
        <v>10</v>
      </c>
      <c r="AG620" s="28">
        <v>507.5957707102129</v>
      </c>
    </row>
    <row r="621" spans="1:33" ht="12.75">
      <c r="A621" s="19">
        <f t="shared" si="70"/>
        <v>37097</v>
      </c>
      <c r="B621" s="26">
        <f>206</f>
        <v>206</v>
      </c>
      <c r="C621" s="22">
        <v>0.581018507</v>
      </c>
      <c r="D621" s="27">
        <v>0.581018507</v>
      </c>
      <c r="E621" s="23">
        <v>6118</v>
      </c>
      <c r="F621" s="30">
        <v>0</v>
      </c>
      <c r="G621" s="54">
        <v>39.61776176</v>
      </c>
      <c r="H621" s="54">
        <v>-75.85124575</v>
      </c>
      <c r="I621" s="34">
        <v>997.9</v>
      </c>
      <c r="J621" s="25">
        <f t="shared" si="65"/>
        <v>957.49</v>
      </c>
      <c r="K621" s="24">
        <f t="shared" si="66"/>
        <v>470.0284629541596</v>
      </c>
      <c r="L621" s="33">
        <f t="shared" si="67"/>
        <v>509.22846295415957</v>
      </c>
      <c r="M621" s="33">
        <f t="shared" si="68"/>
        <v>504.22846295415957</v>
      </c>
      <c r="N621" s="28">
        <f t="shared" si="69"/>
        <v>506.72846295415957</v>
      </c>
      <c r="O621" s="25">
        <v>24.9</v>
      </c>
      <c r="P621" s="25">
        <v>94.5</v>
      </c>
      <c r="Q621" s="25">
        <v>29.6</v>
      </c>
      <c r="S621" s="20">
        <v>6.66E-05</v>
      </c>
      <c r="T621" s="20">
        <v>4.853E-05</v>
      </c>
      <c r="U621" s="20">
        <v>3.364E-05</v>
      </c>
      <c r="V621" s="58">
        <v>932.6</v>
      </c>
      <c r="W621" s="58">
        <v>310.6</v>
      </c>
      <c r="X621" s="58">
        <v>305.1</v>
      </c>
      <c r="Y621" s="58">
        <v>35.2</v>
      </c>
      <c r="Z621" s="31">
        <v>3.449</v>
      </c>
      <c r="AA621" s="56">
        <v>199.612</v>
      </c>
      <c r="AB621" s="56">
        <f t="shared" si="71"/>
        <v>209.36183333333335</v>
      </c>
      <c r="AC621" s="31">
        <v>0.601</v>
      </c>
      <c r="AD621" s="59">
        <v>5.55</v>
      </c>
      <c r="AE621" s="59">
        <f t="shared" si="72"/>
        <v>5.55</v>
      </c>
      <c r="AF621" s="29">
        <v>10</v>
      </c>
      <c r="AG621" s="28">
        <v>506.72846295415957</v>
      </c>
    </row>
    <row r="622" spans="1:33" ht="12.75">
      <c r="A622" s="19">
        <f t="shared" si="70"/>
        <v>37097</v>
      </c>
      <c r="B622" s="26">
        <f>206</f>
        <v>206</v>
      </c>
      <c r="C622" s="22">
        <v>0.58113426</v>
      </c>
      <c r="D622" s="27">
        <v>0.58113426</v>
      </c>
      <c r="E622" s="23">
        <v>6128</v>
      </c>
      <c r="F622" s="30">
        <v>0</v>
      </c>
      <c r="G622" s="54">
        <v>39.62440723</v>
      </c>
      <c r="H622" s="54">
        <v>-75.84846499</v>
      </c>
      <c r="I622" s="34">
        <v>996.2</v>
      </c>
      <c r="J622" s="25">
        <f t="shared" si="65"/>
        <v>955.7900000000001</v>
      </c>
      <c r="K622" s="24">
        <f t="shared" si="66"/>
        <v>484.7850286919023</v>
      </c>
      <c r="L622" s="33">
        <f t="shared" si="67"/>
        <v>523.9850286919024</v>
      </c>
      <c r="M622" s="33">
        <f t="shared" si="68"/>
        <v>518.9850286919024</v>
      </c>
      <c r="N622" s="28">
        <f t="shared" si="69"/>
        <v>521.4850286919024</v>
      </c>
      <c r="O622" s="25">
        <v>23.6</v>
      </c>
      <c r="P622" s="25">
        <v>100</v>
      </c>
      <c r="Q622" s="25">
        <v>35.6</v>
      </c>
      <c r="Z622" s="31">
        <v>3.387</v>
      </c>
      <c r="AA622" s="56">
        <v>199.049</v>
      </c>
      <c r="AB622" s="56">
        <f t="shared" si="71"/>
        <v>208.74716666666666</v>
      </c>
      <c r="AC622" s="31">
        <v>0.631</v>
      </c>
      <c r="AD622" s="59">
        <v>5.55</v>
      </c>
      <c r="AE622" s="59">
        <f t="shared" si="72"/>
        <v>5.55</v>
      </c>
      <c r="AF622" s="29">
        <v>10</v>
      </c>
      <c r="AG622" s="28">
        <v>521.4850286919024</v>
      </c>
    </row>
    <row r="623" spans="1:33" ht="12.75">
      <c r="A623" s="19">
        <f t="shared" si="70"/>
        <v>37097</v>
      </c>
      <c r="B623" s="26">
        <f>206</f>
        <v>206</v>
      </c>
      <c r="C623" s="22">
        <v>0.581250012</v>
      </c>
      <c r="D623" s="27">
        <v>0.581250012</v>
      </c>
      <c r="E623" s="23">
        <v>6138</v>
      </c>
      <c r="F623" s="30">
        <v>0</v>
      </c>
      <c r="G623" s="54">
        <v>39.63108557</v>
      </c>
      <c r="H623" s="54">
        <v>-75.8456206</v>
      </c>
      <c r="I623" s="34">
        <v>994.6</v>
      </c>
      <c r="J623" s="25">
        <f t="shared" si="65"/>
        <v>954.19</v>
      </c>
      <c r="K623" s="24">
        <f t="shared" si="66"/>
        <v>498.69755688915336</v>
      </c>
      <c r="L623" s="33">
        <f t="shared" si="67"/>
        <v>537.8975568891534</v>
      </c>
      <c r="M623" s="33">
        <f t="shared" si="68"/>
        <v>532.8975568891534</v>
      </c>
      <c r="N623" s="28">
        <f t="shared" si="69"/>
        <v>535.3975568891534</v>
      </c>
      <c r="O623" s="25">
        <v>23.2</v>
      </c>
      <c r="P623" s="25">
        <v>100</v>
      </c>
      <c r="Q623" s="25">
        <v>31.4</v>
      </c>
      <c r="Z623" s="31">
        <v>3.496</v>
      </c>
      <c r="AA623" s="56">
        <v>247.362</v>
      </c>
      <c r="AB623" s="56">
        <f t="shared" si="71"/>
        <v>216.28883333333337</v>
      </c>
      <c r="AC623" s="31">
        <v>0.6</v>
      </c>
      <c r="AD623" s="59">
        <v>5.55</v>
      </c>
      <c r="AE623" s="59">
        <f t="shared" si="72"/>
        <v>5.55</v>
      </c>
      <c r="AF623" s="29">
        <v>10</v>
      </c>
      <c r="AG623" s="28">
        <v>535.3975568891534</v>
      </c>
    </row>
    <row r="624" spans="1:33" ht="12.75">
      <c r="A624" s="19">
        <f t="shared" si="70"/>
        <v>37097</v>
      </c>
      <c r="B624" s="26">
        <f>206</f>
        <v>206</v>
      </c>
      <c r="C624" s="22">
        <v>0.581365764</v>
      </c>
      <c r="D624" s="27">
        <v>0.581365764</v>
      </c>
      <c r="E624" s="23">
        <v>6148</v>
      </c>
      <c r="F624" s="30">
        <v>0</v>
      </c>
      <c r="G624" s="54">
        <v>39.63744092</v>
      </c>
      <c r="H624" s="54">
        <v>-75.84223817</v>
      </c>
      <c r="I624" s="34">
        <v>994.6</v>
      </c>
      <c r="J624" s="25">
        <f t="shared" si="65"/>
        <v>954.19</v>
      </c>
      <c r="K624" s="24">
        <f t="shared" si="66"/>
        <v>498.69755688915336</v>
      </c>
      <c r="L624" s="33">
        <f t="shared" si="67"/>
        <v>537.8975568891534</v>
      </c>
      <c r="M624" s="33">
        <f t="shared" si="68"/>
        <v>532.8975568891534</v>
      </c>
      <c r="N624" s="28">
        <f t="shared" si="69"/>
        <v>535.3975568891534</v>
      </c>
      <c r="O624" s="25">
        <v>23.7</v>
      </c>
      <c r="P624" s="25">
        <v>100</v>
      </c>
      <c r="Q624" s="25">
        <v>27.1</v>
      </c>
      <c r="S624" s="20">
        <v>7.096E-05</v>
      </c>
      <c r="T624" s="20">
        <v>5.169E-05</v>
      </c>
      <c r="U624" s="20">
        <v>3.394E-05</v>
      </c>
      <c r="V624" s="58">
        <v>930.3</v>
      </c>
      <c r="W624" s="58">
        <v>310.7</v>
      </c>
      <c r="X624" s="58">
        <v>305.2</v>
      </c>
      <c r="Y624" s="58">
        <v>35.6</v>
      </c>
      <c r="Z624" s="31">
        <v>3.457</v>
      </c>
      <c r="AA624" s="56">
        <v>246.737</v>
      </c>
      <c r="AB624" s="56">
        <f t="shared" si="71"/>
        <v>223.82016666666667</v>
      </c>
      <c r="AC624" s="31">
        <v>0.621</v>
      </c>
      <c r="AD624" s="59">
        <v>5.55</v>
      </c>
      <c r="AE624" s="59">
        <f t="shared" si="72"/>
        <v>5.55</v>
      </c>
      <c r="AF624" s="29">
        <v>10</v>
      </c>
      <c r="AG624" s="28">
        <v>535.3975568891534</v>
      </c>
    </row>
    <row r="625" spans="1:33" ht="12.75">
      <c r="A625" s="19">
        <f t="shared" si="70"/>
        <v>37097</v>
      </c>
      <c r="B625" s="26">
        <f>206</f>
        <v>206</v>
      </c>
      <c r="C625" s="22">
        <v>0.581481457</v>
      </c>
      <c r="D625" s="27">
        <v>0.581481457</v>
      </c>
      <c r="E625" s="23">
        <v>6158</v>
      </c>
      <c r="F625" s="30">
        <v>0</v>
      </c>
      <c r="G625" s="54">
        <v>39.64367622</v>
      </c>
      <c r="H625" s="54">
        <v>-75.83915085</v>
      </c>
      <c r="I625" s="34">
        <v>992.9</v>
      </c>
      <c r="J625" s="25">
        <f t="shared" si="65"/>
        <v>952.49</v>
      </c>
      <c r="K625" s="24">
        <f t="shared" si="66"/>
        <v>513.5052027165789</v>
      </c>
      <c r="L625" s="33">
        <f t="shared" si="67"/>
        <v>552.7052027165789</v>
      </c>
      <c r="M625" s="33">
        <f t="shared" si="68"/>
        <v>547.7052027165789</v>
      </c>
      <c r="N625" s="28">
        <f t="shared" si="69"/>
        <v>550.2052027165789</v>
      </c>
      <c r="O625" s="25">
        <v>23.4</v>
      </c>
      <c r="P625" s="25">
        <v>100</v>
      </c>
      <c r="Q625" s="25">
        <v>24.8</v>
      </c>
      <c r="Z625" s="31">
        <v>3.456</v>
      </c>
      <c r="AA625" s="56">
        <v>246.174</v>
      </c>
      <c r="AB625" s="56">
        <f t="shared" si="71"/>
        <v>231.36183333333335</v>
      </c>
      <c r="AC625" s="31">
        <v>0.614</v>
      </c>
      <c r="AD625" s="59">
        <v>5.55</v>
      </c>
      <c r="AE625" s="59">
        <f t="shared" si="72"/>
        <v>5.55</v>
      </c>
      <c r="AF625" s="29">
        <v>10</v>
      </c>
      <c r="AG625" s="28">
        <v>550.2052027165789</v>
      </c>
    </row>
    <row r="626" spans="1:33" ht="12.75">
      <c r="A626" s="19">
        <f t="shared" si="70"/>
        <v>37097</v>
      </c>
      <c r="B626" s="26">
        <f>206</f>
        <v>206</v>
      </c>
      <c r="C626" s="22">
        <v>0.581597209</v>
      </c>
      <c r="D626" s="27">
        <v>0.581597209</v>
      </c>
      <c r="E626" s="23">
        <v>6168</v>
      </c>
      <c r="F626" s="30">
        <v>0</v>
      </c>
      <c r="G626" s="54">
        <v>39.64997913</v>
      </c>
      <c r="H626" s="54">
        <v>-75.8360335</v>
      </c>
      <c r="I626" s="34">
        <v>993</v>
      </c>
      <c r="J626" s="25">
        <f t="shared" si="65"/>
        <v>952.59</v>
      </c>
      <c r="K626" s="24">
        <f t="shared" si="66"/>
        <v>512.6334334071914</v>
      </c>
      <c r="L626" s="33">
        <f t="shared" si="67"/>
        <v>551.8334334071915</v>
      </c>
      <c r="M626" s="33">
        <f t="shared" si="68"/>
        <v>546.8334334071915</v>
      </c>
      <c r="N626" s="28">
        <f t="shared" si="69"/>
        <v>549.3334334071915</v>
      </c>
      <c r="O626" s="25">
        <v>23.4</v>
      </c>
      <c r="P626" s="25">
        <v>100</v>
      </c>
      <c r="Q626" s="25">
        <v>27.6</v>
      </c>
      <c r="R626" s="20">
        <v>9.51E-06</v>
      </c>
      <c r="Z626" s="31">
        <v>3.426</v>
      </c>
      <c r="AA626" s="56">
        <v>196.549</v>
      </c>
      <c r="AB626" s="56">
        <f t="shared" si="71"/>
        <v>222.5805</v>
      </c>
      <c r="AC626" s="31">
        <v>0.621</v>
      </c>
      <c r="AD626" s="59">
        <v>5.55</v>
      </c>
      <c r="AE626" s="59">
        <f t="shared" si="72"/>
        <v>5.55</v>
      </c>
      <c r="AF626" s="29">
        <v>10</v>
      </c>
      <c r="AG626" s="28">
        <v>549.3334334071915</v>
      </c>
    </row>
    <row r="627" spans="1:33" ht="12.75">
      <c r="A627" s="19">
        <f t="shared" si="70"/>
        <v>37097</v>
      </c>
      <c r="B627" s="26">
        <f>206</f>
        <v>206</v>
      </c>
      <c r="C627" s="22">
        <v>0.581712961</v>
      </c>
      <c r="D627" s="27">
        <v>0.581712961</v>
      </c>
      <c r="E627" s="23">
        <v>6178</v>
      </c>
      <c r="F627" s="30">
        <v>0</v>
      </c>
      <c r="G627" s="54">
        <v>39.656116</v>
      </c>
      <c r="H627" s="54">
        <v>-75.83230084</v>
      </c>
      <c r="I627" s="34">
        <v>993.4</v>
      </c>
      <c r="J627" s="25">
        <f t="shared" si="65"/>
        <v>952.99</v>
      </c>
      <c r="K627" s="24">
        <f t="shared" si="66"/>
        <v>509.1472710864433</v>
      </c>
      <c r="L627" s="33">
        <f t="shared" si="67"/>
        <v>548.3472710864434</v>
      </c>
      <c r="M627" s="33">
        <f t="shared" si="68"/>
        <v>543.3472710864434</v>
      </c>
      <c r="N627" s="28">
        <f t="shared" si="69"/>
        <v>545.8472710864434</v>
      </c>
      <c r="O627" s="25">
        <v>23.5</v>
      </c>
      <c r="P627" s="25">
        <v>100</v>
      </c>
      <c r="Q627" s="25">
        <v>31.1</v>
      </c>
      <c r="S627" s="20">
        <v>7.297E-05</v>
      </c>
      <c r="T627" s="20">
        <v>5.412E-05</v>
      </c>
      <c r="U627" s="20">
        <v>3.682E-05</v>
      </c>
      <c r="V627" s="58">
        <v>928.3</v>
      </c>
      <c r="W627" s="58">
        <v>310.7</v>
      </c>
      <c r="X627" s="58">
        <v>305.3</v>
      </c>
      <c r="Y627" s="58">
        <v>35.2</v>
      </c>
      <c r="Z627" s="31">
        <v>3.55</v>
      </c>
      <c r="AA627" s="56">
        <v>244.862</v>
      </c>
      <c r="AB627" s="56">
        <f t="shared" si="71"/>
        <v>230.1221666666667</v>
      </c>
      <c r="AC627" s="31">
        <v>0.611</v>
      </c>
      <c r="AD627" s="59">
        <v>5.55</v>
      </c>
      <c r="AE627" s="59">
        <f t="shared" si="72"/>
        <v>5.55</v>
      </c>
      <c r="AF627" s="29">
        <v>10</v>
      </c>
      <c r="AG627" s="28">
        <v>545.8472710864434</v>
      </c>
    </row>
    <row r="628" spans="1:33" ht="12.75">
      <c r="A628" s="19">
        <f t="shared" si="70"/>
        <v>37097</v>
      </c>
      <c r="B628" s="26">
        <f>206</f>
        <v>206</v>
      </c>
      <c r="C628" s="22">
        <v>0.581828713</v>
      </c>
      <c r="D628" s="27">
        <v>0.581828713</v>
      </c>
      <c r="E628" s="23">
        <v>6188</v>
      </c>
      <c r="F628" s="30">
        <v>0</v>
      </c>
      <c r="G628" s="54">
        <v>39.66232336</v>
      </c>
      <c r="H628" s="54">
        <v>-75.82889413</v>
      </c>
      <c r="I628" s="34">
        <v>995.6</v>
      </c>
      <c r="J628" s="25">
        <f t="shared" si="65"/>
        <v>955.19</v>
      </c>
      <c r="K628" s="24">
        <f t="shared" si="66"/>
        <v>489.99949560094524</v>
      </c>
      <c r="L628" s="33">
        <f t="shared" si="67"/>
        <v>529.1994956009453</v>
      </c>
      <c r="M628" s="33">
        <f t="shared" si="68"/>
        <v>524.1994956009453</v>
      </c>
      <c r="N628" s="28">
        <f t="shared" si="69"/>
        <v>526.6994956009453</v>
      </c>
      <c r="O628" s="25">
        <v>23.7</v>
      </c>
      <c r="P628" s="25">
        <v>100</v>
      </c>
      <c r="Q628" s="25">
        <v>27.4</v>
      </c>
      <c r="Z628" s="31">
        <v>3.496</v>
      </c>
      <c r="AA628" s="56">
        <v>244.237</v>
      </c>
      <c r="AB628" s="56">
        <f t="shared" si="71"/>
        <v>237.6535</v>
      </c>
      <c r="AC628" s="31">
        <v>0.621</v>
      </c>
      <c r="AD628" s="59">
        <v>5.55</v>
      </c>
      <c r="AE628" s="59">
        <f t="shared" si="72"/>
        <v>5.55</v>
      </c>
      <c r="AF628" s="29">
        <v>10</v>
      </c>
      <c r="AG628" s="28">
        <v>526.6994956009453</v>
      </c>
    </row>
    <row r="629" spans="1:33" ht="12.75">
      <c r="A629" s="19">
        <f t="shared" si="70"/>
        <v>37097</v>
      </c>
      <c r="B629" s="26">
        <f>206</f>
        <v>206</v>
      </c>
      <c r="C629" s="22">
        <v>0.581944466</v>
      </c>
      <c r="D629" s="27">
        <v>0.581944466</v>
      </c>
      <c r="E629" s="23">
        <v>6198</v>
      </c>
      <c r="F629" s="30">
        <v>0</v>
      </c>
      <c r="G629" s="54">
        <v>39.66870229</v>
      </c>
      <c r="H629" s="54">
        <v>-75.82613296</v>
      </c>
      <c r="I629" s="34">
        <v>995.8</v>
      </c>
      <c r="J629" s="25">
        <f t="shared" si="65"/>
        <v>955.39</v>
      </c>
      <c r="K629" s="24">
        <f t="shared" si="66"/>
        <v>488.2609761142269</v>
      </c>
      <c r="L629" s="33">
        <f t="shared" si="67"/>
        <v>527.4609761142269</v>
      </c>
      <c r="M629" s="33">
        <f t="shared" si="68"/>
        <v>522.4609761142269</v>
      </c>
      <c r="N629" s="28">
        <f t="shared" si="69"/>
        <v>524.9609761142269</v>
      </c>
      <c r="O629" s="25">
        <v>23.7</v>
      </c>
      <c r="P629" s="25">
        <v>100</v>
      </c>
      <c r="Q629" s="25">
        <v>24.9</v>
      </c>
      <c r="Z629" s="31">
        <v>3.458</v>
      </c>
      <c r="AA629" s="56">
        <v>243.674</v>
      </c>
      <c r="AB629" s="56">
        <f t="shared" si="71"/>
        <v>237.03883333333332</v>
      </c>
      <c r="AC629" s="31">
        <v>0.651</v>
      </c>
      <c r="AD629" s="59">
        <v>6.66</v>
      </c>
      <c r="AE629" s="59">
        <f t="shared" si="72"/>
        <v>5.734999999999999</v>
      </c>
      <c r="AF629" s="29">
        <v>10</v>
      </c>
      <c r="AG629" s="28">
        <v>524.9609761142269</v>
      </c>
    </row>
    <row r="630" spans="1:33" ht="12.75">
      <c r="A630" s="19">
        <f t="shared" si="70"/>
        <v>37097</v>
      </c>
      <c r="B630" s="26">
        <f>206</f>
        <v>206</v>
      </c>
      <c r="C630" s="22">
        <v>0.582060158</v>
      </c>
      <c r="D630" s="27">
        <v>0.582060158</v>
      </c>
      <c r="E630" s="23">
        <v>6208</v>
      </c>
      <c r="F630" s="30">
        <v>0</v>
      </c>
      <c r="G630" s="54">
        <v>39.67544661</v>
      </c>
      <c r="H630" s="54">
        <v>-75.8235247</v>
      </c>
      <c r="I630" s="34">
        <v>995.8</v>
      </c>
      <c r="J630" s="25">
        <f t="shared" si="65"/>
        <v>955.39</v>
      </c>
      <c r="K630" s="24">
        <f t="shared" si="66"/>
        <v>488.2609761142269</v>
      </c>
      <c r="L630" s="33">
        <f t="shared" si="67"/>
        <v>527.4609761142269</v>
      </c>
      <c r="M630" s="33">
        <f t="shared" si="68"/>
        <v>522.4609761142269</v>
      </c>
      <c r="N630" s="28">
        <f t="shared" si="69"/>
        <v>524.9609761142269</v>
      </c>
      <c r="O630" s="25">
        <v>23.6</v>
      </c>
      <c r="P630" s="25">
        <v>100</v>
      </c>
      <c r="Q630" s="25">
        <v>25.5</v>
      </c>
      <c r="Z630" s="31">
        <v>3.479</v>
      </c>
      <c r="AA630" s="56">
        <v>243.05</v>
      </c>
      <c r="AB630" s="56">
        <f t="shared" si="71"/>
        <v>236.42433333333335</v>
      </c>
      <c r="AC630" s="31">
        <v>0.672</v>
      </c>
      <c r="AD630" s="59">
        <v>6.66</v>
      </c>
      <c r="AE630" s="59">
        <f t="shared" si="72"/>
        <v>5.919999999999999</v>
      </c>
      <c r="AF630" s="29">
        <v>10</v>
      </c>
      <c r="AG630" s="28">
        <v>524.9609761142269</v>
      </c>
    </row>
    <row r="631" spans="1:33" ht="12.75">
      <c r="A631" s="19">
        <f t="shared" si="70"/>
        <v>37097</v>
      </c>
      <c r="B631" s="26">
        <f>206</f>
        <v>206</v>
      </c>
      <c r="C631" s="22">
        <v>0.58217591</v>
      </c>
      <c r="D631" s="27">
        <v>0.58217591</v>
      </c>
      <c r="E631" s="23">
        <v>6218</v>
      </c>
      <c r="F631" s="30">
        <v>0</v>
      </c>
      <c r="G631" s="54">
        <v>39.68228581</v>
      </c>
      <c r="H631" s="54">
        <v>-75.82118964</v>
      </c>
      <c r="I631" s="34">
        <v>994.1</v>
      </c>
      <c r="J631" s="25">
        <f t="shared" si="65"/>
        <v>953.69</v>
      </c>
      <c r="K631" s="24">
        <f t="shared" si="66"/>
        <v>503.0500064992485</v>
      </c>
      <c r="L631" s="33">
        <f t="shared" si="67"/>
        <v>542.2500064992486</v>
      </c>
      <c r="M631" s="33">
        <f t="shared" si="68"/>
        <v>537.2500064992486</v>
      </c>
      <c r="N631" s="28">
        <f t="shared" si="69"/>
        <v>539.7500064992486</v>
      </c>
      <c r="O631" s="25">
        <v>23.5</v>
      </c>
      <c r="P631" s="25">
        <v>100</v>
      </c>
      <c r="Q631" s="25">
        <v>22.9</v>
      </c>
      <c r="S631" s="20">
        <v>7.361E-05</v>
      </c>
      <c r="T631" s="20">
        <v>5.501E-05</v>
      </c>
      <c r="U631" s="20">
        <v>3.61E-05</v>
      </c>
      <c r="V631" s="58">
        <v>930.6</v>
      </c>
      <c r="W631" s="58">
        <v>310.8</v>
      </c>
      <c r="X631" s="58">
        <v>305.4</v>
      </c>
      <c r="Y631" s="58">
        <v>35.2</v>
      </c>
      <c r="Z631" s="31">
        <v>3.506</v>
      </c>
      <c r="AA631" s="56">
        <v>242.362</v>
      </c>
      <c r="AB631" s="56">
        <f t="shared" si="71"/>
        <v>235.78900000000002</v>
      </c>
      <c r="AC631" s="31">
        <v>0.711</v>
      </c>
      <c r="AD631" s="59">
        <v>6.66</v>
      </c>
      <c r="AE631" s="59">
        <f t="shared" si="72"/>
        <v>6.1049999999999995</v>
      </c>
      <c r="AF631" s="29">
        <v>10</v>
      </c>
      <c r="AG631" s="28">
        <v>539.7500064992486</v>
      </c>
    </row>
    <row r="632" spans="1:33" ht="12.75">
      <c r="A632" s="19">
        <f t="shared" si="70"/>
        <v>37097</v>
      </c>
      <c r="B632" s="26">
        <f>206</f>
        <v>206</v>
      </c>
      <c r="C632" s="22">
        <v>0.582291663</v>
      </c>
      <c r="D632" s="27">
        <v>0.582291663</v>
      </c>
      <c r="E632" s="23">
        <v>6228</v>
      </c>
      <c r="F632" s="30">
        <v>0</v>
      </c>
      <c r="G632" s="54">
        <v>39.68911365</v>
      </c>
      <c r="H632" s="54">
        <v>-75.81907324</v>
      </c>
      <c r="I632" s="34">
        <v>991</v>
      </c>
      <c r="J632" s="25">
        <f t="shared" si="65"/>
        <v>950.59</v>
      </c>
      <c r="K632" s="24">
        <f t="shared" si="66"/>
        <v>530.0862322570732</v>
      </c>
      <c r="L632" s="33">
        <f t="shared" si="67"/>
        <v>569.2862322570733</v>
      </c>
      <c r="M632" s="33">
        <f t="shared" si="68"/>
        <v>564.2862322570733</v>
      </c>
      <c r="N632" s="28">
        <f t="shared" si="69"/>
        <v>566.7862322570733</v>
      </c>
      <c r="O632" s="25">
        <v>24</v>
      </c>
      <c r="P632" s="25">
        <v>100</v>
      </c>
      <c r="Q632" s="25">
        <v>25.9</v>
      </c>
      <c r="R632" s="20">
        <v>1.04E-05</v>
      </c>
      <c r="Z632" s="31">
        <v>3.496</v>
      </c>
      <c r="AA632" s="56">
        <v>241.737</v>
      </c>
      <c r="AB632" s="56">
        <f t="shared" si="71"/>
        <v>243.32033333333337</v>
      </c>
      <c r="AC632" s="31">
        <v>0.741</v>
      </c>
      <c r="AD632" s="59">
        <v>6.66</v>
      </c>
      <c r="AE632" s="59">
        <f t="shared" si="72"/>
        <v>6.289999999999999</v>
      </c>
      <c r="AF632" s="29">
        <v>10</v>
      </c>
      <c r="AG632" s="28">
        <v>566.7862322570733</v>
      </c>
    </row>
    <row r="633" spans="1:33" ht="12.75">
      <c r="A633" s="19">
        <f t="shared" si="70"/>
        <v>37097</v>
      </c>
      <c r="B633" s="26">
        <f>206</f>
        <v>206</v>
      </c>
      <c r="C633" s="22">
        <v>0.582407415</v>
      </c>
      <c r="D633" s="27">
        <v>0.582407415</v>
      </c>
      <c r="E633" s="23">
        <v>6238</v>
      </c>
      <c r="F633" s="30">
        <v>0</v>
      </c>
      <c r="G633" s="54">
        <v>39.69551069</v>
      </c>
      <c r="H633" s="54">
        <v>-75.8162369</v>
      </c>
      <c r="I633" s="34">
        <v>990.6</v>
      </c>
      <c r="J633" s="25">
        <f t="shared" si="65"/>
        <v>950.19</v>
      </c>
      <c r="K633" s="24">
        <f t="shared" si="66"/>
        <v>533.5811981109144</v>
      </c>
      <c r="L633" s="33">
        <f t="shared" si="67"/>
        <v>572.7811981109145</v>
      </c>
      <c r="M633" s="33">
        <f t="shared" si="68"/>
        <v>567.7811981109145</v>
      </c>
      <c r="N633" s="28">
        <f t="shared" si="69"/>
        <v>570.2811981109145</v>
      </c>
      <c r="O633" s="25">
        <v>23.8</v>
      </c>
      <c r="P633" s="25">
        <v>100</v>
      </c>
      <c r="Q633" s="25">
        <v>38.4</v>
      </c>
      <c r="Z633" s="31">
        <v>3.477</v>
      </c>
      <c r="AA633" s="56">
        <v>241.175</v>
      </c>
      <c r="AB633" s="56">
        <f t="shared" si="71"/>
        <v>242.70583333333332</v>
      </c>
      <c r="AC633" s="31">
        <v>0.761</v>
      </c>
      <c r="AD633" s="59">
        <v>7.77</v>
      </c>
      <c r="AE633" s="59">
        <f t="shared" si="72"/>
        <v>6.659999999999999</v>
      </c>
      <c r="AF633" s="29">
        <v>10</v>
      </c>
      <c r="AG633" s="28">
        <v>570.2811981109145</v>
      </c>
    </row>
    <row r="634" spans="1:33" ht="12.75">
      <c r="A634" s="19">
        <f t="shared" si="70"/>
        <v>37097</v>
      </c>
      <c r="B634" s="26">
        <f>206</f>
        <v>206</v>
      </c>
      <c r="C634" s="22">
        <v>0.582523167</v>
      </c>
      <c r="D634" s="27">
        <v>0.582523167</v>
      </c>
      <c r="E634" s="23">
        <v>6248</v>
      </c>
      <c r="F634" s="30">
        <v>0</v>
      </c>
      <c r="G634" s="54">
        <v>39.70147597</v>
      </c>
      <c r="H634" s="54">
        <v>-75.81279543</v>
      </c>
      <c r="I634" s="34">
        <v>992.2</v>
      </c>
      <c r="J634" s="25">
        <f t="shared" si="65"/>
        <v>951.7900000000001</v>
      </c>
      <c r="K634" s="24">
        <f t="shared" si="66"/>
        <v>519.6101518020234</v>
      </c>
      <c r="L634" s="33">
        <f t="shared" si="67"/>
        <v>558.8101518020235</v>
      </c>
      <c r="M634" s="33">
        <f t="shared" si="68"/>
        <v>553.8101518020235</v>
      </c>
      <c r="N634" s="28">
        <f t="shared" si="69"/>
        <v>556.3101518020235</v>
      </c>
      <c r="O634" s="25">
        <v>23.6</v>
      </c>
      <c r="P634" s="25">
        <v>100</v>
      </c>
      <c r="Q634" s="25">
        <v>32.4</v>
      </c>
      <c r="S634" s="20">
        <v>6.517E-05</v>
      </c>
      <c r="T634" s="20">
        <v>4.725E-05</v>
      </c>
      <c r="U634" s="20">
        <v>3.214E-05</v>
      </c>
      <c r="V634" s="58">
        <v>926.8</v>
      </c>
      <c r="W634" s="58">
        <v>310.9</v>
      </c>
      <c r="X634" s="58">
        <v>305.5</v>
      </c>
      <c r="Y634" s="58">
        <v>35.4</v>
      </c>
      <c r="Z634" s="31">
        <v>3.457</v>
      </c>
      <c r="AA634" s="56">
        <v>240.55</v>
      </c>
      <c r="AB634" s="56">
        <f t="shared" si="71"/>
        <v>242.09133333333332</v>
      </c>
      <c r="AC634" s="31">
        <v>0.732</v>
      </c>
      <c r="AD634" s="59">
        <v>6.66</v>
      </c>
      <c r="AE634" s="59">
        <f t="shared" si="72"/>
        <v>6.844999999999999</v>
      </c>
      <c r="AF634" s="29">
        <v>10</v>
      </c>
      <c r="AG634" s="28">
        <v>556.3101518020235</v>
      </c>
    </row>
    <row r="635" spans="1:33" ht="12.75">
      <c r="A635" s="19">
        <f t="shared" si="70"/>
        <v>37097</v>
      </c>
      <c r="B635" s="26">
        <f>206</f>
        <v>206</v>
      </c>
      <c r="C635" s="22">
        <v>0.58263886</v>
      </c>
      <c r="D635" s="27">
        <v>0.58263886</v>
      </c>
      <c r="E635" s="23">
        <v>6258</v>
      </c>
      <c r="F635" s="30">
        <v>0</v>
      </c>
      <c r="G635" s="54">
        <v>39.70741456</v>
      </c>
      <c r="H635" s="54">
        <v>-75.80963986</v>
      </c>
      <c r="I635" s="34">
        <v>991.8</v>
      </c>
      <c r="J635" s="25">
        <f t="shared" si="65"/>
        <v>951.39</v>
      </c>
      <c r="K635" s="24">
        <f t="shared" si="66"/>
        <v>523.1007103384827</v>
      </c>
      <c r="L635" s="33">
        <f t="shared" si="67"/>
        <v>562.3007103384828</v>
      </c>
      <c r="M635" s="33">
        <f t="shared" si="68"/>
        <v>557.3007103384828</v>
      </c>
      <c r="N635" s="28">
        <f t="shared" si="69"/>
        <v>559.8007103384828</v>
      </c>
      <c r="O635" s="25">
        <v>23.9</v>
      </c>
      <c r="P635" s="25">
        <v>100</v>
      </c>
      <c r="Q635" s="25">
        <v>25.9</v>
      </c>
      <c r="Z635" s="31">
        <v>3.529</v>
      </c>
      <c r="AA635" s="56">
        <v>239.862</v>
      </c>
      <c r="AB635" s="56">
        <f t="shared" si="71"/>
        <v>241.45600000000002</v>
      </c>
      <c r="AC635" s="31">
        <v>0.681</v>
      </c>
      <c r="AD635" s="59">
        <v>6.66</v>
      </c>
      <c r="AE635" s="59">
        <f t="shared" si="72"/>
        <v>6.844999999999999</v>
      </c>
      <c r="AF635" s="29">
        <v>10</v>
      </c>
      <c r="AG635" s="28">
        <v>559.8007103384828</v>
      </c>
    </row>
    <row r="636" spans="1:33" ht="12.75">
      <c r="A636" s="19">
        <f t="shared" si="70"/>
        <v>37097</v>
      </c>
      <c r="B636" s="26">
        <f>206</f>
        <v>206</v>
      </c>
      <c r="C636" s="22">
        <v>0.582754612</v>
      </c>
      <c r="D636" s="27">
        <v>0.582754612</v>
      </c>
      <c r="E636" s="23">
        <v>6268</v>
      </c>
      <c r="F636" s="30">
        <v>0</v>
      </c>
      <c r="G636" s="54">
        <v>39.71360515</v>
      </c>
      <c r="H636" s="54">
        <v>-75.80646073</v>
      </c>
      <c r="I636" s="34">
        <v>991.7</v>
      </c>
      <c r="J636" s="25">
        <f t="shared" si="65"/>
        <v>951.2900000000001</v>
      </c>
      <c r="K636" s="24">
        <f t="shared" si="66"/>
        <v>523.9735792790962</v>
      </c>
      <c r="L636" s="33">
        <f t="shared" si="67"/>
        <v>563.1735792790962</v>
      </c>
      <c r="M636" s="33">
        <f t="shared" si="68"/>
        <v>558.1735792790962</v>
      </c>
      <c r="N636" s="28">
        <f t="shared" si="69"/>
        <v>560.6735792790962</v>
      </c>
      <c r="O636" s="25">
        <v>24.5</v>
      </c>
      <c r="P636" s="25">
        <v>100</v>
      </c>
      <c r="Q636" s="25">
        <v>30.2</v>
      </c>
      <c r="Z636" s="31">
        <v>3.466</v>
      </c>
      <c r="AA636" s="56">
        <v>239.237</v>
      </c>
      <c r="AB636" s="56">
        <f t="shared" si="71"/>
        <v>240.82050000000004</v>
      </c>
      <c r="AC636" s="31">
        <v>0.71</v>
      </c>
      <c r="AD636" s="59">
        <v>6.66</v>
      </c>
      <c r="AE636" s="59">
        <f t="shared" si="72"/>
        <v>6.844999999999999</v>
      </c>
      <c r="AF636" s="29">
        <v>10</v>
      </c>
      <c r="AG636" s="28">
        <v>560.6735792790962</v>
      </c>
    </row>
    <row r="637" spans="1:33" ht="12.75">
      <c r="A637" s="19">
        <f t="shared" si="70"/>
        <v>37097</v>
      </c>
      <c r="B637" s="26">
        <f>206</f>
        <v>206</v>
      </c>
      <c r="C637" s="22">
        <v>0.582870364</v>
      </c>
      <c r="D637" s="27">
        <v>0.582870364</v>
      </c>
      <c r="E637" s="23">
        <v>6278</v>
      </c>
      <c r="F637" s="30">
        <v>0</v>
      </c>
      <c r="G637" s="54">
        <v>39.71981018</v>
      </c>
      <c r="H637" s="54">
        <v>-75.80253863</v>
      </c>
      <c r="I637" s="34">
        <v>995.5</v>
      </c>
      <c r="J637" s="25">
        <f t="shared" si="65"/>
        <v>955.09</v>
      </c>
      <c r="K637" s="24">
        <f t="shared" si="66"/>
        <v>490.86889185485325</v>
      </c>
      <c r="L637" s="33">
        <f t="shared" si="67"/>
        <v>530.0688918548533</v>
      </c>
      <c r="M637" s="33">
        <f t="shared" si="68"/>
        <v>525.0688918548533</v>
      </c>
      <c r="N637" s="28">
        <f t="shared" si="69"/>
        <v>527.5688918548533</v>
      </c>
      <c r="O637" s="25">
        <v>24.3</v>
      </c>
      <c r="P637" s="25">
        <v>100</v>
      </c>
      <c r="Q637" s="25">
        <v>31.1</v>
      </c>
      <c r="S637" s="20">
        <v>8.771E-05</v>
      </c>
      <c r="T637" s="20">
        <v>6.523E-05</v>
      </c>
      <c r="U637" s="20">
        <v>4.109E-05</v>
      </c>
      <c r="V637" s="58">
        <v>926.9</v>
      </c>
      <c r="W637" s="58">
        <v>310.9</v>
      </c>
      <c r="X637" s="58">
        <v>305.6</v>
      </c>
      <c r="Y637" s="58">
        <v>35.2</v>
      </c>
      <c r="Z637" s="31">
        <v>3.449</v>
      </c>
      <c r="AA637" s="56">
        <v>189.675</v>
      </c>
      <c r="AB637" s="56">
        <f t="shared" si="71"/>
        <v>232.0393333333333</v>
      </c>
      <c r="AC637" s="31">
        <v>0.731</v>
      </c>
      <c r="AD637" s="59">
        <v>6.66</v>
      </c>
      <c r="AE637" s="59">
        <f t="shared" si="72"/>
        <v>6.844999999999999</v>
      </c>
      <c r="AF637" s="29">
        <v>10</v>
      </c>
      <c r="AG637" s="28">
        <v>527.5688918548533</v>
      </c>
    </row>
    <row r="638" spans="1:33" ht="12.75">
      <c r="A638" s="19">
        <f t="shared" si="70"/>
        <v>37097</v>
      </c>
      <c r="B638" s="26">
        <f>206</f>
        <v>206</v>
      </c>
      <c r="C638" s="22">
        <v>0.582986116</v>
      </c>
      <c r="D638" s="27">
        <v>0.582986116</v>
      </c>
      <c r="E638" s="23">
        <v>6288</v>
      </c>
      <c r="F638" s="30">
        <v>0</v>
      </c>
      <c r="G638" s="54">
        <v>39.72599334</v>
      </c>
      <c r="H638" s="54">
        <v>-75.79862354</v>
      </c>
      <c r="I638" s="34">
        <v>993.6</v>
      </c>
      <c r="J638" s="25">
        <f t="shared" si="65"/>
        <v>953.19</v>
      </c>
      <c r="K638" s="24">
        <f t="shared" si="66"/>
        <v>507.4047386073548</v>
      </c>
      <c r="L638" s="33">
        <f t="shared" si="67"/>
        <v>546.6047386073548</v>
      </c>
      <c r="M638" s="33">
        <f t="shared" si="68"/>
        <v>541.6047386073548</v>
      </c>
      <c r="N638" s="28">
        <f t="shared" si="69"/>
        <v>544.1047386073548</v>
      </c>
      <c r="O638" s="25">
        <v>25.6</v>
      </c>
      <c r="P638" s="25">
        <v>91.6</v>
      </c>
      <c r="Q638" s="25">
        <v>31.6</v>
      </c>
      <c r="R638" s="20">
        <v>9.72E-06</v>
      </c>
      <c r="Z638" s="31">
        <v>3.458</v>
      </c>
      <c r="AA638" s="56">
        <v>238.05</v>
      </c>
      <c r="AB638" s="56">
        <f t="shared" si="71"/>
        <v>231.42483333333334</v>
      </c>
      <c r="AC638" s="31">
        <v>0.722</v>
      </c>
      <c r="AD638" s="59">
        <v>6.66</v>
      </c>
      <c r="AE638" s="59">
        <f t="shared" si="72"/>
        <v>6.844999999999999</v>
      </c>
      <c r="AF638" s="29">
        <v>10</v>
      </c>
      <c r="AG638" s="28">
        <v>544.1047386073548</v>
      </c>
    </row>
    <row r="639" spans="1:33" ht="12.75">
      <c r="A639" s="19">
        <f t="shared" si="70"/>
        <v>37097</v>
      </c>
      <c r="B639" s="26">
        <f>206</f>
        <v>206</v>
      </c>
      <c r="C639" s="22">
        <v>0.583101869</v>
      </c>
      <c r="D639" s="27">
        <v>0.583101869</v>
      </c>
      <c r="E639" s="23">
        <v>6298</v>
      </c>
      <c r="F639" s="30">
        <v>0</v>
      </c>
      <c r="G639" s="54">
        <v>39.73249051</v>
      </c>
      <c r="H639" s="54">
        <v>-75.79457886</v>
      </c>
      <c r="I639" s="34">
        <v>994.3</v>
      </c>
      <c r="J639" s="25">
        <f t="shared" si="65"/>
        <v>953.89</v>
      </c>
      <c r="K639" s="24">
        <f t="shared" si="66"/>
        <v>501.30875288945487</v>
      </c>
      <c r="L639" s="33">
        <f t="shared" si="67"/>
        <v>540.5087528894549</v>
      </c>
      <c r="M639" s="33">
        <f t="shared" si="68"/>
        <v>535.5087528894549</v>
      </c>
      <c r="N639" s="28">
        <f t="shared" si="69"/>
        <v>538.0087528894549</v>
      </c>
      <c r="O639" s="25">
        <v>24.6</v>
      </c>
      <c r="P639" s="25">
        <v>99.4</v>
      </c>
      <c r="Q639" s="25">
        <v>33.3</v>
      </c>
      <c r="Z639" s="31">
        <v>3.377</v>
      </c>
      <c r="AA639" s="56">
        <v>188.362</v>
      </c>
      <c r="AB639" s="56">
        <f t="shared" si="71"/>
        <v>222.62266666666667</v>
      </c>
      <c r="AC639" s="31">
        <v>0.752</v>
      </c>
      <c r="AD639" s="59">
        <v>7.77</v>
      </c>
      <c r="AE639" s="59">
        <f t="shared" si="72"/>
        <v>6.844999999999999</v>
      </c>
      <c r="AF639" s="29">
        <v>10</v>
      </c>
      <c r="AG639" s="28">
        <v>538.0087528894549</v>
      </c>
    </row>
    <row r="640" spans="1:33" ht="12.75">
      <c r="A640" s="19">
        <f t="shared" si="70"/>
        <v>37097</v>
      </c>
      <c r="B640" s="26">
        <f>206</f>
        <v>206</v>
      </c>
      <c r="C640" s="22">
        <v>0.583217621</v>
      </c>
      <c r="D640" s="27">
        <v>0.583217621</v>
      </c>
      <c r="E640" s="23">
        <v>6308</v>
      </c>
      <c r="F640" s="30">
        <v>0</v>
      </c>
      <c r="G640" s="54">
        <v>39.73894568</v>
      </c>
      <c r="H640" s="54">
        <v>-75.79051793</v>
      </c>
      <c r="I640" s="34">
        <v>996.8</v>
      </c>
      <c r="J640" s="25">
        <f t="shared" si="65"/>
        <v>956.39</v>
      </c>
      <c r="K640" s="24">
        <f t="shared" si="66"/>
        <v>479.5738341529816</v>
      </c>
      <c r="L640" s="33">
        <f t="shared" si="67"/>
        <v>518.7738341529816</v>
      </c>
      <c r="M640" s="33">
        <f t="shared" si="68"/>
        <v>513.7738341529816</v>
      </c>
      <c r="N640" s="28">
        <f t="shared" si="69"/>
        <v>516.2738341529816</v>
      </c>
      <c r="O640" s="25">
        <v>24.2</v>
      </c>
      <c r="P640" s="25">
        <v>100</v>
      </c>
      <c r="Q640" s="25">
        <v>36.1</v>
      </c>
      <c r="S640" s="20">
        <v>9.21E-05</v>
      </c>
      <c r="T640" s="20">
        <v>6.794E-05</v>
      </c>
      <c r="U640" s="20">
        <v>4.425E-05</v>
      </c>
      <c r="V640" s="58">
        <v>929.6</v>
      </c>
      <c r="W640" s="58">
        <v>311</v>
      </c>
      <c r="X640" s="58">
        <v>305.7</v>
      </c>
      <c r="Y640" s="58">
        <v>35</v>
      </c>
      <c r="Z640" s="31">
        <v>3.519</v>
      </c>
      <c r="AA640" s="56">
        <v>236.737</v>
      </c>
      <c r="AB640" s="56">
        <f t="shared" si="71"/>
        <v>221.9871666666667</v>
      </c>
      <c r="AC640" s="31">
        <v>0.683</v>
      </c>
      <c r="AD640" s="59">
        <v>6.66</v>
      </c>
      <c r="AE640" s="59">
        <f t="shared" si="72"/>
        <v>6.844999999999999</v>
      </c>
      <c r="AF640" s="29">
        <v>10</v>
      </c>
      <c r="AG640" s="28">
        <v>516.2738341529816</v>
      </c>
    </row>
    <row r="641" spans="1:33" ht="12.75">
      <c r="A641" s="19">
        <f t="shared" si="70"/>
        <v>37097</v>
      </c>
      <c r="B641" s="26">
        <f>206</f>
        <v>206</v>
      </c>
      <c r="C641" s="22">
        <v>0.583333313</v>
      </c>
      <c r="D641" s="27">
        <v>0.583333313</v>
      </c>
      <c r="E641" s="23">
        <v>6318</v>
      </c>
      <c r="F641" s="30">
        <v>0</v>
      </c>
      <c r="G641" s="54">
        <v>39.74530401</v>
      </c>
      <c r="H641" s="54">
        <v>-75.78644759</v>
      </c>
      <c r="I641" s="34">
        <v>997.4</v>
      </c>
      <c r="J641" s="25">
        <f t="shared" si="65"/>
        <v>956.99</v>
      </c>
      <c r="K641" s="24">
        <f t="shared" si="66"/>
        <v>474.36590787957005</v>
      </c>
      <c r="L641" s="33">
        <f t="shared" si="67"/>
        <v>513.5659078795701</v>
      </c>
      <c r="M641" s="33">
        <f t="shared" si="68"/>
        <v>508.56590787957003</v>
      </c>
      <c r="N641" s="28">
        <f t="shared" si="69"/>
        <v>511.0659078795701</v>
      </c>
      <c r="O641" s="25">
        <v>24.5</v>
      </c>
      <c r="P641" s="25">
        <v>100</v>
      </c>
      <c r="Q641" s="25">
        <v>34</v>
      </c>
      <c r="Z641" s="31">
        <v>3.547</v>
      </c>
      <c r="AA641" s="56">
        <v>236.175</v>
      </c>
      <c r="AB641" s="56">
        <f t="shared" si="71"/>
        <v>221.37266666666665</v>
      </c>
      <c r="AC641" s="31">
        <v>0.651</v>
      </c>
      <c r="AD641" s="59">
        <v>6.66</v>
      </c>
      <c r="AE641" s="59">
        <f t="shared" si="72"/>
        <v>6.844999999999999</v>
      </c>
      <c r="AF641" s="29">
        <v>10</v>
      </c>
      <c r="AG641" s="28">
        <v>511.0659078795701</v>
      </c>
    </row>
    <row r="642" spans="1:33" ht="12.75">
      <c r="A642" s="19">
        <f t="shared" si="70"/>
        <v>37097</v>
      </c>
      <c r="B642" s="26">
        <f>206</f>
        <v>206</v>
      </c>
      <c r="C642" s="22">
        <v>0.583449066</v>
      </c>
      <c r="D642" s="27">
        <v>0.583449066</v>
      </c>
      <c r="E642" s="23">
        <v>6328</v>
      </c>
      <c r="F642" s="30">
        <v>0</v>
      </c>
      <c r="G642" s="54">
        <v>39.75177832</v>
      </c>
      <c r="H642" s="54">
        <v>-75.78225437</v>
      </c>
      <c r="I642" s="34">
        <v>997.1</v>
      </c>
      <c r="J642" s="25">
        <f t="shared" si="65"/>
        <v>956.69</v>
      </c>
      <c r="K642" s="24">
        <f t="shared" si="66"/>
        <v>476.9694627393241</v>
      </c>
      <c r="L642" s="33">
        <f t="shared" si="67"/>
        <v>516.1694627393241</v>
      </c>
      <c r="M642" s="33">
        <f t="shared" si="68"/>
        <v>511.1694627393241</v>
      </c>
      <c r="N642" s="28">
        <f t="shared" si="69"/>
        <v>513.6694627393241</v>
      </c>
      <c r="O642" s="25">
        <v>24.3</v>
      </c>
      <c r="P642" s="25">
        <v>100</v>
      </c>
      <c r="Q642" s="25">
        <v>33.2</v>
      </c>
      <c r="Z642" s="31">
        <v>3.416</v>
      </c>
      <c r="AA642" s="56">
        <v>186.55</v>
      </c>
      <c r="AB642" s="56">
        <f t="shared" si="71"/>
        <v>212.5915</v>
      </c>
      <c r="AC642" s="31">
        <v>0.671</v>
      </c>
      <c r="AD642" s="59">
        <v>6.66</v>
      </c>
      <c r="AE642" s="59">
        <f t="shared" si="72"/>
        <v>6.844999999999999</v>
      </c>
      <c r="AF642" s="29">
        <v>10</v>
      </c>
      <c r="AG642" s="28">
        <v>513.6694627393241</v>
      </c>
    </row>
    <row r="643" spans="1:33" ht="12.75">
      <c r="A643" s="19">
        <f t="shared" si="70"/>
        <v>37097</v>
      </c>
      <c r="B643" s="26">
        <f>206</f>
        <v>206</v>
      </c>
      <c r="C643" s="22">
        <v>0.583564818</v>
      </c>
      <c r="D643" s="27">
        <v>0.583564818</v>
      </c>
      <c r="E643" s="23">
        <v>6338</v>
      </c>
      <c r="F643" s="30">
        <v>0</v>
      </c>
      <c r="G643" s="54">
        <v>39.75831046</v>
      </c>
      <c r="H643" s="54">
        <v>-75.77802166</v>
      </c>
      <c r="I643" s="34">
        <v>1000.1</v>
      </c>
      <c r="J643" s="25">
        <f t="shared" si="65"/>
        <v>959.69</v>
      </c>
      <c r="K643" s="24">
        <f t="shared" si="66"/>
        <v>450.9705747671959</v>
      </c>
      <c r="L643" s="33">
        <f t="shared" si="67"/>
        <v>490.1705747671959</v>
      </c>
      <c r="M643" s="33">
        <f t="shared" si="68"/>
        <v>485.1705747671959</v>
      </c>
      <c r="N643" s="28">
        <f t="shared" si="69"/>
        <v>487.6705747671959</v>
      </c>
      <c r="O643" s="25">
        <v>24.8</v>
      </c>
      <c r="P643" s="25">
        <v>100</v>
      </c>
      <c r="Q643" s="25">
        <v>28.9</v>
      </c>
      <c r="S643" s="20">
        <v>9.221E-05</v>
      </c>
      <c r="T643" s="20">
        <v>6.603E-05</v>
      </c>
      <c r="U643" s="20">
        <v>4.192E-05</v>
      </c>
      <c r="V643" s="58">
        <v>932.2</v>
      </c>
      <c r="W643" s="58">
        <v>311</v>
      </c>
      <c r="X643" s="58">
        <v>305.8</v>
      </c>
      <c r="Y643" s="58">
        <v>34.9</v>
      </c>
      <c r="Z643" s="31">
        <v>3.548</v>
      </c>
      <c r="AA643" s="56">
        <v>234.862</v>
      </c>
      <c r="AB643" s="56">
        <f t="shared" si="71"/>
        <v>220.12266666666667</v>
      </c>
      <c r="AC643" s="31">
        <v>0.702</v>
      </c>
      <c r="AD643" s="59">
        <v>6.66</v>
      </c>
      <c r="AE643" s="59">
        <f t="shared" si="72"/>
        <v>6.844999999999999</v>
      </c>
      <c r="AF643" s="29">
        <v>10</v>
      </c>
      <c r="AG643" s="28">
        <v>487.6705747671959</v>
      </c>
    </row>
    <row r="644" spans="1:33" ht="12.75">
      <c r="A644" s="19">
        <f t="shared" si="70"/>
        <v>37097</v>
      </c>
      <c r="B644" s="26">
        <f>206</f>
        <v>206</v>
      </c>
      <c r="C644" s="22">
        <v>0.58368057</v>
      </c>
      <c r="D644" s="27">
        <v>0.58368057</v>
      </c>
      <c r="E644" s="23">
        <v>6348</v>
      </c>
      <c r="F644" s="30">
        <v>0</v>
      </c>
      <c r="G644" s="54">
        <v>39.76484251</v>
      </c>
      <c r="H644" s="54">
        <v>-75.77383833</v>
      </c>
      <c r="I644" s="34">
        <v>999.6</v>
      </c>
      <c r="J644" s="25">
        <f t="shared" si="65"/>
        <v>959.19</v>
      </c>
      <c r="K644" s="24">
        <f t="shared" si="66"/>
        <v>455.2980739124983</v>
      </c>
      <c r="L644" s="33">
        <f t="shared" si="67"/>
        <v>494.4980739124983</v>
      </c>
      <c r="M644" s="33">
        <f t="shared" si="68"/>
        <v>489.4980739124983</v>
      </c>
      <c r="N644" s="28">
        <f t="shared" si="69"/>
        <v>491.9980739124983</v>
      </c>
      <c r="O644" s="25">
        <v>24.7</v>
      </c>
      <c r="P644" s="25">
        <v>100</v>
      </c>
      <c r="Q644" s="25">
        <v>29.2</v>
      </c>
      <c r="R644" s="20">
        <v>1.25E-05</v>
      </c>
      <c r="Z644" s="31">
        <v>3.507</v>
      </c>
      <c r="AA644" s="56">
        <v>234.237</v>
      </c>
      <c r="AB644" s="56">
        <f t="shared" si="71"/>
        <v>219.4871666666667</v>
      </c>
      <c r="AC644" s="31">
        <v>0.641</v>
      </c>
      <c r="AD644" s="59">
        <v>5.55</v>
      </c>
      <c r="AE644" s="59">
        <f t="shared" si="72"/>
        <v>6.659999999999999</v>
      </c>
      <c r="AF644" s="29">
        <v>10</v>
      </c>
      <c r="AG644" s="28">
        <v>491.9980739124983</v>
      </c>
    </row>
    <row r="645" spans="1:33" ht="12.75">
      <c r="A645" s="19">
        <f t="shared" si="70"/>
        <v>37097</v>
      </c>
      <c r="B645" s="26">
        <f>206</f>
        <v>206</v>
      </c>
      <c r="C645" s="22">
        <v>0.583796322</v>
      </c>
      <c r="D645" s="27">
        <v>0.583796322</v>
      </c>
      <c r="E645" s="23">
        <v>6358</v>
      </c>
      <c r="F645" s="30">
        <v>0</v>
      </c>
      <c r="G645" s="54">
        <v>39.77138007</v>
      </c>
      <c r="H645" s="54">
        <v>-75.76967584</v>
      </c>
      <c r="I645" s="34">
        <v>1000</v>
      </c>
      <c r="J645" s="25">
        <f t="shared" si="65"/>
        <v>959.59</v>
      </c>
      <c r="K645" s="24">
        <f t="shared" si="66"/>
        <v>451.83589419734983</v>
      </c>
      <c r="L645" s="33">
        <f t="shared" si="67"/>
        <v>491.0358941973498</v>
      </c>
      <c r="M645" s="33">
        <f t="shared" si="68"/>
        <v>486.0358941973498</v>
      </c>
      <c r="N645" s="28">
        <f t="shared" si="69"/>
        <v>488.5358941973498</v>
      </c>
      <c r="O645" s="25">
        <v>24.9</v>
      </c>
      <c r="P645" s="25">
        <v>100</v>
      </c>
      <c r="Q645" s="25">
        <v>27.8</v>
      </c>
      <c r="Z645" s="31">
        <v>3.416</v>
      </c>
      <c r="AA645" s="56">
        <v>184.675</v>
      </c>
      <c r="AB645" s="56">
        <f t="shared" si="71"/>
        <v>218.87266666666665</v>
      </c>
      <c r="AC645" s="31">
        <v>0.662</v>
      </c>
      <c r="AD645" s="59">
        <v>6.66</v>
      </c>
      <c r="AE645" s="59">
        <f t="shared" si="72"/>
        <v>6.474999999999999</v>
      </c>
      <c r="AF645" s="29">
        <v>10</v>
      </c>
      <c r="AG645" s="28">
        <v>488.5358941973498</v>
      </c>
    </row>
    <row r="646" spans="1:33" ht="12.75">
      <c r="A646" s="19">
        <f t="shared" si="70"/>
        <v>37097</v>
      </c>
      <c r="B646" s="26">
        <f>206</f>
        <v>206</v>
      </c>
      <c r="C646" s="22">
        <v>0.583912015</v>
      </c>
      <c r="D646" s="27">
        <v>0.583912015</v>
      </c>
      <c r="E646" s="23">
        <v>6368</v>
      </c>
      <c r="F646" s="30">
        <v>0</v>
      </c>
      <c r="G646" s="54">
        <v>39.77798529</v>
      </c>
      <c r="H646" s="54">
        <v>-75.76543001</v>
      </c>
      <c r="I646" s="34">
        <v>1000.8</v>
      </c>
      <c r="J646" s="25">
        <f t="shared" si="65"/>
        <v>960.39</v>
      </c>
      <c r="K646" s="24">
        <f t="shared" si="66"/>
        <v>444.91586223654804</v>
      </c>
      <c r="L646" s="33">
        <f t="shared" si="67"/>
        <v>484.115862236548</v>
      </c>
      <c r="M646" s="33">
        <f t="shared" si="68"/>
        <v>479.115862236548</v>
      </c>
      <c r="N646" s="28">
        <f t="shared" si="69"/>
        <v>481.615862236548</v>
      </c>
      <c r="O646" s="25">
        <v>24.8</v>
      </c>
      <c r="P646" s="25">
        <v>100</v>
      </c>
      <c r="Q646" s="25">
        <v>29.9</v>
      </c>
      <c r="S646" s="20">
        <v>6.646E-05</v>
      </c>
      <c r="T646" s="20">
        <v>4.885E-05</v>
      </c>
      <c r="U646" s="20">
        <v>3.179E-05</v>
      </c>
      <c r="V646" s="58">
        <v>934.9</v>
      </c>
      <c r="W646" s="58">
        <v>311.1</v>
      </c>
      <c r="X646" s="58">
        <v>305.9</v>
      </c>
      <c r="Y646" s="58">
        <v>35.8</v>
      </c>
      <c r="Z646" s="31">
        <v>3.609</v>
      </c>
      <c r="AA646" s="56">
        <v>282.05</v>
      </c>
      <c r="AB646" s="56">
        <f t="shared" si="71"/>
        <v>226.42483333333334</v>
      </c>
      <c r="AC646" s="31">
        <v>0.651</v>
      </c>
      <c r="AD646" s="59">
        <v>6.66</v>
      </c>
      <c r="AE646" s="59">
        <f t="shared" si="72"/>
        <v>6.474999999999999</v>
      </c>
      <c r="AF646" s="29">
        <v>10</v>
      </c>
      <c r="AG646" s="28">
        <v>481.615862236548</v>
      </c>
    </row>
    <row r="647" spans="1:33" ht="12.75">
      <c r="A647" s="19">
        <f t="shared" si="70"/>
        <v>37097</v>
      </c>
      <c r="B647" s="26">
        <f>206</f>
        <v>206</v>
      </c>
      <c r="C647" s="22">
        <v>0.584027767</v>
      </c>
      <c r="D647" s="27">
        <v>0.584027767</v>
      </c>
      <c r="E647" s="23">
        <v>6378</v>
      </c>
      <c r="F647" s="30">
        <v>0</v>
      </c>
      <c r="G647" s="54">
        <v>39.78439795</v>
      </c>
      <c r="H647" s="54">
        <v>-75.76131946</v>
      </c>
      <c r="I647" s="34">
        <v>1000.3</v>
      </c>
      <c r="J647" s="25">
        <f t="shared" si="65"/>
        <v>959.89</v>
      </c>
      <c r="K647" s="24">
        <f t="shared" si="66"/>
        <v>449.2402063736851</v>
      </c>
      <c r="L647" s="33">
        <f t="shared" si="67"/>
        <v>488.4402063736851</v>
      </c>
      <c r="M647" s="33">
        <f t="shared" si="68"/>
        <v>483.4402063736851</v>
      </c>
      <c r="N647" s="28">
        <f t="shared" si="69"/>
        <v>485.9402063736851</v>
      </c>
      <c r="O647" s="25">
        <v>24.7</v>
      </c>
      <c r="P647" s="25">
        <v>100</v>
      </c>
      <c r="Q647" s="25">
        <v>30.1</v>
      </c>
      <c r="Z647" s="31">
        <v>3.467</v>
      </c>
      <c r="AA647" s="56">
        <v>232.363</v>
      </c>
      <c r="AB647" s="56">
        <f t="shared" si="71"/>
        <v>225.7895</v>
      </c>
      <c r="AC647" s="31">
        <v>0.631</v>
      </c>
      <c r="AD647" s="59">
        <v>5.55</v>
      </c>
      <c r="AE647" s="59">
        <f t="shared" si="72"/>
        <v>6.289999999999999</v>
      </c>
      <c r="AF647" s="29">
        <v>10</v>
      </c>
      <c r="AG647" s="28">
        <v>485.9402063736851</v>
      </c>
    </row>
    <row r="648" spans="1:33" ht="12.75">
      <c r="A648" s="19">
        <f t="shared" si="70"/>
        <v>37097</v>
      </c>
      <c r="B648" s="26">
        <f>206</f>
        <v>206</v>
      </c>
      <c r="C648" s="22">
        <v>0.584143519</v>
      </c>
      <c r="D648" s="27">
        <v>0.584143519</v>
      </c>
      <c r="E648" s="23">
        <v>6388</v>
      </c>
      <c r="F648" s="30">
        <v>0</v>
      </c>
      <c r="G648" s="54">
        <v>39.7909232</v>
      </c>
      <c r="H648" s="54">
        <v>-75.75714531</v>
      </c>
      <c r="I648" s="34">
        <v>1001</v>
      </c>
      <c r="J648" s="25">
        <f t="shared" si="65"/>
        <v>960.59</v>
      </c>
      <c r="K648" s="24">
        <f t="shared" si="66"/>
        <v>443.1867549263196</v>
      </c>
      <c r="L648" s="33">
        <f t="shared" si="67"/>
        <v>482.3867549263196</v>
      </c>
      <c r="M648" s="33">
        <f t="shared" si="68"/>
        <v>477.3867549263196</v>
      </c>
      <c r="N648" s="28">
        <f t="shared" si="69"/>
        <v>479.8867549263196</v>
      </c>
      <c r="O648" s="25">
        <v>24.9</v>
      </c>
      <c r="P648" s="25">
        <v>100</v>
      </c>
      <c r="Q648" s="25">
        <v>27.6</v>
      </c>
      <c r="Z648" s="31">
        <v>3.357</v>
      </c>
      <c r="AA648" s="56">
        <v>182.738</v>
      </c>
      <c r="AB648" s="56">
        <f t="shared" si="71"/>
        <v>225.1541666666667</v>
      </c>
      <c r="AC648" s="31">
        <v>0.601</v>
      </c>
      <c r="AD648" s="59">
        <v>5.55</v>
      </c>
      <c r="AE648" s="59">
        <f t="shared" si="72"/>
        <v>6.105</v>
      </c>
      <c r="AF648" s="29">
        <v>10</v>
      </c>
      <c r="AG648" s="28">
        <v>479.8867549263196</v>
      </c>
    </row>
    <row r="649" spans="1:33" ht="12.75">
      <c r="A649" s="19">
        <f t="shared" si="70"/>
        <v>37097</v>
      </c>
      <c r="B649" s="26">
        <f>206</f>
        <v>206</v>
      </c>
      <c r="C649" s="22">
        <v>0.584259272</v>
      </c>
      <c r="D649" s="27">
        <v>0.584259272</v>
      </c>
      <c r="E649" s="23">
        <v>6398</v>
      </c>
      <c r="F649" s="30">
        <v>0</v>
      </c>
      <c r="G649" s="54">
        <v>39.79731745</v>
      </c>
      <c r="H649" s="54">
        <v>-75.75305093</v>
      </c>
      <c r="I649" s="34">
        <v>1000.6</v>
      </c>
      <c r="J649" s="25">
        <f aca="true" t="shared" si="73" ref="J649:J712">I649-40.41</f>
        <v>960.19</v>
      </c>
      <c r="K649" s="24">
        <f aca="true" t="shared" si="74" ref="K649:K712">(8303.951372*(LN(1013.25/J649)))</f>
        <v>446.64532966868</v>
      </c>
      <c r="L649" s="33">
        <f aca="true" t="shared" si="75" ref="L649:L712">K649+39.2</f>
        <v>485.84532966868</v>
      </c>
      <c r="M649" s="33">
        <f aca="true" t="shared" si="76" ref="M649:M712">K649+34.2</f>
        <v>480.84532966868</v>
      </c>
      <c r="N649" s="28">
        <f aca="true" t="shared" si="77" ref="N649:N712">AVERAGE(L649:M649)</f>
        <v>483.34532966868</v>
      </c>
      <c r="O649" s="25">
        <v>24.7</v>
      </c>
      <c r="P649" s="25">
        <v>100</v>
      </c>
      <c r="Q649" s="25">
        <v>27.3</v>
      </c>
      <c r="S649" s="20">
        <v>6.974E-05</v>
      </c>
      <c r="T649" s="20">
        <v>5.001E-05</v>
      </c>
      <c r="U649" s="20">
        <v>3.217E-05</v>
      </c>
      <c r="V649" s="58">
        <v>935.3</v>
      </c>
      <c r="W649" s="58">
        <v>311.1</v>
      </c>
      <c r="X649" s="58">
        <v>306</v>
      </c>
      <c r="Y649" s="58">
        <v>36.1</v>
      </c>
      <c r="Z649" s="31">
        <v>3.427</v>
      </c>
      <c r="AA649" s="56">
        <v>182.175</v>
      </c>
      <c r="AB649" s="56">
        <f t="shared" si="71"/>
        <v>216.37300000000002</v>
      </c>
      <c r="AC649" s="31">
        <v>0.601</v>
      </c>
      <c r="AD649" s="59">
        <v>5.55</v>
      </c>
      <c r="AE649" s="59">
        <f t="shared" si="72"/>
        <v>5.920000000000001</v>
      </c>
      <c r="AF649" s="29">
        <v>10</v>
      </c>
      <c r="AG649" s="28">
        <v>483.34532966868</v>
      </c>
    </row>
    <row r="650" spans="1:33" ht="12.75">
      <c r="A650" s="19">
        <f t="shared" si="70"/>
        <v>37097</v>
      </c>
      <c r="B650" s="26">
        <f>206</f>
        <v>206</v>
      </c>
      <c r="C650" s="22">
        <v>0.584375024</v>
      </c>
      <c r="D650" s="27">
        <v>0.584375024</v>
      </c>
      <c r="E650" s="23">
        <v>6408</v>
      </c>
      <c r="F650" s="30">
        <v>0</v>
      </c>
      <c r="G650" s="54">
        <v>39.80374776</v>
      </c>
      <c r="H650" s="54">
        <v>-75.74895305</v>
      </c>
      <c r="I650" s="34">
        <v>1001.9</v>
      </c>
      <c r="J650" s="25">
        <f t="shared" si="73"/>
        <v>961.49</v>
      </c>
      <c r="K650" s="24">
        <f t="shared" si="74"/>
        <v>435.4102245207219</v>
      </c>
      <c r="L650" s="33">
        <f t="shared" si="75"/>
        <v>474.6102245207219</v>
      </c>
      <c r="M650" s="33">
        <f t="shared" si="76"/>
        <v>469.6102245207219</v>
      </c>
      <c r="N650" s="28">
        <f t="shared" si="77"/>
        <v>472.1102245207219</v>
      </c>
      <c r="O650" s="25">
        <v>24.8</v>
      </c>
      <c r="P650" s="25">
        <v>100</v>
      </c>
      <c r="Q650" s="25">
        <v>30.1</v>
      </c>
      <c r="R650" s="20">
        <v>1.11E-05</v>
      </c>
      <c r="Z650" s="31">
        <v>3.367</v>
      </c>
      <c r="AA650" s="56">
        <v>181.488</v>
      </c>
      <c r="AB650" s="56">
        <f t="shared" si="71"/>
        <v>207.5815</v>
      </c>
      <c r="AC650" s="31">
        <v>0.581</v>
      </c>
      <c r="AD650" s="59">
        <v>5.55</v>
      </c>
      <c r="AE650" s="59">
        <f t="shared" si="72"/>
        <v>5.920000000000001</v>
      </c>
      <c r="AF650" s="29">
        <v>10</v>
      </c>
      <c r="AG650" s="28">
        <v>472.1102245207219</v>
      </c>
    </row>
    <row r="651" spans="1:33" ht="12.75">
      <c r="A651" s="19">
        <f t="shared" si="70"/>
        <v>37097</v>
      </c>
      <c r="B651" s="26">
        <f>206</f>
        <v>206</v>
      </c>
      <c r="C651" s="22">
        <v>0.584490716</v>
      </c>
      <c r="D651" s="27">
        <v>0.584490716</v>
      </c>
      <c r="E651" s="23">
        <v>6418</v>
      </c>
      <c r="F651" s="30">
        <v>0</v>
      </c>
      <c r="G651" s="54">
        <v>39.81012706</v>
      </c>
      <c r="H651" s="54">
        <v>-75.74479016</v>
      </c>
      <c r="I651" s="34">
        <v>999.9</v>
      </c>
      <c r="J651" s="25">
        <f t="shared" si="73"/>
        <v>959.49</v>
      </c>
      <c r="K651" s="24">
        <f t="shared" si="74"/>
        <v>452.7013038081539</v>
      </c>
      <c r="L651" s="33">
        <f t="shared" si="75"/>
        <v>491.9013038081539</v>
      </c>
      <c r="M651" s="33">
        <f t="shared" si="76"/>
        <v>486.9013038081539</v>
      </c>
      <c r="N651" s="28">
        <f t="shared" si="77"/>
        <v>489.4013038081539</v>
      </c>
      <c r="O651" s="25">
        <v>24.5</v>
      </c>
      <c r="P651" s="25">
        <v>100</v>
      </c>
      <c r="Q651" s="25">
        <v>25.4</v>
      </c>
      <c r="Z651" s="31">
        <v>3.427</v>
      </c>
      <c r="AA651" s="56">
        <v>180.863</v>
      </c>
      <c r="AB651" s="56">
        <f t="shared" si="71"/>
        <v>206.9461666666667</v>
      </c>
      <c r="AC651" s="31">
        <v>0.581</v>
      </c>
      <c r="AD651" s="59">
        <v>5.55</v>
      </c>
      <c r="AE651" s="59">
        <f t="shared" si="72"/>
        <v>5.735</v>
      </c>
      <c r="AF651" s="29">
        <v>10</v>
      </c>
      <c r="AG651" s="28">
        <v>489.4013038081539</v>
      </c>
    </row>
    <row r="652" spans="1:33" ht="12.75">
      <c r="A652" s="19">
        <f t="shared" si="70"/>
        <v>37097</v>
      </c>
      <c r="B652" s="26">
        <f>206</f>
        <v>206</v>
      </c>
      <c r="C652" s="22">
        <v>0.584606469</v>
      </c>
      <c r="D652" s="27">
        <v>0.584606469</v>
      </c>
      <c r="E652" s="23">
        <v>6428</v>
      </c>
      <c r="F652" s="30">
        <v>0</v>
      </c>
      <c r="G652" s="54">
        <v>39.81634777</v>
      </c>
      <c r="H652" s="54">
        <v>-75.74037967</v>
      </c>
      <c r="I652" s="34">
        <v>999.9</v>
      </c>
      <c r="J652" s="25">
        <f t="shared" si="73"/>
        <v>959.49</v>
      </c>
      <c r="K652" s="24">
        <f t="shared" si="74"/>
        <v>452.7013038081539</v>
      </c>
      <c r="L652" s="33">
        <f t="shared" si="75"/>
        <v>491.9013038081539</v>
      </c>
      <c r="M652" s="33">
        <f t="shared" si="76"/>
        <v>486.9013038081539</v>
      </c>
      <c r="N652" s="28">
        <f t="shared" si="77"/>
        <v>489.4013038081539</v>
      </c>
      <c r="O652" s="25">
        <v>24.4</v>
      </c>
      <c r="P652" s="25">
        <v>100</v>
      </c>
      <c r="Q652" s="25">
        <v>34.4</v>
      </c>
      <c r="S652" s="20">
        <v>7.211E-05</v>
      </c>
      <c r="T652" s="20">
        <v>5.33E-05</v>
      </c>
      <c r="U652" s="20">
        <v>3.425E-05</v>
      </c>
      <c r="V652" s="58">
        <v>935.4</v>
      </c>
      <c r="W652" s="58">
        <v>311.2</v>
      </c>
      <c r="X652" s="58">
        <v>306.1</v>
      </c>
      <c r="Y652" s="58">
        <v>36.1</v>
      </c>
      <c r="Z652" s="31">
        <v>3.506</v>
      </c>
      <c r="AA652" s="56">
        <v>229.3</v>
      </c>
      <c r="AB652" s="56">
        <f t="shared" si="71"/>
        <v>198.1545</v>
      </c>
      <c r="AC652" s="31">
        <v>0.56</v>
      </c>
      <c r="AD652" s="59">
        <v>5.55</v>
      </c>
      <c r="AE652" s="59">
        <f t="shared" si="72"/>
        <v>5.55</v>
      </c>
      <c r="AF652" s="29">
        <v>10</v>
      </c>
      <c r="AG652" s="28">
        <v>489.4013038081539</v>
      </c>
    </row>
    <row r="653" spans="1:33" ht="12.75">
      <c r="A653" s="19">
        <f t="shared" si="70"/>
        <v>37097</v>
      </c>
      <c r="B653" s="26">
        <f>206</f>
        <v>206</v>
      </c>
      <c r="C653" s="22">
        <v>0.584722221</v>
      </c>
      <c r="D653" s="27">
        <v>0.584722221</v>
      </c>
      <c r="E653" s="23">
        <v>6438</v>
      </c>
      <c r="F653" s="30">
        <v>0</v>
      </c>
      <c r="G653" s="54">
        <v>39.82241447</v>
      </c>
      <c r="H653" s="54">
        <v>-75.73577027</v>
      </c>
      <c r="I653" s="34">
        <v>999.7</v>
      </c>
      <c r="J653" s="25">
        <f t="shared" si="73"/>
        <v>959.2900000000001</v>
      </c>
      <c r="K653" s="24">
        <f t="shared" si="74"/>
        <v>454.43239364692107</v>
      </c>
      <c r="L653" s="33">
        <f t="shared" si="75"/>
        <v>493.63239364692106</v>
      </c>
      <c r="M653" s="33">
        <f t="shared" si="76"/>
        <v>488.63239364692106</v>
      </c>
      <c r="N653" s="28">
        <f t="shared" si="77"/>
        <v>491.13239364692106</v>
      </c>
      <c r="O653" s="25">
        <v>24.7</v>
      </c>
      <c r="P653" s="25">
        <v>100</v>
      </c>
      <c r="Q653" s="25">
        <v>30.6</v>
      </c>
      <c r="Z653" s="31">
        <v>3.467</v>
      </c>
      <c r="AA653" s="56">
        <v>228.675</v>
      </c>
      <c r="AB653" s="56">
        <f t="shared" si="71"/>
        <v>197.53983333333335</v>
      </c>
      <c r="AC653" s="31">
        <v>0.571</v>
      </c>
      <c r="AD653" s="59">
        <v>5.55</v>
      </c>
      <c r="AE653" s="59">
        <f t="shared" si="72"/>
        <v>5.55</v>
      </c>
      <c r="AF653" s="29">
        <v>10</v>
      </c>
      <c r="AG653" s="28">
        <v>491.13239364692106</v>
      </c>
    </row>
    <row r="654" spans="1:33" ht="12.75">
      <c r="A654" s="19">
        <f t="shared" si="70"/>
        <v>37097</v>
      </c>
      <c r="B654" s="26">
        <f>206</f>
        <v>206</v>
      </c>
      <c r="C654" s="22">
        <v>0.584837973</v>
      </c>
      <c r="D654" s="27">
        <v>0.584837973</v>
      </c>
      <c r="E654" s="23">
        <v>6448</v>
      </c>
      <c r="F654" s="30">
        <v>0</v>
      </c>
      <c r="G654" s="54">
        <v>39.82832215</v>
      </c>
      <c r="H654" s="54">
        <v>-75.73118313</v>
      </c>
      <c r="I654" s="34">
        <v>997</v>
      </c>
      <c r="J654" s="25">
        <f t="shared" si="73"/>
        <v>956.59</v>
      </c>
      <c r="K654" s="24">
        <f t="shared" si="74"/>
        <v>477.83749579037345</v>
      </c>
      <c r="L654" s="33">
        <f t="shared" si="75"/>
        <v>517.0374957903734</v>
      </c>
      <c r="M654" s="33">
        <f t="shared" si="76"/>
        <v>512.0374957903734</v>
      </c>
      <c r="N654" s="28">
        <f t="shared" si="77"/>
        <v>514.5374957903734</v>
      </c>
      <c r="O654" s="25">
        <v>24.2</v>
      </c>
      <c r="P654" s="25">
        <v>100</v>
      </c>
      <c r="Q654" s="25">
        <v>31.1</v>
      </c>
      <c r="Z654" s="31">
        <v>3.507</v>
      </c>
      <c r="AA654" s="56">
        <v>227.988</v>
      </c>
      <c r="AB654" s="56">
        <f t="shared" si="71"/>
        <v>205.0815</v>
      </c>
      <c r="AC654" s="31">
        <v>0.542</v>
      </c>
      <c r="AD654" s="59">
        <v>4.44</v>
      </c>
      <c r="AE654" s="59">
        <f t="shared" si="72"/>
        <v>5.364999999999999</v>
      </c>
      <c r="AF654" s="29">
        <v>10</v>
      </c>
      <c r="AG654" s="28">
        <v>514.5374957903734</v>
      </c>
    </row>
    <row r="655" spans="1:33" ht="12.75">
      <c r="A655" s="19">
        <f t="shared" si="70"/>
        <v>37097</v>
      </c>
      <c r="B655" s="26">
        <f>206</f>
        <v>206</v>
      </c>
      <c r="C655" s="22">
        <v>0.584953725</v>
      </c>
      <c r="D655" s="27">
        <v>0.584953725</v>
      </c>
      <c r="E655" s="23">
        <v>6458</v>
      </c>
      <c r="F655" s="30">
        <v>0</v>
      </c>
      <c r="G655" s="54">
        <v>39.83435588</v>
      </c>
      <c r="H655" s="54">
        <v>-75.72663766</v>
      </c>
      <c r="I655" s="34">
        <v>998.1</v>
      </c>
      <c r="J655" s="25">
        <f t="shared" si="73"/>
        <v>957.69</v>
      </c>
      <c r="K655" s="24">
        <f t="shared" si="74"/>
        <v>468.29411915311994</v>
      </c>
      <c r="L655" s="33">
        <f t="shared" si="75"/>
        <v>507.4941191531199</v>
      </c>
      <c r="M655" s="33">
        <f t="shared" si="76"/>
        <v>502.4941191531199</v>
      </c>
      <c r="N655" s="28">
        <f t="shared" si="77"/>
        <v>504.9941191531199</v>
      </c>
      <c r="O655" s="25">
        <v>24.4</v>
      </c>
      <c r="P655" s="25">
        <v>100</v>
      </c>
      <c r="Q655" s="25">
        <v>31.9</v>
      </c>
      <c r="Z655" s="31">
        <v>3.458</v>
      </c>
      <c r="AA655" s="56">
        <v>227.363</v>
      </c>
      <c r="AB655" s="56">
        <f t="shared" si="71"/>
        <v>212.61283333333336</v>
      </c>
      <c r="AC655" s="31">
        <v>0.531</v>
      </c>
      <c r="AD655" s="59">
        <v>4.44</v>
      </c>
      <c r="AE655" s="59">
        <f t="shared" si="72"/>
        <v>5.180000000000001</v>
      </c>
      <c r="AF655" s="29">
        <v>10</v>
      </c>
      <c r="AG655" s="28">
        <v>504.9941191531199</v>
      </c>
    </row>
    <row r="656" spans="1:33" ht="12.75">
      <c r="A656" s="19">
        <f aca="true" t="shared" si="78" ref="A656:A719">A655</f>
        <v>37097</v>
      </c>
      <c r="B656" s="26">
        <f>206</f>
        <v>206</v>
      </c>
      <c r="C656" s="22">
        <v>0.585069418</v>
      </c>
      <c r="D656" s="27">
        <v>0.585069418</v>
      </c>
      <c r="E656" s="23">
        <v>6468</v>
      </c>
      <c r="F656" s="30">
        <v>0</v>
      </c>
      <c r="G656" s="54">
        <v>39.84017451</v>
      </c>
      <c r="H656" s="54">
        <v>-75.72222705</v>
      </c>
      <c r="I656" s="34">
        <v>997.5</v>
      </c>
      <c r="J656" s="25">
        <f t="shared" si="73"/>
        <v>957.09</v>
      </c>
      <c r="K656" s="24">
        <f t="shared" si="74"/>
        <v>473.49823762758865</v>
      </c>
      <c r="L656" s="33">
        <f t="shared" si="75"/>
        <v>512.6982376275887</v>
      </c>
      <c r="M656" s="33">
        <f t="shared" si="76"/>
        <v>507.69823762758864</v>
      </c>
      <c r="N656" s="28">
        <f t="shared" si="77"/>
        <v>510.1982376275887</v>
      </c>
      <c r="O656" s="25">
        <v>24.3</v>
      </c>
      <c r="P656" s="25">
        <v>100</v>
      </c>
      <c r="Q656" s="25">
        <v>32</v>
      </c>
      <c r="R656" s="20">
        <v>1.25E-05</v>
      </c>
      <c r="S656" s="20">
        <v>8.471E-05</v>
      </c>
      <c r="T656" s="20">
        <v>6.279E-05</v>
      </c>
      <c r="U656" s="20">
        <v>4.131E-05</v>
      </c>
      <c r="V656" s="58">
        <v>933.2</v>
      </c>
      <c r="W656" s="58">
        <v>311.2</v>
      </c>
      <c r="X656" s="58">
        <v>306.2</v>
      </c>
      <c r="Y656" s="58">
        <v>35.9</v>
      </c>
      <c r="Z656" s="31">
        <v>3.457</v>
      </c>
      <c r="AA656" s="56">
        <v>226.8</v>
      </c>
      <c r="AB656" s="56">
        <f t="shared" si="71"/>
        <v>220.16483333333335</v>
      </c>
      <c r="AC656" s="31">
        <v>0.512</v>
      </c>
      <c r="AD656" s="59">
        <v>4.44</v>
      </c>
      <c r="AE656" s="59">
        <f t="shared" si="72"/>
        <v>4.995</v>
      </c>
      <c r="AF656" s="29">
        <v>10</v>
      </c>
      <c r="AG656" s="28">
        <v>510.1982376275887</v>
      </c>
    </row>
    <row r="657" spans="1:33" ht="12.75">
      <c r="A657" s="19">
        <f t="shared" si="78"/>
        <v>37097</v>
      </c>
      <c r="B657" s="26">
        <f>206</f>
        <v>206</v>
      </c>
      <c r="C657" s="22">
        <v>0.58518517</v>
      </c>
      <c r="D657" s="27">
        <v>0.58518517</v>
      </c>
      <c r="E657" s="23">
        <v>6478</v>
      </c>
      <c r="F657" s="30">
        <v>0</v>
      </c>
      <c r="G657" s="54">
        <v>39.84613304</v>
      </c>
      <c r="H657" s="54">
        <v>-75.7178316</v>
      </c>
      <c r="I657" s="34">
        <v>997.9</v>
      </c>
      <c r="J657" s="25">
        <f t="shared" si="73"/>
        <v>957.49</v>
      </c>
      <c r="K657" s="24">
        <f t="shared" si="74"/>
        <v>470.0284629541596</v>
      </c>
      <c r="L657" s="33">
        <f t="shared" si="75"/>
        <v>509.22846295415957</v>
      </c>
      <c r="M657" s="33">
        <f t="shared" si="76"/>
        <v>504.22846295415957</v>
      </c>
      <c r="N657" s="28">
        <f t="shared" si="77"/>
        <v>506.72846295415957</v>
      </c>
      <c r="O657" s="25">
        <v>24.4</v>
      </c>
      <c r="P657" s="25">
        <v>100</v>
      </c>
      <c r="Q657" s="25">
        <v>30.5</v>
      </c>
      <c r="Z657" s="31">
        <v>3.426</v>
      </c>
      <c r="AA657" s="56">
        <v>177.175</v>
      </c>
      <c r="AB657" s="56">
        <f t="shared" si="71"/>
        <v>219.55016666666666</v>
      </c>
      <c r="AC657" s="31">
        <v>0.491</v>
      </c>
      <c r="AD657" s="59">
        <v>4.44</v>
      </c>
      <c r="AE657" s="59">
        <f t="shared" si="72"/>
        <v>4.8100000000000005</v>
      </c>
      <c r="AF657" s="29">
        <v>10</v>
      </c>
      <c r="AG657" s="28">
        <v>506.72846295415957</v>
      </c>
    </row>
    <row r="658" spans="1:33" ht="12.75">
      <c r="A658" s="19">
        <f t="shared" si="78"/>
        <v>37097</v>
      </c>
      <c r="B658" s="26">
        <f>206</f>
        <v>206</v>
      </c>
      <c r="C658" s="22">
        <v>0.585300922</v>
      </c>
      <c r="D658" s="27">
        <v>0.585300922</v>
      </c>
      <c r="E658" s="23">
        <v>6488</v>
      </c>
      <c r="F658" s="30">
        <v>0</v>
      </c>
      <c r="G658" s="54">
        <v>39.85213351</v>
      </c>
      <c r="H658" s="54">
        <v>-75.7134084</v>
      </c>
      <c r="I658" s="34">
        <v>998</v>
      </c>
      <c r="J658" s="25">
        <f t="shared" si="73"/>
        <v>957.59</v>
      </c>
      <c r="K658" s="24">
        <f t="shared" si="74"/>
        <v>469.1612457747682</v>
      </c>
      <c r="L658" s="33">
        <f t="shared" si="75"/>
        <v>508.3612457747682</v>
      </c>
      <c r="M658" s="33">
        <f t="shared" si="76"/>
        <v>503.3612457747682</v>
      </c>
      <c r="N658" s="28">
        <f t="shared" si="77"/>
        <v>505.8612457747682</v>
      </c>
      <c r="O658" s="25">
        <v>24.3</v>
      </c>
      <c r="P658" s="25">
        <v>100</v>
      </c>
      <c r="Q658" s="25">
        <v>33.1</v>
      </c>
      <c r="Z658" s="31">
        <v>3.438</v>
      </c>
      <c r="AA658" s="56">
        <v>176.488</v>
      </c>
      <c r="AB658" s="56">
        <f t="shared" si="71"/>
        <v>210.74816666666666</v>
      </c>
      <c r="AC658" s="31">
        <v>0.502</v>
      </c>
      <c r="AD658" s="59">
        <v>4.44</v>
      </c>
      <c r="AE658" s="59">
        <f t="shared" si="72"/>
        <v>4.625000000000001</v>
      </c>
      <c r="AF658" s="29">
        <v>10</v>
      </c>
      <c r="AG658" s="28">
        <v>505.8612457747682</v>
      </c>
    </row>
    <row r="659" spans="1:33" ht="12.75">
      <c r="A659" s="19">
        <f t="shared" si="78"/>
        <v>37097</v>
      </c>
      <c r="B659" s="26">
        <f>206</f>
        <v>206</v>
      </c>
      <c r="C659" s="22">
        <v>0.585416675</v>
      </c>
      <c r="D659" s="27">
        <v>0.585416675</v>
      </c>
      <c r="E659" s="23">
        <v>6498</v>
      </c>
      <c r="F659" s="30">
        <v>0</v>
      </c>
      <c r="G659" s="54">
        <v>39.85813864</v>
      </c>
      <c r="H659" s="54">
        <v>-75.70902416</v>
      </c>
      <c r="I659" s="34">
        <v>996.5</v>
      </c>
      <c r="J659" s="25">
        <f t="shared" si="73"/>
        <v>956.09</v>
      </c>
      <c r="K659" s="24">
        <f t="shared" si="74"/>
        <v>482.17902263289693</v>
      </c>
      <c r="L659" s="33">
        <f t="shared" si="75"/>
        <v>521.379022632897</v>
      </c>
      <c r="M659" s="33">
        <f t="shared" si="76"/>
        <v>516.379022632897</v>
      </c>
      <c r="N659" s="28">
        <f t="shared" si="77"/>
        <v>518.879022632897</v>
      </c>
      <c r="O659" s="25">
        <v>24.2</v>
      </c>
      <c r="P659" s="25">
        <v>100</v>
      </c>
      <c r="Q659" s="25">
        <v>31.6</v>
      </c>
      <c r="S659" s="20">
        <v>9.145E-05</v>
      </c>
      <c r="T659" s="20">
        <v>6.801E-05</v>
      </c>
      <c r="U659" s="20">
        <v>4.316E-05</v>
      </c>
      <c r="V659" s="58">
        <v>932.6</v>
      </c>
      <c r="W659" s="58">
        <v>311.3</v>
      </c>
      <c r="X659" s="58">
        <v>306.2</v>
      </c>
      <c r="Y659" s="58">
        <v>35.9</v>
      </c>
      <c r="Z659" s="31">
        <v>3.457</v>
      </c>
      <c r="AA659" s="56">
        <v>224.863</v>
      </c>
      <c r="AB659" s="56">
        <f t="shared" si="71"/>
        <v>210.11283333333336</v>
      </c>
      <c r="AC659" s="31">
        <v>0.491</v>
      </c>
      <c r="AD659" s="59">
        <v>4.44</v>
      </c>
      <c r="AE659" s="59">
        <f t="shared" si="72"/>
        <v>4.44</v>
      </c>
      <c r="AF659" s="29">
        <v>10</v>
      </c>
      <c r="AG659" s="28">
        <v>518.879022632897</v>
      </c>
    </row>
    <row r="660" spans="1:33" ht="12.75">
      <c r="A660" s="19">
        <f t="shared" si="78"/>
        <v>37097</v>
      </c>
      <c r="B660" s="26">
        <f>206</f>
        <v>206</v>
      </c>
      <c r="C660" s="22">
        <v>0.585532427</v>
      </c>
      <c r="D660" s="27">
        <v>0.585532427</v>
      </c>
      <c r="E660" s="23">
        <v>6508</v>
      </c>
      <c r="F660" s="30">
        <v>0</v>
      </c>
      <c r="G660" s="54">
        <v>39.86408843</v>
      </c>
      <c r="H660" s="54">
        <v>-75.70466768</v>
      </c>
      <c r="I660" s="34">
        <v>995.7</v>
      </c>
      <c r="J660" s="25">
        <f t="shared" si="73"/>
        <v>955.2900000000001</v>
      </c>
      <c r="K660" s="24">
        <f t="shared" si="74"/>
        <v>489.13019036042016</v>
      </c>
      <c r="L660" s="33">
        <f t="shared" si="75"/>
        <v>528.3301903604201</v>
      </c>
      <c r="M660" s="33">
        <f t="shared" si="76"/>
        <v>523.3301903604201</v>
      </c>
      <c r="N660" s="28">
        <f t="shared" si="77"/>
        <v>525.8301903604201</v>
      </c>
      <c r="O660" s="25">
        <v>24.2</v>
      </c>
      <c r="P660" s="25">
        <v>100</v>
      </c>
      <c r="Q660" s="25">
        <v>32.4</v>
      </c>
      <c r="Z660" s="31">
        <v>3.467</v>
      </c>
      <c r="AA660" s="56">
        <v>224.301</v>
      </c>
      <c r="AB660" s="56">
        <f t="shared" si="71"/>
        <v>209.49833333333333</v>
      </c>
      <c r="AC660" s="31">
        <v>0.461</v>
      </c>
      <c r="AD660" s="59">
        <v>4.44</v>
      </c>
      <c r="AE660" s="59">
        <f t="shared" si="72"/>
        <v>4.44</v>
      </c>
      <c r="AF660" s="29">
        <v>10</v>
      </c>
      <c r="AG660" s="28">
        <v>525.8301903604201</v>
      </c>
    </row>
    <row r="661" spans="1:33" ht="12.75">
      <c r="A661" s="19">
        <f t="shared" si="78"/>
        <v>37097</v>
      </c>
      <c r="B661" s="26">
        <f>206</f>
        <v>206</v>
      </c>
      <c r="C661" s="22">
        <v>0.585648119</v>
      </c>
      <c r="D661" s="27">
        <v>0.585648119</v>
      </c>
      <c r="E661" s="23">
        <v>6518</v>
      </c>
      <c r="F661" s="30">
        <v>0</v>
      </c>
      <c r="G661" s="54">
        <v>39.87004587</v>
      </c>
      <c r="H661" s="54">
        <v>-75.70028533</v>
      </c>
      <c r="I661" s="34">
        <v>996.8</v>
      </c>
      <c r="J661" s="25">
        <f t="shared" si="73"/>
        <v>956.39</v>
      </c>
      <c r="K661" s="24">
        <f t="shared" si="74"/>
        <v>479.5738341529816</v>
      </c>
      <c r="L661" s="33">
        <f t="shared" si="75"/>
        <v>518.7738341529816</v>
      </c>
      <c r="M661" s="33">
        <f t="shared" si="76"/>
        <v>513.7738341529816</v>
      </c>
      <c r="N661" s="28">
        <f t="shared" si="77"/>
        <v>516.2738341529816</v>
      </c>
      <c r="O661" s="25">
        <v>24.4</v>
      </c>
      <c r="P661" s="25">
        <v>100</v>
      </c>
      <c r="Q661" s="25">
        <v>32.1</v>
      </c>
      <c r="Z661" s="31">
        <v>3.488</v>
      </c>
      <c r="AA661" s="56">
        <v>223.676</v>
      </c>
      <c r="AB661" s="56">
        <f t="shared" si="71"/>
        <v>208.8838333333333</v>
      </c>
      <c r="AC661" s="31">
        <v>0.491</v>
      </c>
      <c r="AD661" s="59">
        <v>4.44</v>
      </c>
      <c r="AE661" s="59">
        <f t="shared" si="72"/>
        <v>4.44</v>
      </c>
      <c r="AF661" s="29">
        <v>10</v>
      </c>
      <c r="AG661" s="28">
        <v>516.2738341529816</v>
      </c>
    </row>
    <row r="662" spans="1:33" ht="12.75">
      <c r="A662" s="19">
        <f t="shared" si="78"/>
        <v>37097</v>
      </c>
      <c r="B662" s="26">
        <f>206</f>
        <v>206</v>
      </c>
      <c r="C662" s="22">
        <v>0.585763872</v>
      </c>
      <c r="D662" s="27">
        <v>0.585763872</v>
      </c>
      <c r="E662" s="23">
        <v>6528</v>
      </c>
      <c r="F662" s="30">
        <v>0</v>
      </c>
      <c r="G662" s="54">
        <v>39.87598743</v>
      </c>
      <c r="H662" s="54">
        <v>-75.69585386</v>
      </c>
      <c r="I662" s="34">
        <v>996.1</v>
      </c>
      <c r="J662" s="25">
        <f t="shared" si="73"/>
        <v>955.69</v>
      </c>
      <c r="K662" s="24">
        <f t="shared" si="74"/>
        <v>485.65387915118725</v>
      </c>
      <c r="L662" s="33">
        <f t="shared" si="75"/>
        <v>524.8538791511872</v>
      </c>
      <c r="M662" s="33">
        <f t="shared" si="76"/>
        <v>519.8538791511872</v>
      </c>
      <c r="N662" s="28">
        <f t="shared" si="77"/>
        <v>522.3538791511872</v>
      </c>
      <c r="O662" s="25">
        <v>24.3</v>
      </c>
      <c r="P662" s="25">
        <v>100</v>
      </c>
      <c r="Q662" s="25">
        <v>31.9</v>
      </c>
      <c r="R662" s="20">
        <v>1.29E-05</v>
      </c>
      <c r="S662" s="20">
        <v>9.569E-05</v>
      </c>
      <c r="T662" s="20">
        <v>7.08E-05</v>
      </c>
      <c r="U662" s="20">
        <v>4.611E-05</v>
      </c>
      <c r="V662" s="58">
        <v>931.1</v>
      </c>
      <c r="W662" s="58">
        <v>311.3</v>
      </c>
      <c r="X662" s="58">
        <v>306.3</v>
      </c>
      <c r="Y662" s="58">
        <v>35.8</v>
      </c>
      <c r="Z662" s="31">
        <v>3.457</v>
      </c>
      <c r="AA662" s="56">
        <v>222.988</v>
      </c>
      <c r="AB662" s="56">
        <f t="shared" si="71"/>
        <v>208.2485</v>
      </c>
      <c r="AC662" s="31">
        <v>0.481</v>
      </c>
      <c r="AD662" s="59">
        <v>4.44</v>
      </c>
      <c r="AE662" s="59">
        <f t="shared" si="72"/>
        <v>4.44</v>
      </c>
      <c r="AF662" s="29">
        <v>10</v>
      </c>
      <c r="AG662" s="28">
        <v>522.3538791511872</v>
      </c>
    </row>
    <row r="663" spans="1:33" ht="12.75">
      <c r="A663" s="19">
        <f t="shared" si="78"/>
        <v>37097</v>
      </c>
      <c r="B663" s="26">
        <f>206</f>
        <v>206</v>
      </c>
      <c r="C663" s="22">
        <v>0.585879624</v>
      </c>
      <c r="D663" s="27">
        <v>0.585879624</v>
      </c>
      <c r="E663" s="23">
        <v>6538</v>
      </c>
      <c r="F663" s="30">
        <v>0</v>
      </c>
      <c r="G663" s="54">
        <v>39.88197399</v>
      </c>
      <c r="H663" s="54">
        <v>-75.69131904</v>
      </c>
      <c r="I663" s="34">
        <v>994.5</v>
      </c>
      <c r="J663" s="25">
        <f t="shared" si="73"/>
        <v>954.09</v>
      </c>
      <c r="K663" s="24">
        <f t="shared" si="74"/>
        <v>499.56786432617514</v>
      </c>
      <c r="L663" s="33">
        <f t="shared" si="75"/>
        <v>538.7678643261752</v>
      </c>
      <c r="M663" s="33">
        <f t="shared" si="76"/>
        <v>533.7678643261752</v>
      </c>
      <c r="N663" s="28">
        <f t="shared" si="77"/>
        <v>536.2678643261752</v>
      </c>
      <c r="O663" s="25">
        <v>24.3</v>
      </c>
      <c r="P663" s="25">
        <v>100</v>
      </c>
      <c r="Q663" s="25">
        <v>30.6</v>
      </c>
      <c r="Z663" s="31">
        <v>3.468</v>
      </c>
      <c r="AA663" s="56">
        <v>222.363</v>
      </c>
      <c r="AB663" s="56">
        <f t="shared" si="71"/>
        <v>215.77983333333336</v>
      </c>
      <c r="AC663" s="31">
        <v>0.481</v>
      </c>
      <c r="AD663" s="59">
        <v>4.44</v>
      </c>
      <c r="AE663" s="59">
        <f t="shared" si="72"/>
        <v>4.44</v>
      </c>
      <c r="AF663" s="29">
        <v>10</v>
      </c>
      <c r="AG663" s="28">
        <v>536.2678643261752</v>
      </c>
    </row>
    <row r="664" spans="1:33" ht="12.75">
      <c r="A664" s="19">
        <f t="shared" si="78"/>
        <v>37097</v>
      </c>
      <c r="B664" s="26">
        <f>206</f>
        <v>206</v>
      </c>
      <c r="C664" s="22">
        <v>0.585995376</v>
      </c>
      <c r="D664" s="27">
        <v>0.585995376</v>
      </c>
      <c r="E664" s="23">
        <v>6548</v>
      </c>
      <c r="F664" s="30">
        <v>0</v>
      </c>
      <c r="G664" s="54">
        <v>39.88795362</v>
      </c>
      <c r="H664" s="54">
        <v>-75.68676107</v>
      </c>
      <c r="I664" s="34">
        <v>996.1</v>
      </c>
      <c r="J664" s="25">
        <f t="shared" si="73"/>
        <v>955.69</v>
      </c>
      <c r="K664" s="24">
        <f t="shared" si="74"/>
        <v>485.65387915118725</v>
      </c>
      <c r="L664" s="33">
        <f t="shared" si="75"/>
        <v>524.8538791511872</v>
      </c>
      <c r="M664" s="33">
        <f t="shared" si="76"/>
        <v>519.8538791511872</v>
      </c>
      <c r="N664" s="28">
        <f t="shared" si="77"/>
        <v>522.3538791511872</v>
      </c>
      <c r="O664" s="25">
        <v>24.4</v>
      </c>
      <c r="P664" s="25">
        <v>100</v>
      </c>
      <c r="Q664" s="25">
        <v>32.6</v>
      </c>
      <c r="Z664" s="31">
        <v>3.478</v>
      </c>
      <c r="AA664" s="56">
        <v>221.801</v>
      </c>
      <c r="AB664" s="56">
        <f t="shared" si="71"/>
        <v>223.332</v>
      </c>
      <c r="AC664" s="31">
        <v>0.452</v>
      </c>
      <c r="AD664" s="59">
        <v>4.44</v>
      </c>
      <c r="AE664" s="59">
        <f t="shared" si="72"/>
        <v>4.44</v>
      </c>
      <c r="AF664" s="29">
        <v>10</v>
      </c>
      <c r="AG664" s="28">
        <v>522.3538791511872</v>
      </c>
    </row>
    <row r="665" spans="1:33" ht="12.75">
      <c r="A665" s="19">
        <f t="shared" si="78"/>
        <v>37097</v>
      </c>
      <c r="B665" s="26">
        <f>206</f>
        <v>206</v>
      </c>
      <c r="C665" s="22">
        <v>0.586111128</v>
      </c>
      <c r="D665" s="27">
        <v>0.586111128</v>
      </c>
      <c r="E665" s="23">
        <v>6558</v>
      </c>
      <c r="F665" s="30">
        <v>0</v>
      </c>
      <c r="G665" s="54">
        <v>39.89386767</v>
      </c>
      <c r="H665" s="54">
        <v>-75.68224932</v>
      </c>
      <c r="I665" s="34">
        <v>995.1</v>
      </c>
      <c r="J665" s="25">
        <f t="shared" si="73"/>
        <v>954.69</v>
      </c>
      <c r="K665" s="24">
        <f t="shared" si="74"/>
        <v>494.3473873856176</v>
      </c>
      <c r="L665" s="33">
        <f t="shared" si="75"/>
        <v>533.5473873856176</v>
      </c>
      <c r="M665" s="33">
        <f t="shared" si="76"/>
        <v>528.5473873856176</v>
      </c>
      <c r="N665" s="28">
        <f t="shared" si="77"/>
        <v>531.0473873856176</v>
      </c>
      <c r="O665" s="25">
        <v>24.3</v>
      </c>
      <c r="P665" s="25">
        <v>100</v>
      </c>
      <c r="Q665" s="25">
        <v>33</v>
      </c>
      <c r="S665" s="20">
        <v>9.154E-05</v>
      </c>
      <c r="T665" s="20">
        <v>6.778E-05</v>
      </c>
      <c r="U665" s="20">
        <v>4.45E-05</v>
      </c>
      <c r="V665" s="58">
        <v>930.3</v>
      </c>
      <c r="W665" s="58">
        <v>311.4</v>
      </c>
      <c r="X665" s="58">
        <v>306.4</v>
      </c>
      <c r="Y665" s="58">
        <v>35.8</v>
      </c>
      <c r="Z665" s="31">
        <v>3.438</v>
      </c>
      <c r="AA665" s="56">
        <v>172.176</v>
      </c>
      <c r="AB665" s="56">
        <f t="shared" si="71"/>
        <v>214.55083333333332</v>
      </c>
      <c r="AC665" s="31">
        <v>0.451</v>
      </c>
      <c r="AD665" s="59">
        <v>4.44</v>
      </c>
      <c r="AE665" s="59">
        <f t="shared" si="72"/>
        <v>4.44</v>
      </c>
      <c r="AF665" s="29">
        <v>10</v>
      </c>
      <c r="AG665" s="28">
        <v>531.0473873856176</v>
      </c>
    </row>
    <row r="666" spans="1:33" ht="12.75">
      <c r="A666" s="19">
        <f t="shared" si="78"/>
        <v>37097</v>
      </c>
      <c r="B666" s="26">
        <f>206</f>
        <v>206</v>
      </c>
      <c r="C666" s="22">
        <v>0.586226881</v>
      </c>
      <c r="D666" s="27">
        <v>0.586226881</v>
      </c>
      <c r="E666" s="23">
        <v>6568</v>
      </c>
      <c r="F666" s="30">
        <v>0</v>
      </c>
      <c r="G666" s="54">
        <v>39.89996734</v>
      </c>
      <c r="H666" s="54">
        <v>-75.67776731</v>
      </c>
      <c r="I666" s="34">
        <v>993.2</v>
      </c>
      <c r="J666" s="25">
        <f t="shared" si="73"/>
        <v>952.7900000000001</v>
      </c>
      <c r="K666" s="24">
        <f t="shared" si="74"/>
        <v>510.89016930186875</v>
      </c>
      <c r="L666" s="33">
        <f t="shared" si="75"/>
        <v>550.0901693018687</v>
      </c>
      <c r="M666" s="33">
        <f t="shared" si="76"/>
        <v>545.0901693018687</v>
      </c>
      <c r="N666" s="28">
        <f t="shared" si="77"/>
        <v>547.5901693018687</v>
      </c>
      <c r="O666" s="25">
        <v>24.1</v>
      </c>
      <c r="P666" s="25">
        <v>100</v>
      </c>
      <c r="Q666" s="25">
        <v>37.7</v>
      </c>
      <c r="Z666" s="31">
        <v>3.497</v>
      </c>
      <c r="AA666" s="56">
        <v>220.488</v>
      </c>
      <c r="AB666" s="56">
        <f t="shared" si="71"/>
        <v>213.91533333333334</v>
      </c>
      <c r="AC666" s="31">
        <v>0.432</v>
      </c>
      <c r="AD666" s="59">
        <v>3.33</v>
      </c>
      <c r="AE666" s="59">
        <f t="shared" si="72"/>
        <v>4.255</v>
      </c>
      <c r="AF666" s="29">
        <v>10</v>
      </c>
      <c r="AG666" s="28">
        <v>547.5901693018687</v>
      </c>
    </row>
    <row r="667" spans="1:33" ht="12.75">
      <c r="A667" s="19">
        <f t="shared" si="78"/>
        <v>37097</v>
      </c>
      <c r="B667" s="26">
        <f>206</f>
        <v>206</v>
      </c>
      <c r="C667" s="22">
        <v>0.586342573</v>
      </c>
      <c r="D667" s="27">
        <v>0.586342573</v>
      </c>
      <c r="E667" s="23">
        <v>6578</v>
      </c>
      <c r="F667" s="30">
        <v>0</v>
      </c>
      <c r="G667" s="54">
        <v>39.90601872</v>
      </c>
      <c r="H667" s="54">
        <v>-75.67331174</v>
      </c>
      <c r="I667" s="34">
        <v>993.9</v>
      </c>
      <c r="J667" s="25">
        <f t="shared" si="73"/>
        <v>953.49</v>
      </c>
      <c r="K667" s="24">
        <f t="shared" si="74"/>
        <v>504.79162530868297</v>
      </c>
      <c r="L667" s="33">
        <f t="shared" si="75"/>
        <v>543.991625308683</v>
      </c>
      <c r="M667" s="33">
        <f t="shared" si="76"/>
        <v>538.991625308683</v>
      </c>
      <c r="N667" s="28">
        <f t="shared" si="77"/>
        <v>541.491625308683</v>
      </c>
      <c r="O667" s="25">
        <v>24.2</v>
      </c>
      <c r="P667" s="25">
        <v>100</v>
      </c>
      <c r="Q667" s="25">
        <v>34.5</v>
      </c>
      <c r="Z667" s="31">
        <v>3.519</v>
      </c>
      <c r="AA667" s="56">
        <v>219.863</v>
      </c>
      <c r="AB667" s="56">
        <f t="shared" si="71"/>
        <v>213.27983333333336</v>
      </c>
      <c r="AC667" s="31">
        <v>0.431</v>
      </c>
      <c r="AD667" s="59">
        <v>3.33</v>
      </c>
      <c r="AE667" s="59">
        <f t="shared" si="72"/>
        <v>4.07</v>
      </c>
      <c r="AF667" s="29">
        <v>10</v>
      </c>
      <c r="AG667" s="28">
        <v>541.491625308683</v>
      </c>
    </row>
    <row r="668" spans="1:33" ht="12.75">
      <c r="A668" s="19">
        <f t="shared" si="78"/>
        <v>37097</v>
      </c>
      <c r="B668" s="26">
        <f>206</f>
        <v>206</v>
      </c>
      <c r="C668" s="22">
        <v>0.586458325</v>
      </c>
      <c r="D668" s="27">
        <v>0.586458325</v>
      </c>
      <c r="E668" s="23">
        <v>6588</v>
      </c>
      <c r="F668" s="30">
        <v>0</v>
      </c>
      <c r="G668" s="54">
        <v>39.91181437</v>
      </c>
      <c r="H668" s="54">
        <v>-75.66893247</v>
      </c>
      <c r="I668" s="34">
        <v>993.6</v>
      </c>
      <c r="J668" s="25">
        <f t="shared" si="73"/>
        <v>953.19</v>
      </c>
      <c r="K668" s="24">
        <f t="shared" si="74"/>
        <v>507.4047386073548</v>
      </c>
      <c r="L668" s="33">
        <f t="shared" si="75"/>
        <v>546.6047386073548</v>
      </c>
      <c r="M668" s="33">
        <f t="shared" si="76"/>
        <v>541.6047386073548</v>
      </c>
      <c r="N668" s="28">
        <f t="shared" si="77"/>
        <v>544.1047386073548</v>
      </c>
      <c r="O668" s="25">
        <v>24.3</v>
      </c>
      <c r="P668" s="25">
        <v>100</v>
      </c>
      <c r="Q668" s="25">
        <v>30.1</v>
      </c>
      <c r="R668" s="20">
        <v>1.23E-05</v>
      </c>
      <c r="S668" s="20">
        <v>9.486E-05</v>
      </c>
      <c r="T668" s="20">
        <v>6.988E-05</v>
      </c>
      <c r="U668" s="20">
        <v>4.673E-05</v>
      </c>
      <c r="V668" s="58">
        <v>928.7</v>
      </c>
      <c r="W668" s="58">
        <v>311.5</v>
      </c>
      <c r="X668" s="58">
        <v>306.4</v>
      </c>
      <c r="Y668" s="58">
        <v>35.6</v>
      </c>
      <c r="Z668" s="31">
        <v>3.448</v>
      </c>
      <c r="AA668" s="56">
        <v>170.301</v>
      </c>
      <c r="AB668" s="56">
        <f t="shared" si="71"/>
        <v>204.49866666666665</v>
      </c>
      <c r="AC668" s="31">
        <v>0.432</v>
      </c>
      <c r="AD668" s="59">
        <v>3.33</v>
      </c>
      <c r="AE668" s="59">
        <f t="shared" si="72"/>
        <v>3.8849999999999993</v>
      </c>
      <c r="AF668" s="29">
        <v>10</v>
      </c>
      <c r="AG668" s="28">
        <v>544.1047386073548</v>
      </c>
    </row>
    <row r="669" spans="1:33" ht="12.75">
      <c r="A669" s="19">
        <f t="shared" si="78"/>
        <v>37097</v>
      </c>
      <c r="B669" s="26">
        <f>206</f>
        <v>206</v>
      </c>
      <c r="C669" s="22">
        <v>0.586574078</v>
      </c>
      <c r="D669" s="27">
        <v>0.586574078</v>
      </c>
      <c r="E669" s="23">
        <v>6598</v>
      </c>
      <c r="F669" s="30">
        <v>0</v>
      </c>
      <c r="G669" s="54">
        <v>39.91770659</v>
      </c>
      <c r="H669" s="54">
        <v>-75.6644522</v>
      </c>
      <c r="I669" s="34">
        <v>993.2</v>
      </c>
      <c r="J669" s="25">
        <f t="shared" si="73"/>
        <v>952.7900000000001</v>
      </c>
      <c r="K669" s="24">
        <f t="shared" si="74"/>
        <v>510.89016930186875</v>
      </c>
      <c r="L669" s="33">
        <f t="shared" si="75"/>
        <v>550.0901693018687</v>
      </c>
      <c r="M669" s="33">
        <f t="shared" si="76"/>
        <v>545.0901693018687</v>
      </c>
      <c r="N669" s="28">
        <f t="shared" si="77"/>
        <v>547.5901693018687</v>
      </c>
      <c r="O669" s="25">
        <v>24.2</v>
      </c>
      <c r="P669" s="25">
        <v>100</v>
      </c>
      <c r="Q669" s="25">
        <v>29.6</v>
      </c>
      <c r="Z669" s="31">
        <v>3.538</v>
      </c>
      <c r="AA669" s="56">
        <v>218.676</v>
      </c>
      <c r="AB669" s="56">
        <f t="shared" si="71"/>
        <v>203.88416666666663</v>
      </c>
      <c r="AC669" s="31">
        <v>0.441</v>
      </c>
      <c r="AD669" s="59">
        <v>3.33</v>
      </c>
      <c r="AE669" s="59">
        <f t="shared" si="72"/>
        <v>3.7000000000000006</v>
      </c>
      <c r="AF669" s="29">
        <v>10</v>
      </c>
      <c r="AG669" s="28">
        <v>547.5901693018687</v>
      </c>
    </row>
    <row r="670" spans="1:33" ht="12.75">
      <c r="A670" s="19">
        <f t="shared" si="78"/>
        <v>37097</v>
      </c>
      <c r="B670" s="26">
        <f>206</f>
        <v>206</v>
      </c>
      <c r="C670" s="22">
        <v>0.58668983</v>
      </c>
      <c r="D670" s="27">
        <v>0.58668983</v>
      </c>
      <c r="E670" s="23">
        <v>6608</v>
      </c>
      <c r="F670" s="30">
        <v>0</v>
      </c>
      <c r="G670" s="54">
        <v>39.92364351</v>
      </c>
      <c r="H670" s="54">
        <v>-75.6599552</v>
      </c>
      <c r="I670" s="34">
        <v>993.2</v>
      </c>
      <c r="J670" s="25">
        <f t="shared" si="73"/>
        <v>952.7900000000001</v>
      </c>
      <c r="K670" s="24">
        <f t="shared" si="74"/>
        <v>510.89016930186875</v>
      </c>
      <c r="L670" s="33">
        <f t="shared" si="75"/>
        <v>550.0901693018687</v>
      </c>
      <c r="M670" s="33">
        <f t="shared" si="76"/>
        <v>545.0901693018687</v>
      </c>
      <c r="N670" s="28">
        <f t="shared" si="77"/>
        <v>547.5901693018687</v>
      </c>
      <c r="O670" s="25">
        <v>24.1</v>
      </c>
      <c r="P670" s="25">
        <v>100</v>
      </c>
      <c r="Q670" s="25">
        <v>30.9</v>
      </c>
      <c r="Z670" s="31">
        <v>3.496</v>
      </c>
      <c r="AA670" s="56">
        <v>217.988</v>
      </c>
      <c r="AB670" s="56">
        <f t="shared" si="71"/>
        <v>203.24866666666665</v>
      </c>
      <c r="AC670" s="31">
        <v>0.421</v>
      </c>
      <c r="AD670" s="59">
        <v>3.33</v>
      </c>
      <c r="AE670" s="59">
        <f t="shared" si="72"/>
        <v>3.5150000000000006</v>
      </c>
      <c r="AF670" s="29">
        <v>10</v>
      </c>
      <c r="AG670" s="28">
        <v>547.5901693018687</v>
      </c>
    </row>
    <row r="671" spans="1:33" ht="12.75">
      <c r="A671" s="19">
        <f t="shared" si="78"/>
        <v>37097</v>
      </c>
      <c r="B671" s="26">
        <f>206</f>
        <v>206</v>
      </c>
      <c r="C671" s="22">
        <v>0.586805582</v>
      </c>
      <c r="D671" s="27">
        <v>0.586805582</v>
      </c>
      <c r="E671" s="23">
        <v>6618</v>
      </c>
      <c r="F671" s="30">
        <v>0</v>
      </c>
      <c r="G671" s="54">
        <v>39.92958287</v>
      </c>
      <c r="H671" s="54">
        <v>-75.65546754</v>
      </c>
      <c r="I671" s="34">
        <v>993.1</v>
      </c>
      <c r="J671" s="25">
        <f t="shared" si="73"/>
        <v>952.69</v>
      </c>
      <c r="K671" s="24">
        <f t="shared" si="74"/>
        <v>511.7617556086925</v>
      </c>
      <c r="L671" s="33">
        <f t="shared" si="75"/>
        <v>550.9617556086926</v>
      </c>
      <c r="M671" s="33">
        <f t="shared" si="76"/>
        <v>545.9617556086926</v>
      </c>
      <c r="N671" s="28">
        <f t="shared" si="77"/>
        <v>548.4617556086926</v>
      </c>
      <c r="O671" s="25">
        <v>24.2</v>
      </c>
      <c r="P671" s="25">
        <v>100</v>
      </c>
      <c r="Q671" s="25">
        <v>27.9</v>
      </c>
      <c r="S671" s="20">
        <v>9.69E-05</v>
      </c>
      <c r="T671" s="20">
        <v>7.023E-05</v>
      </c>
      <c r="U671" s="20">
        <v>4.495E-05</v>
      </c>
      <c r="V671" s="58">
        <v>928.2</v>
      </c>
      <c r="W671" s="58">
        <v>311.5</v>
      </c>
      <c r="X671" s="58">
        <v>306.5</v>
      </c>
      <c r="Y671" s="58">
        <v>35.4</v>
      </c>
      <c r="Z671" s="31">
        <v>3.496</v>
      </c>
      <c r="AA671" s="56">
        <v>217.363</v>
      </c>
      <c r="AB671" s="56">
        <f t="shared" si="71"/>
        <v>210.77983333333336</v>
      </c>
      <c r="AC671" s="31">
        <v>0.441</v>
      </c>
      <c r="AD671" s="59">
        <v>3.33</v>
      </c>
      <c r="AE671" s="59">
        <f t="shared" si="72"/>
        <v>3.3299999999999996</v>
      </c>
      <c r="AF671" s="29">
        <v>10</v>
      </c>
      <c r="AG671" s="28">
        <v>548.4617556086926</v>
      </c>
    </row>
    <row r="672" spans="1:33" ht="12.75">
      <c r="A672" s="19">
        <f t="shared" si="78"/>
        <v>37097</v>
      </c>
      <c r="B672" s="26">
        <f>206</f>
        <v>206</v>
      </c>
      <c r="C672" s="22">
        <v>0.586921275</v>
      </c>
      <c r="D672" s="27">
        <v>0.586921275</v>
      </c>
      <c r="E672" s="23">
        <v>6628</v>
      </c>
      <c r="F672" s="30">
        <v>0</v>
      </c>
      <c r="G672" s="54">
        <v>39.93547271</v>
      </c>
      <c r="H672" s="54">
        <v>-75.6510169</v>
      </c>
      <c r="I672" s="34">
        <v>991.5</v>
      </c>
      <c r="J672" s="25">
        <f t="shared" si="73"/>
        <v>951.09</v>
      </c>
      <c r="K672" s="24">
        <f t="shared" si="74"/>
        <v>525.7195924631287</v>
      </c>
      <c r="L672" s="33">
        <f t="shared" si="75"/>
        <v>564.9195924631288</v>
      </c>
      <c r="M672" s="33">
        <f t="shared" si="76"/>
        <v>559.9195924631288</v>
      </c>
      <c r="N672" s="28">
        <f t="shared" si="77"/>
        <v>562.4195924631288</v>
      </c>
      <c r="O672" s="25">
        <v>24</v>
      </c>
      <c r="P672" s="25">
        <v>100</v>
      </c>
      <c r="Q672" s="25">
        <v>28.8</v>
      </c>
      <c r="Z672" s="31">
        <v>3.426</v>
      </c>
      <c r="AA672" s="56">
        <v>167.801</v>
      </c>
      <c r="AB672" s="56">
        <f t="shared" si="71"/>
        <v>201.99866666666665</v>
      </c>
      <c r="AC672" s="31">
        <v>0.421</v>
      </c>
      <c r="AD672" s="59">
        <v>3.33</v>
      </c>
      <c r="AE672" s="59">
        <f t="shared" si="72"/>
        <v>3.3299999999999996</v>
      </c>
      <c r="AF672" s="29">
        <v>10</v>
      </c>
      <c r="AG672" s="28">
        <v>562.4195924631288</v>
      </c>
    </row>
    <row r="673" spans="1:33" ht="12.75">
      <c r="A673" s="19">
        <f t="shared" si="78"/>
        <v>37097</v>
      </c>
      <c r="B673" s="26">
        <f>206</f>
        <v>206</v>
      </c>
      <c r="C673" s="22">
        <v>0.587037027</v>
      </c>
      <c r="D673" s="27">
        <v>0.587037027</v>
      </c>
      <c r="E673" s="23">
        <v>6638</v>
      </c>
      <c r="F673" s="30">
        <v>0</v>
      </c>
      <c r="G673" s="54">
        <v>39.94136541</v>
      </c>
      <c r="H673" s="54">
        <v>-75.64649132</v>
      </c>
      <c r="I673" s="34">
        <v>991.1</v>
      </c>
      <c r="J673" s="25">
        <f t="shared" si="73"/>
        <v>950.69</v>
      </c>
      <c r="K673" s="24">
        <f t="shared" si="74"/>
        <v>529.2127205828677</v>
      </c>
      <c r="L673" s="33">
        <f t="shared" si="75"/>
        <v>568.4127205828678</v>
      </c>
      <c r="M673" s="33">
        <f t="shared" si="76"/>
        <v>563.4127205828678</v>
      </c>
      <c r="N673" s="28">
        <f t="shared" si="77"/>
        <v>565.9127205828678</v>
      </c>
      <c r="O673" s="25">
        <v>23.9</v>
      </c>
      <c r="P673" s="25">
        <v>100</v>
      </c>
      <c r="Q673" s="25">
        <v>27.1</v>
      </c>
      <c r="Z673" s="31">
        <v>3.447</v>
      </c>
      <c r="AA673" s="56">
        <v>167.176</v>
      </c>
      <c r="AB673" s="56">
        <f t="shared" si="71"/>
        <v>193.21749999999997</v>
      </c>
      <c r="AC673" s="31">
        <v>0.402</v>
      </c>
      <c r="AD673" s="59">
        <v>3.33</v>
      </c>
      <c r="AE673" s="59">
        <f t="shared" si="72"/>
        <v>3.3299999999999996</v>
      </c>
      <c r="AF673" s="29">
        <v>10</v>
      </c>
      <c r="AG673" s="28">
        <v>565.9127205828678</v>
      </c>
    </row>
    <row r="674" spans="1:33" ht="12.75">
      <c r="A674" s="19">
        <f t="shared" si="78"/>
        <v>37097</v>
      </c>
      <c r="B674" s="26">
        <f>206</f>
        <v>206</v>
      </c>
      <c r="C674" s="22">
        <v>0.587152779</v>
      </c>
      <c r="D674" s="27">
        <v>0.587152779</v>
      </c>
      <c r="E674" s="23">
        <v>6648</v>
      </c>
      <c r="F674" s="30">
        <v>0</v>
      </c>
      <c r="G674" s="54">
        <v>39.94713449</v>
      </c>
      <c r="H674" s="54">
        <v>-75.64187869</v>
      </c>
      <c r="I674" s="34">
        <v>993.6</v>
      </c>
      <c r="J674" s="25">
        <f t="shared" si="73"/>
        <v>953.19</v>
      </c>
      <c r="K674" s="24">
        <f t="shared" si="74"/>
        <v>507.4047386073548</v>
      </c>
      <c r="L674" s="33">
        <f t="shared" si="75"/>
        <v>546.6047386073548</v>
      </c>
      <c r="M674" s="33">
        <f t="shared" si="76"/>
        <v>541.6047386073548</v>
      </c>
      <c r="N674" s="28">
        <f t="shared" si="77"/>
        <v>544.1047386073548</v>
      </c>
      <c r="O674" s="25">
        <v>24.3</v>
      </c>
      <c r="P674" s="25">
        <v>100</v>
      </c>
      <c r="Q674" s="25">
        <v>28.7</v>
      </c>
      <c r="R674" s="20">
        <v>1.17E-05</v>
      </c>
      <c r="Z674" s="31">
        <v>3.477</v>
      </c>
      <c r="AA674" s="56">
        <v>215.489</v>
      </c>
      <c r="AB674" s="56">
        <f t="shared" si="71"/>
        <v>200.74883333333332</v>
      </c>
      <c r="AC674" s="31">
        <v>0.381</v>
      </c>
      <c r="AD674" s="59">
        <v>3.33</v>
      </c>
      <c r="AE674" s="59">
        <f t="shared" si="72"/>
        <v>3.3299999999999996</v>
      </c>
      <c r="AF674" s="29">
        <v>10</v>
      </c>
      <c r="AG674" s="28">
        <v>544.1047386073548</v>
      </c>
    </row>
    <row r="675" spans="1:33" ht="12.75">
      <c r="A675" s="19">
        <f t="shared" si="78"/>
        <v>37097</v>
      </c>
      <c r="B675" s="26">
        <f>206</f>
        <v>206</v>
      </c>
      <c r="C675" s="22">
        <v>0.587268531</v>
      </c>
      <c r="D675" s="27">
        <v>0.587268531</v>
      </c>
      <c r="E675" s="23">
        <v>6658</v>
      </c>
      <c r="F675" s="30">
        <v>0</v>
      </c>
      <c r="G675" s="54">
        <v>39.952771</v>
      </c>
      <c r="H675" s="54">
        <v>-75.63726142</v>
      </c>
      <c r="I675" s="34">
        <v>994.4</v>
      </c>
      <c r="J675" s="25">
        <f t="shared" si="73"/>
        <v>953.99</v>
      </c>
      <c r="K675" s="24">
        <f t="shared" si="74"/>
        <v>500.4382629865673</v>
      </c>
      <c r="L675" s="33">
        <f t="shared" si="75"/>
        <v>539.6382629865673</v>
      </c>
      <c r="M675" s="33">
        <f t="shared" si="76"/>
        <v>534.6382629865673</v>
      </c>
      <c r="N675" s="28">
        <f t="shared" si="77"/>
        <v>537.1382629865673</v>
      </c>
      <c r="O675" s="25">
        <v>24.4</v>
      </c>
      <c r="P675" s="25">
        <v>100</v>
      </c>
      <c r="Q675" s="25">
        <v>28.1</v>
      </c>
      <c r="S675" s="20">
        <v>9.766E-05</v>
      </c>
      <c r="T675" s="20">
        <v>7.277E-05</v>
      </c>
      <c r="U675" s="20">
        <v>4.549E-05</v>
      </c>
      <c r="V675" s="58">
        <v>926.9</v>
      </c>
      <c r="W675" s="58">
        <v>311.6</v>
      </c>
      <c r="X675" s="58">
        <v>306.6</v>
      </c>
      <c r="Y675" s="58">
        <v>35.2</v>
      </c>
      <c r="Z675" s="31">
        <v>3.517</v>
      </c>
      <c r="AA675" s="56">
        <v>214.864</v>
      </c>
      <c r="AB675" s="56">
        <f t="shared" si="71"/>
        <v>200.11350000000002</v>
      </c>
      <c r="AC675" s="31">
        <v>0.4</v>
      </c>
      <c r="AD675" s="59">
        <v>3.33</v>
      </c>
      <c r="AE675" s="59">
        <f t="shared" si="72"/>
        <v>3.3299999999999996</v>
      </c>
      <c r="AF675" s="29">
        <v>10</v>
      </c>
      <c r="AG675" s="28">
        <v>537.1382629865673</v>
      </c>
    </row>
    <row r="676" spans="1:33" ht="12.75">
      <c r="A676" s="19">
        <f t="shared" si="78"/>
        <v>37097</v>
      </c>
      <c r="B676" s="26">
        <f>206</f>
        <v>206</v>
      </c>
      <c r="C676" s="22">
        <v>0.587384284</v>
      </c>
      <c r="D676" s="27">
        <v>0.587384284</v>
      </c>
      <c r="E676" s="23">
        <v>6668</v>
      </c>
      <c r="F676" s="30">
        <v>0</v>
      </c>
      <c r="G676" s="54">
        <v>39.95849905</v>
      </c>
      <c r="H676" s="54">
        <v>-75.63258098</v>
      </c>
      <c r="I676" s="34">
        <v>991.3</v>
      </c>
      <c r="J676" s="25">
        <f t="shared" si="73"/>
        <v>950.89</v>
      </c>
      <c r="K676" s="24">
        <f t="shared" si="74"/>
        <v>527.4659728462254</v>
      </c>
      <c r="L676" s="33">
        <f t="shared" si="75"/>
        <v>566.6659728462255</v>
      </c>
      <c r="M676" s="33">
        <f t="shared" si="76"/>
        <v>561.6659728462255</v>
      </c>
      <c r="N676" s="28">
        <f t="shared" si="77"/>
        <v>564.1659728462255</v>
      </c>
      <c r="O676" s="25">
        <v>24.2</v>
      </c>
      <c r="P676" s="25">
        <v>100</v>
      </c>
      <c r="Q676" s="25">
        <v>30.1</v>
      </c>
      <c r="Z676" s="31">
        <v>3.477</v>
      </c>
      <c r="AA676" s="56">
        <v>214.301</v>
      </c>
      <c r="AB676" s="56">
        <f t="shared" si="71"/>
        <v>199.499</v>
      </c>
      <c r="AC676" s="31">
        <v>0.381</v>
      </c>
      <c r="AD676" s="59">
        <v>3.33</v>
      </c>
      <c r="AE676" s="59">
        <f t="shared" si="72"/>
        <v>3.3299999999999996</v>
      </c>
      <c r="AF676" s="29">
        <v>10</v>
      </c>
      <c r="AG676" s="28">
        <v>564.1659728462255</v>
      </c>
    </row>
    <row r="677" spans="1:33" ht="12.75">
      <c r="A677" s="19">
        <f t="shared" si="78"/>
        <v>37097</v>
      </c>
      <c r="B677" s="26">
        <f>206</f>
        <v>206</v>
      </c>
      <c r="C677" s="22">
        <v>0.587499976</v>
      </c>
      <c r="D677" s="27">
        <v>0.587499976</v>
      </c>
      <c r="E677" s="23">
        <v>6678</v>
      </c>
      <c r="F677" s="30">
        <v>0</v>
      </c>
      <c r="G677" s="54">
        <v>39.9644935</v>
      </c>
      <c r="H677" s="54">
        <v>-75.62770598</v>
      </c>
      <c r="I677" s="34">
        <v>992.4</v>
      </c>
      <c r="J677" s="25">
        <f t="shared" si="73"/>
        <v>951.99</v>
      </c>
      <c r="K677" s="24">
        <f t="shared" si="74"/>
        <v>517.8654225995849</v>
      </c>
      <c r="L677" s="33">
        <f t="shared" si="75"/>
        <v>557.065422599585</v>
      </c>
      <c r="M677" s="33">
        <f t="shared" si="76"/>
        <v>552.065422599585</v>
      </c>
      <c r="N677" s="28">
        <f t="shared" si="77"/>
        <v>554.565422599585</v>
      </c>
      <c r="O677" s="25">
        <v>24</v>
      </c>
      <c r="P677" s="25">
        <v>100</v>
      </c>
      <c r="Q677" s="25">
        <v>27.6</v>
      </c>
      <c r="Z677" s="31">
        <v>3.529</v>
      </c>
      <c r="AA677" s="56">
        <v>213.676</v>
      </c>
      <c r="AB677" s="56">
        <f t="shared" si="71"/>
        <v>198.8845</v>
      </c>
      <c r="AC677" s="31">
        <v>0.391</v>
      </c>
      <c r="AD677" s="59">
        <v>3.33</v>
      </c>
      <c r="AE677" s="59">
        <f t="shared" si="72"/>
        <v>3.3299999999999996</v>
      </c>
      <c r="AF677" s="29">
        <v>10</v>
      </c>
      <c r="AG677" s="28">
        <v>554.565422599585</v>
      </c>
    </row>
    <row r="678" spans="1:33" ht="12.75">
      <c r="A678" s="19">
        <f t="shared" si="78"/>
        <v>37097</v>
      </c>
      <c r="B678" s="26">
        <f>206</f>
        <v>206</v>
      </c>
      <c r="C678" s="22">
        <v>0.587615728</v>
      </c>
      <c r="D678" s="27">
        <v>0.587615728</v>
      </c>
      <c r="E678" s="23">
        <v>6688</v>
      </c>
      <c r="F678" s="30">
        <v>0</v>
      </c>
      <c r="G678" s="54">
        <v>39.97028398</v>
      </c>
      <c r="H678" s="54">
        <v>-75.62292447</v>
      </c>
      <c r="I678" s="34">
        <v>992.7</v>
      </c>
      <c r="J678" s="25">
        <f t="shared" si="73"/>
        <v>952.2900000000001</v>
      </c>
      <c r="K678" s="24">
        <f t="shared" si="74"/>
        <v>515.2490159448809</v>
      </c>
      <c r="L678" s="33">
        <f t="shared" si="75"/>
        <v>554.4490159448809</v>
      </c>
      <c r="M678" s="33">
        <f t="shared" si="76"/>
        <v>549.4490159448809</v>
      </c>
      <c r="N678" s="28">
        <f t="shared" si="77"/>
        <v>551.9490159448809</v>
      </c>
      <c r="O678" s="25">
        <v>24.3</v>
      </c>
      <c r="P678" s="25">
        <v>100</v>
      </c>
      <c r="Q678" s="25">
        <v>29.9</v>
      </c>
      <c r="S678" s="20">
        <v>9.269E-05</v>
      </c>
      <c r="T678" s="20">
        <v>6.846E-05</v>
      </c>
      <c r="U678" s="20">
        <v>4.389E-05</v>
      </c>
      <c r="V678" s="58">
        <v>927.6</v>
      </c>
      <c r="W678" s="58">
        <v>311.6</v>
      </c>
      <c r="X678" s="58">
        <v>306.6</v>
      </c>
      <c r="Y678" s="58">
        <v>35.2</v>
      </c>
      <c r="Z678" s="31">
        <v>3.457</v>
      </c>
      <c r="AA678" s="56">
        <v>212.989</v>
      </c>
      <c r="AB678" s="56">
        <f t="shared" si="71"/>
        <v>206.41583333333332</v>
      </c>
      <c r="AC678" s="31">
        <v>0.381</v>
      </c>
      <c r="AD678" s="59">
        <v>3.33</v>
      </c>
      <c r="AE678" s="59">
        <f t="shared" si="72"/>
        <v>3.3299999999999996</v>
      </c>
      <c r="AF678" s="29">
        <v>10</v>
      </c>
      <c r="AG678" s="28">
        <v>551.9490159448809</v>
      </c>
    </row>
    <row r="679" spans="1:33" ht="12.75">
      <c r="A679" s="19">
        <f t="shared" si="78"/>
        <v>37097</v>
      </c>
      <c r="B679" s="26">
        <f>206</f>
        <v>206</v>
      </c>
      <c r="C679" s="22">
        <v>0.587731481</v>
      </c>
      <c r="D679" s="27">
        <v>0.587731481</v>
      </c>
      <c r="E679" s="23">
        <v>6698</v>
      </c>
      <c r="F679" s="30">
        <v>0</v>
      </c>
      <c r="G679" s="54">
        <v>39.97597208</v>
      </c>
      <c r="H679" s="54">
        <v>-75.61820148</v>
      </c>
      <c r="I679" s="34">
        <v>989.8</v>
      </c>
      <c r="J679" s="25">
        <f t="shared" si="73"/>
        <v>949.39</v>
      </c>
      <c r="K679" s="24">
        <f t="shared" si="74"/>
        <v>540.5755457986679</v>
      </c>
      <c r="L679" s="33">
        <f t="shared" si="75"/>
        <v>579.775545798668</v>
      </c>
      <c r="M679" s="33">
        <f t="shared" si="76"/>
        <v>574.775545798668</v>
      </c>
      <c r="N679" s="28">
        <f t="shared" si="77"/>
        <v>577.275545798668</v>
      </c>
      <c r="O679" s="25">
        <v>24</v>
      </c>
      <c r="P679" s="25">
        <v>100</v>
      </c>
      <c r="Q679" s="25">
        <v>33.4</v>
      </c>
      <c r="Z679" s="31">
        <v>3.366</v>
      </c>
      <c r="AA679" s="56">
        <v>163.426</v>
      </c>
      <c r="AB679" s="56">
        <f t="shared" si="71"/>
        <v>205.79083333333332</v>
      </c>
      <c r="AC679" s="31">
        <v>0.371</v>
      </c>
      <c r="AD679" s="59">
        <v>3.33</v>
      </c>
      <c r="AE679" s="59">
        <f t="shared" si="72"/>
        <v>3.3299999999999996</v>
      </c>
      <c r="AF679" s="29">
        <v>10</v>
      </c>
      <c r="AG679" s="28">
        <v>577.275545798668</v>
      </c>
    </row>
    <row r="680" spans="1:33" ht="12.75">
      <c r="A680" s="19">
        <f t="shared" si="78"/>
        <v>37097</v>
      </c>
      <c r="B680" s="26">
        <f>206</f>
        <v>206</v>
      </c>
      <c r="C680" s="22">
        <v>0.587847233</v>
      </c>
      <c r="D680" s="27">
        <v>0.587847233</v>
      </c>
      <c r="E680" s="23">
        <v>6708</v>
      </c>
      <c r="F680" s="30">
        <v>0</v>
      </c>
      <c r="G680" s="54">
        <v>39.98187955</v>
      </c>
      <c r="H680" s="54">
        <v>-75.61323605</v>
      </c>
      <c r="I680" s="34">
        <v>990.9</v>
      </c>
      <c r="J680" s="25">
        <f t="shared" si="73"/>
        <v>950.49</v>
      </c>
      <c r="K680" s="24">
        <f t="shared" si="74"/>
        <v>530.9598358276396</v>
      </c>
      <c r="L680" s="33">
        <f t="shared" si="75"/>
        <v>570.1598358276397</v>
      </c>
      <c r="M680" s="33">
        <f t="shared" si="76"/>
        <v>565.1598358276397</v>
      </c>
      <c r="N680" s="28">
        <f t="shared" si="77"/>
        <v>567.6598358276397</v>
      </c>
      <c r="O680" s="25">
        <v>24.2</v>
      </c>
      <c r="P680" s="25">
        <v>100</v>
      </c>
      <c r="Q680" s="25">
        <v>37.9</v>
      </c>
      <c r="R680" s="20">
        <v>1.15E-05</v>
      </c>
      <c r="Z680" s="31">
        <v>3.478</v>
      </c>
      <c r="AA680" s="56">
        <v>211.801</v>
      </c>
      <c r="AB680" s="56">
        <f aca="true" t="shared" si="79" ref="AB680:AB708">AVERAGE(AA675:AA680)</f>
        <v>205.17616666666663</v>
      </c>
      <c r="AC680" s="31">
        <v>0.361</v>
      </c>
      <c r="AD680" s="59">
        <v>3.33</v>
      </c>
      <c r="AE680" s="59">
        <f aca="true" t="shared" si="80" ref="AE680:AE708">AVERAGE(AD675:AD680)</f>
        <v>3.3299999999999996</v>
      </c>
      <c r="AF680" s="29">
        <v>10</v>
      </c>
      <c r="AG680" s="28">
        <v>567.6598358276397</v>
      </c>
    </row>
    <row r="681" spans="1:33" ht="12.75">
      <c r="A681" s="19">
        <f t="shared" si="78"/>
        <v>37097</v>
      </c>
      <c r="B681" s="26">
        <f>206</f>
        <v>206</v>
      </c>
      <c r="C681" s="22">
        <v>0.587962985</v>
      </c>
      <c r="D681" s="27">
        <v>0.587962985</v>
      </c>
      <c r="E681" s="23">
        <v>6718</v>
      </c>
      <c r="F681" s="30">
        <v>0</v>
      </c>
      <c r="G681" s="54">
        <v>39.98750029</v>
      </c>
      <c r="H681" s="54">
        <v>-75.60845597</v>
      </c>
      <c r="I681" s="34">
        <v>993.7</v>
      </c>
      <c r="J681" s="25">
        <f t="shared" si="73"/>
        <v>953.2900000000001</v>
      </c>
      <c r="K681" s="24">
        <f t="shared" si="74"/>
        <v>506.5336094709773</v>
      </c>
      <c r="L681" s="33">
        <f t="shared" si="75"/>
        <v>545.7336094709773</v>
      </c>
      <c r="M681" s="33">
        <f t="shared" si="76"/>
        <v>540.7336094709773</v>
      </c>
      <c r="N681" s="28">
        <f t="shared" si="77"/>
        <v>543.2336094709773</v>
      </c>
      <c r="O681" s="25">
        <v>24.6</v>
      </c>
      <c r="P681" s="25">
        <v>100</v>
      </c>
      <c r="Q681" s="25">
        <v>36.1</v>
      </c>
      <c r="S681" s="20">
        <v>9.528E-05</v>
      </c>
      <c r="T681" s="20">
        <v>6.882E-05</v>
      </c>
      <c r="U681" s="20">
        <v>4.531E-05</v>
      </c>
      <c r="V681" s="58">
        <v>926.4</v>
      </c>
      <c r="W681" s="58">
        <v>311.7</v>
      </c>
      <c r="X681" s="58">
        <v>306.7</v>
      </c>
      <c r="Y681" s="58">
        <v>35</v>
      </c>
      <c r="Z681" s="31">
        <v>3.448</v>
      </c>
      <c r="AA681" s="56">
        <v>162.114</v>
      </c>
      <c r="AB681" s="56">
        <f t="shared" si="79"/>
        <v>196.3845</v>
      </c>
      <c r="AC681" s="31">
        <v>0.351</v>
      </c>
      <c r="AD681" s="59">
        <v>3.33</v>
      </c>
      <c r="AE681" s="59">
        <f t="shared" si="80"/>
        <v>3.3299999999999996</v>
      </c>
      <c r="AF681" s="29">
        <v>10</v>
      </c>
      <c r="AG681" s="28">
        <v>543.2336094709773</v>
      </c>
    </row>
    <row r="682" spans="1:33" ht="12.75">
      <c r="A682" s="19">
        <f t="shared" si="78"/>
        <v>37097</v>
      </c>
      <c r="B682" s="26">
        <f>206</f>
        <v>206</v>
      </c>
      <c r="C682" s="22">
        <v>0.588078678</v>
      </c>
      <c r="D682" s="27">
        <v>0.588078678</v>
      </c>
      <c r="E682" s="23">
        <v>6728</v>
      </c>
      <c r="F682" s="30">
        <v>0</v>
      </c>
      <c r="G682" s="54">
        <v>39.99328452</v>
      </c>
      <c r="H682" s="54">
        <v>-75.60371581</v>
      </c>
      <c r="I682" s="34">
        <v>991</v>
      </c>
      <c r="J682" s="25">
        <f t="shared" si="73"/>
        <v>950.59</v>
      </c>
      <c r="K682" s="24">
        <f t="shared" si="74"/>
        <v>530.0862322570732</v>
      </c>
      <c r="L682" s="33">
        <f t="shared" si="75"/>
        <v>569.2862322570733</v>
      </c>
      <c r="M682" s="33">
        <f t="shared" si="76"/>
        <v>564.2862322570733</v>
      </c>
      <c r="N682" s="28">
        <f t="shared" si="77"/>
        <v>566.7862322570733</v>
      </c>
      <c r="O682" s="25">
        <v>24.5</v>
      </c>
      <c r="P682" s="25">
        <v>100</v>
      </c>
      <c r="Q682" s="25">
        <v>38.7</v>
      </c>
      <c r="Z682" s="31">
        <v>3.467</v>
      </c>
      <c r="AA682" s="56">
        <v>210.489</v>
      </c>
      <c r="AB682" s="56">
        <f t="shared" si="79"/>
        <v>195.74916666666664</v>
      </c>
      <c r="AC682" s="31">
        <v>0.363</v>
      </c>
      <c r="AD682" s="59">
        <v>3.33</v>
      </c>
      <c r="AE682" s="59">
        <f t="shared" si="80"/>
        <v>3.3299999999999996</v>
      </c>
      <c r="AF682" s="29">
        <v>10</v>
      </c>
      <c r="AG682" s="28">
        <v>566.7862322570733</v>
      </c>
    </row>
    <row r="683" spans="1:33" ht="12.75">
      <c r="A683" s="19">
        <f t="shared" si="78"/>
        <v>37097</v>
      </c>
      <c r="B683" s="26">
        <f>206</f>
        <v>206</v>
      </c>
      <c r="C683" s="22">
        <v>0.58819443</v>
      </c>
      <c r="D683" s="27">
        <v>0.58819443</v>
      </c>
      <c r="E683" s="23">
        <v>6738</v>
      </c>
      <c r="F683" s="30">
        <v>0</v>
      </c>
      <c r="G683" s="54">
        <v>39.99921519</v>
      </c>
      <c r="H683" s="54">
        <v>-75.59884885</v>
      </c>
      <c r="I683" s="34">
        <v>991.1</v>
      </c>
      <c r="J683" s="25">
        <f t="shared" si="73"/>
        <v>950.69</v>
      </c>
      <c r="K683" s="24">
        <f t="shared" si="74"/>
        <v>529.2127205828677</v>
      </c>
      <c r="L683" s="33">
        <f t="shared" si="75"/>
        <v>568.4127205828678</v>
      </c>
      <c r="M683" s="33">
        <f t="shared" si="76"/>
        <v>563.4127205828678</v>
      </c>
      <c r="N683" s="28">
        <f t="shared" si="77"/>
        <v>565.9127205828678</v>
      </c>
      <c r="O683" s="25">
        <v>24.4</v>
      </c>
      <c r="P683" s="25">
        <v>100</v>
      </c>
      <c r="Q683" s="25">
        <v>36.6</v>
      </c>
      <c r="Z683" s="31">
        <v>3.426</v>
      </c>
      <c r="AA683" s="56">
        <v>160.926</v>
      </c>
      <c r="AB683" s="56">
        <f t="shared" si="79"/>
        <v>186.95749999999998</v>
      </c>
      <c r="AC683" s="31">
        <v>0.371</v>
      </c>
      <c r="AD683" s="59">
        <v>3.33</v>
      </c>
      <c r="AE683" s="59">
        <f t="shared" si="80"/>
        <v>3.3299999999999996</v>
      </c>
      <c r="AF683" s="29">
        <v>10</v>
      </c>
      <c r="AG683" s="28">
        <v>565.9127205828678</v>
      </c>
    </row>
    <row r="684" spans="1:33" ht="12.75">
      <c r="A684" s="19">
        <f t="shared" si="78"/>
        <v>37097</v>
      </c>
      <c r="B684" s="26">
        <f>206</f>
        <v>206</v>
      </c>
      <c r="C684" s="22">
        <v>0.588310182</v>
      </c>
      <c r="D684" s="27">
        <v>0.588310182</v>
      </c>
      <c r="E684" s="23">
        <v>6748</v>
      </c>
      <c r="F684" s="30">
        <v>0</v>
      </c>
      <c r="G684" s="54">
        <v>40.00509613</v>
      </c>
      <c r="H684" s="54">
        <v>-75.59403528</v>
      </c>
      <c r="I684" s="34">
        <v>992.2</v>
      </c>
      <c r="J684" s="25">
        <f t="shared" si="73"/>
        <v>951.7900000000001</v>
      </c>
      <c r="K684" s="24">
        <f t="shared" si="74"/>
        <v>519.6101518020234</v>
      </c>
      <c r="L684" s="33">
        <f t="shared" si="75"/>
        <v>558.8101518020235</v>
      </c>
      <c r="M684" s="33">
        <f t="shared" si="76"/>
        <v>553.8101518020235</v>
      </c>
      <c r="N684" s="28">
        <f t="shared" si="77"/>
        <v>556.3101518020235</v>
      </c>
      <c r="O684" s="25">
        <v>24.7</v>
      </c>
      <c r="P684" s="25">
        <v>100</v>
      </c>
      <c r="Q684" s="25">
        <v>36.7</v>
      </c>
      <c r="S684" s="20">
        <v>9.535E-05</v>
      </c>
      <c r="T684" s="20">
        <v>6.911E-05</v>
      </c>
      <c r="U684" s="20">
        <v>4.354E-05</v>
      </c>
      <c r="V684" s="58">
        <v>926.6</v>
      </c>
      <c r="W684" s="58">
        <v>311.7</v>
      </c>
      <c r="X684" s="58">
        <v>306.7</v>
      </c>
      <c r="Y684" s="58">
        <v>34.9</v>
      </c>
      <c r="Z684" s="31">
        <v>3.507</v>
      </c>
      <c r="AA684" s="56">
        <v>209.301</v>
      </c>
      <c r="AB684" s="56">
        <f t="shared" si="79"/>
        <v>186.34283333333335</v>
      </c>
      <c r="AC684" s="31">
        <v>0.362</v>
      </c>
      <c r="AD684" s="59">
        <v>3.33</v>
      </c>
      <c r="AE684" s="59">
        <f t="shared" si="80"/>
        <v>3.3299999999999996</v>
      </c>
      <c r="AF684" s="29">
        <v>10</v>
      </c>
      <c r="AG684" s="28">
        <v>556.3101518020235</v>
      </c>
    </row>
    <row r="685" spans="1:33" ht="12.75">
      <c r="A685" s="19">
        <f t="shared" si="78"/>
        <v>37097</v>
      </c>
      <c r="B685" s="26">
        <f>206</f>
        <v>206</v>
      </c>
      <c r="C685" s="22">
        <v>0.588425934</v>
      </c>
      <c r="D685" s="27">
        <v>0.588425934</v>
      </c>
      <c r="E685" s="23">
        <v>6758</v>
      </c>
      <c r="F685" s="30">
        <v>0</v>
      </c>
      <c r="G685" s="54">
        <v>40.0109609</v>
      </c>
      <c r="H685" s="54">
        <v>-75.58923663</v>
      </c>
      <c r="I685" s="34">
        <v>994.1</v>
      </c>
      <c r="J685" s="25">
        <f t="shared" si="73"/>
        <v>953.69</v>
      </c>
      <c r="K685" s="24">
        <f t="shared" si="74"/>
        <v>503.0500064992485</v>
      </c>
      <c r="L685" s="33">
        <f t="shared" si="75"/>
        <v>542.2500064992486</v>
      </c>
      <c r="M685" s="33">
        <f t="shared" si="76"/>
        <v>537.2500064992486</v>
      </c>
      <c r="N685" s="28">
        <f t="shared" si="77"/>
        <v>539.7500064992486</v>
      </c>
      <c r="O685" s="25">
        <v>24.8</v>
      </c>
      <c r="P685" s="25">
        <v>100</v>
      </c>
      <c r="Q685" s="25">
        <v>34</v>
      </c>
      <c r="Z685" s="31">
        <v>3.537</v>
      </c>
      <c r="AA685" s="56">
        <v>208.614</v>
      </c>
      <c r="AB685" s="56">
        <f t="shared" si="79"/>
        <v>193.87416666666664</v>
      </c>
      <c r="AC685" s="31">
        <v>0.381</v>
      </c>
      <c r="AD685" s="59">
        <v>3.33</v>
      </c>
      <c r="AE685" s="59">
        <f t="shared" si="80"/>
        <v>3.3299999999999996</v>
      </c>
      <c r="AF685" s="29">
        <v>10</v>
      </c>
      <c r="AG685" s="28">
        <v>539.7500064992486</v>
      </c>
    </row>
    <row r="686" spans="1:33" ht="12.75">
      <c r="A686" s="19">
        <f t="shared" si="78"/>
        <v>37097</v>
      </c>
      <c r="B686" s="26">
        <f>206</f>
        <v>206</v>
      </c>
      <c r="C686" s="22">
        <v>0.588541687</v>
      </c>
      <c r="D686" s="27">
        <v>0.588541687</v>
      </c>
      <c r="E686" s="23">
        <v>6768</v>
      </c>
      <c r="F686" s="30">
        <v>0</v>
      </c>
      <c r="G686" s="54">
        <v>40.01694416</v>
      </c>
      <c r="H686" s="54">
        <v>-75.58437979</v>
      </c>
      <c r="I686" s="34">
        <v>995.7</v>
      </c>
      <c r="J686" s="25">
        <f t="shared" si="73"/>
        <v>955.2900000000001</v>
      </c>
      <c r="K686" s="24">
        <f t="shared" si="74"/>
        <v>489.13019036042016</v>
      </c>
      <c r="L686" s="33">
        <f t="shared" si="75"/>
        <v>528.3301903604201</v>
      </c>
      <c r="M686" s="33">
        <f t="shared" si="76"/>
        <v>523.3301903604201</v>
      </c>
      <c r="N686" s="28">
        <f t="shared" si="77"/>
        <v>525.8301903604201</v>
      </c>
      <c r="O686" s="25">
        <v>25.1</v>
      </c>
      <c r="P686" s="25">
        <v>100</v>
      </c>
      <c r="Q686" s="25">
        <v>36.1</v>
      </c>
      <c r="R686" s="20">
        <v>1.2E-05</v>
      </c>
      <c r="Z686" s="31">
        <v>3.529</v>
      </c>
      <c r="AA686" s="56">
        <v>207.989</v>
      </c>
      <c r="AB686" s="56">
        <f t="shared" si="79"/>
        <v>193.23883333333333</v>
      </c>
      <c r="AC686" s="31">
        <v>0.371</v>
      </c>
      <c r="AD686" s="59">
        <v>3.33</v>
      </c>
      <c r="AE686" s="59">
        <f t="shared" si="80"/>
        <v>3.3299999999999996</v>
      </c>
      <c r="AF686" s="29">
        <v>10</v>
      </c>
      <c r="AG686" s="28">
        <v>525.8301903604201</v>
      </c>
    </row>
    <row r="687" spans="1:33" ht="12.75">
      <c r="A687" s="19">
        <f t="shared" si="78"/>
        <v>37097</v>
      </c>
      <c r="B687" s="26">
        <f>206</f>
        <v>206</v>
      </c>
      <c r="C687" s="22">
        <v>0.588657379</v>
      </c>
      <c r="D687" s="27">
        <v>0.588657379</v>
      </c>
      <c r="E687" s="23">
        <v>6778</v>
      </c>
      <c r="F687" s="30">
        <v>0</v>
      </c>
      <c r="G687" s="54">
        <v>40.02301224</v>
      </c>
      <c r="H687" s="54">
        <v>-75.5794733</v>
      </c>
      <c r="I687" s="34">
        <v>994.4</v>
      </c>
      <c r="J687" s="25">
        <f t="shared" si="73"/>
        <v>953.99</v>
      </c>
      <c r="K687" s="24">
        <f t="shared" si="74"/>
        <v>500.4382629865673</v>
      </c>
      <c r="L687" s="33">
        <f t="shared" si="75"/>
        <v>539.6382629865673</v>
      </c>
      <c r="M687" s="33">
        <f t="shared" si="76"/>
        <v>534.6382629865673</v>
      </c>
      <c r="N687" s="28">
        <f t="shared" si="77"/>
        <v>537.1382629865673</v>
      </c>
      <c r="O687" s="25">
        <v>25.2</v>
      </c>
      <c r="P687" s="25">
        <v>98.6</v>
      </c>
      <c r="Q687" s="25">
        <v>33.6</v>
      </c>
      <c r="S687" s="20">
        <v>9.25E-05</v>
      </c>
      <c r="T687" s="20">
        <v>6.717E-05</v>
      </c>
      <c r="U687" s="20">
        <v>4.221E-05</v>
      </c>
      <c r="V687" s="58">
        <v>929.2</v>
      </c>
      <c r="W687" s="58">
        <v>311.8</v>
      </c>
      <c r="X687" s="58">
        <v>306.8</v>
      </c>
      <c r="Y687" s="58">
        <v>34.9</v>
      </c>
      <c r="Z687" s="31">
        <v>3.548</v>
      </c>
      <c r="AA687" s="56">
        <v>207.426</v>
      </c>
      <c r="AB687" s="56">
        <f t="shared" si="79"/>
        <v>200.79083333333332</v>
      </c>
      <c r="AC687" s="31">
        <v>0.333</v>
      </c>
      <c r="AD687" s="59">
        <v>2.22</v>
      </c>
      <c r="AE687" s="59">
        <f t="shared" si="80"/>
        <v>3.1449999999999996</v>
      </c>
      <c r="AF687" s="29">
        <v>10</v>
      </c>
      <c r="AG687" s="28">
        <v>537.1382629865673</v>
      </c>
    </row>
    <row r="688" spans="1:33" ht="12.75">
      <c r="A688" s="19">
        <f t="shared" si="78"/>
        <v>37097</v>
      </c>
      <c r="B688" s="26">
        <f>206</f>
        <v>206</v>
      </c>
      <c r="C688" s="22">
        <v>0.588773131</v>
      </c>
      <c r="D688" s="27">
        <v>0.588773131</v>
      </c>
      <c r="E688" s="23">
        <v>6788</v>
      </c>
      <c r="F688" s="30">
        <v>0</v>
      </c>
      <c r="G688" s="54">
        <v>40.02914026</v>
      </c>
      <c r="H688" s="54">
        <v>-75.57440289</v>
      </c>
      <c r="I688" s="34">
        <v>997</v>
      </c>
      <c r="J688" s="25">
        <f t="shared" si="73"/>
        <v>956.59</v>
      </c>
      <c r="K688" s="24">
        <f t="shared" si="74"/>
        <v>477.83749579037345</v>
      </c>
      <c r="L688" s="33">
        <f t="shared" si="75"/>
        <v>517.0374957903734</v>
      </c>
      <c r="M688" s="33">
        <f t="shared" si="76"/>
        <v>512.0374957903734</v>
      </c>
      <c r="N688" s="28">
        <f t="shared" si="77"/>
        <v>514.5374957903734</v>
      </c>
      <c r="O688" s="25">
        <v>25.5</v>
      </c>
      <c r="P688" s="25">
        <v>97</v>
      </c>
      <c r="Q688" s="25">
        <v>37.1</v>
      </c>
      <c r="Z688" s="31">
        <v>3.507</v>
      </c>
      <c r="AA688" s="56">
        <v>206.801</v>
      </c>
      <c r="AB688" s="56">
        <f t="shared" si="79"/>
        <v>200.17616666666666</v>
      </c>
      <c r="AC688" s="31">
        <v>0.341</v>
      </c>
      <c r="AD688" s="59">
        <v>2.22</v>
      </c>
      <c r="AE688" s="59">
        <f t="shared" si="80"/>
        <v>2.9600000000000004</v>
      </c>
      <c r="AF688" s="29">
        <v>10</v>
      </c>
      <c r="AG688" s="28">
        <v>514.5374957903734</v>
      </c>
    </row>
    <row r="689" spans="1:33" ht="12.75">
      <c r="A689" s="19">
        <f t="shared" si="78"/>
        <v>37097</v>
      </c>
      <c r="B689" s="26">
        <f>206</f>
        <v>206</v>
      </c>
      <c r="C689" s="22">
        <v>0.588888884</v>
      </c>
      <c r="D689" s="27">
        <v>0.588888884</v>
      </c>
      <c r="E689" s="23">
        <v>6798</v>
      </c>
      <c r="F689" s="30">
        <v>0</v>
      </c>
      <c r="G689" s="54">
        <v>40.03519691</v>
      </c>
      <c r="H689" s="54">
        <v>-75.56931383</v>
      </c>
      <c r="I689" s="34">
        <v>998</v>
      </c>
      <c r="J689" s="25">
        <f t="shared" si="73"/>
        <v>957.59</v>
      </c>
      <c r="K689" s="24">
        <f t="shared" si="74"/>
        <v>469.1612457747682</v>
      </c>
      <c r="L689" s="33">
        <f t="shared" si="75"/>
        <v>508.3612457747682</v>
      </c>
      <c r="M689" s="33">
        <f t="shared" si="76"/>
        <v>503.3612457747682</v>
      </c>
      <c r="N689" s="28">
        <f t="shared" si="77"/>
        <v>505.8612457747682</v>
      </c>
      <c r="O689" s="25">
        <v>25.5</v>
      </c>
      <c r="P689" s="25">
        <v>95.7</v>
      </c>
      <c r="Q689" s="25">
        <v>35.7</v>
      </c>
      <c r="Z689" s="31">
        <v>3.468</v>
      </c>
      <c r="AA689" s="56">
        <v>206.114</v>
      </c>
      <c r="AB689" s="56">
        <f t="shared" si="79"/>
        <v>207.70749999999998</v>
      </c>
      <c r="AC689" s="31">
        <v>0.372</v>
      </c>
      <c r="AD689" s="59">
        <v>3.33</v>
      </c>
      <c r="AE689" s="59">
        <f t="shared" si="80"/>
        <v>2.9600000000000004</v>
      </c>
      <c r="AF689" s="29">
        <v>10</v>
      </c>
      <c r="AG689" s="28">
        <v>505.8612457747682</v>
      </c>
    </row>
    <row r="690" spans="1:33" ht="12.75">
      <c r="A690" s="19">
        <f t="shared" si="78"/>
        <v>37097</v>
      </c>
      <c r="B690" s="26">
        <f>206</f>
        <v>206</v>
      </c>
      <c r="C690" s="22">
        <v>0.589004636</v>
      </c>
      <c r="D690" s="27">
        <v>0.589004636</v>
      </c>
      <c r="E690" s="23">
        <v>6808</v>
      </c>
      <c r="F690" s="30">
        <v>0</v>
      </c>
      <c r="G690" s="54">
        <v>40.04139312</v>
      </c>
      <c r="H690" s="54">
        <v>-75.56426003</v>
      </c>
      <c r="I690" s="34">
        <v>998.1</v>
      </c>
      <c r="J690" s="25">
        <f t="shared" si="73"/>
        <v>957.69</v>
      </c>
      <c r="K690" s="24">
        <f t="shared" si="74"/>
        <v>468.29411915311994</v>
      </c>
      <c r="L690" s="33">
        <f t="shared" si="75"/>
        <v>507.4941191531199</v>
      </c>
      <c r="M690" s="33">
        <f t="shared" si="76"/>
        <v>502.4941191531199</v>
      </c>
      <c r="N690" s="28">
        <f t="shared" si="77"/>
        <v>504.9941191531199</v>
      </c>
      <c r="O690" s="25">
        <v>25.1</v>
      </c>
      <c r="P690" s="25">
        <v>98.8</v>
      </c>
      <c r="Q690" s="25">
        <v>41</v>
      </c>
      <c r="S690" s="20">
        <v>8.964E-05</v>
      </c>
      <c r="T690" s="20">
        <v>6.574E-05</v>
      </c>
      <c r="U690" s="20">
        <v>4.098E-05</v>
      </c>
      <c r="V690" s="58">
        <v>932.2</v>
      </c>
      <c r="W690" s="58">
        <v>311.8</v>
      </c>
      <c r="X690" s="58">
        <v>306.9</v>
      </c>
      <c r="Y690" s="58">
        <v>34.9</v>
      </c>
      <c r="Z690" s="31">
        <v>3.369</v>
      </c>
      <c r="AA690" s="56">
        <v>156.489</v>
      </c>
      <c r="AB690" s="56">
        <f t="shared" si="79"/>
        <v>198.9055</v>
      </c>
      <c r="AC690" s="31">
        <v>0.371</v>
      </c>
      <c r="AD690" s="59">
        <v>3.33</v>
      </c>
      <c r="AE690" s="59">
        <f t="shared" si="80"/>
        <v>2.9600000000000004</v>
      </c>
      <c r="AF690" s="29">
        <v>10</v>
      </c>
      <c r="AG690" s="28">
        <v>504.9941191531199</v>
      </c>
    </row>
    <row r="691" spans="1:33" ht="12.75">
      <c r="A691" s="19">
        <f t="shared" si="78"/>
        <v>37097</v>
      </c>
      <c r="B691" s="26">
        <f>206</f>
        <v>206</v>
      </c>
      <c r="C691" s="22">
        <v>0.589120388</v>
      </c>
      <c r="D691" s="27">
        <v>0.589120388</v>
      </c>
      <c r="E691" s="23">
        <v>6818</v>
      </c>
      <c r="F691" s="30">
        <v>0</v>
      </c>
      <c r="G691" s="54">
        <v>40.0476491</v>
      </c>
      <c r="H691" s="54">
        <v>-75.55926438</v>
      </c>
      <c r="I691" s="34">
        <v>999.3</v>
      </c>
      <c r="J691" s="25">
        <f t="shared" si="73"/>
        <v>958.89</v>
      </c>
      <c r="K691" s="24">
        <f t="shared" si="74"/>
        <v>457.8956563198151</v>
      </c>
      <c r="L691" s="33">
        <f t="shared" si="75"/>
        <v>497.0956563198151</v>
      </c>
      <c r="M691" s="33">
        <f t="shared" si="76"/>
        <v>492.0956563198151</v>
      </c>
      <c r="N691" s="28">
        <f t="shared" si="77"/>
        <v>494.5956563198151</v>
      </c>
      <c r="O691" s="25">
        <v>25.4</v>
      </c>
      <c r="P691" s="25">
        <v>99</v>
      </c>
      <c r="Q691" s="25">
        <v>38.5</v>
      </c>
      <c r="Z691" s="31">
        <v>3.308</v>
      </c>
      <c r="AA691" s="56">
        <v>106.927</v>
      </c>
      <c r="AB691" s="56">
        <f t="shared" si="79"/>
        <v>181.95766666666665</v>
      </c>
      <c r="AC691" s="31">
        <v>0.351</v>
      </c>
      <c r="AD691" s="59">
        <v>3.33</v>
      </c>
      <c r="AE691" s="59">
        <f t="shared" si="80"/>
        <v>2.9600000000000004</v>
      </c>
      <c r="AF691" s="29">
        <v>10</v>
      </c>
      <c r="AG691" s="28">
        <v>494.5956563198151</v>
      </c>
    </row>
    <row r="692" spans="1:33" ht="12.75">
      <c r="A692" s="19">
        <f t="shared" si="78"/>
        <v>37097</v>
      </c>
      <c r="B692" s="26">
        <f>206</f>
        <v>206</v>
      </c>
      <c r="C692" s="22">
        <v>0.58923614</v>
      </c>
      <c r="D692" s="27">
        <v>0.58923614</v>
      </c>
      <c r="E692" s="23">
        <v>6828</v>
      </c>
      <c r="F692" s="30">
        <v>0</v>
      </c>
      <c r="G692" s="54">
        <v>40.05378815</v>
      </c>
      <c r="H692" s="54">
        <v>-75.5542646</v>
      </c>
      <c r="I692" s="34">
        <v>996.8</v>
      </c>
      <c r="J692" s="25">
        <f t="shared" si="73"/>
        <v>956.39</v>
      </c>
      <c r="K692" s="24">
        <f t="shared" si="74"/>
        <v>479.5738341529816</v>
      </c>
      <c r="L692" s="33">
        <f t="shared" si="75"/>
        <v>518.7738341529816</v>
      </c>
      <c r="M692" s="33">
        <f t="shared" si="76"/>
        <v>513.7738341529816</v>
      </c>
      <c r="N692" s="28">
        <f t="shared" si="77"/>
        <v>516.2738341529816</v>
      </c>
      <c r="O692" s="25">
        <v>24.9</v>
      </c>
      <c r="P692" s="25">
        <v>100</v>
      </c>
      <c r="Q692" s="25">
        <v>39.1</v>
      </c>
      <c r="R692" s="20">
        <v>1.23E-05</v>
      </c>
      <c r="Z692" s="31">
        <v>3.387</v>
      </c>
      <c r="AA692" s="56">
        <v>155.302</v>
      </c>
      <c r="AB692" s="56">
        <f t="shared" si="79"/>
        <v>173.1765</v>
      </c>
      <c r="AC692" s="31">
        <v>0.381</v>
      </c>
      <c r="AD692" s="59">
        <v>3.33</v>
      </c>
      <c r="AE692" s="59">
        <f t="shared" si="80"/>
        <v>2.9600000000000004</v>
      </c>
      <c r="AF692" s="29">
        <v>10</v>
      </c>
      <c r="AG692" s="28">
        <v>516.2738341529816</v>
      </c>
    </row>
    <row r="693" spans="1:33" ht="12.75">
      <c r="A693" s="19">
        <f t="shared" si="78"/>
        <v>37097</v>
      </c>
      <c r="B693" s="26">
        <f>206</f>
        <v>206</v>
      </c>
      <c r="C693" s="22">
        <v>0.589351833</v>
      </c>
      <c r="D693" s="27">
        <v>0.589351833</v>
      </c>
      <c r="E693" s="23">
        <v>6838</v>
      </c>
      <c r="F693" s="30">
        <v>0</v>
      </c>
      <c r="G693" s="54">
        <v>40.05986514</v>
      </c>
      <c r="H693" s="54">
        <v>-75.54917592</v>
      </c>
      <c r="I693" s="34">
        <v>998</v>
      </c>
      <c r="J693" s="25">
        <f t="shared" si="73"/>
        <v>957.59</v>
      </c>
      <c r="K693" s="24">
        <f t="shared" si="74"/>
        <v>469.1612457747682</v>
      </c>
      <c r="L693" s="33">
        <f t="shared" si="75"/>
        <v>508.3612457747682</v>
      </c>
      <c r="M693" s="33">
        <f t="shared" si="76"/>
        <v>503.3612457747682</v>
      </c>
      <c r="N693" s="28">
        <f t="shared" si="77"/>
        <v>505.8612457747682</v>
      </c>
      <c r="O693" s="25">
        <v>25.2</v>
      </c>
      <c r="P693" s="25">
        <v>100</v>
      </c>
      <c r="Q693" s="25">
        <v>36.9</v>
      </c>
      <c r="Z693" s="31">
        <v>3.345</v>
      </c>
      <c r="AA693" s="56">
        <v>105.614</v>
      </c>
      <c r="AB693" s="56">
        <f t="shared" si="79"/>
        <v>156.20783333333335</v>
      </c>
      <c r="AC693" s="31">
        <v>0.359</v>
      </c>
      <c r="AD693" s="59">
        <v>3.33</v>
      </c>
      <c r="AE693" s="59">
        <f t="shared" si="80"/>
        <v>3.145</v>
      </c>
      <c r="AF693" s="29">
        <v>10</v>
      </c>
      <c r="AG693" s="28">
        <v>505.8612457747682</v>
      </c>
    </row>
    <row r="694" spans="1:33" ht="12.75">
      <c r="A694" s="19">
        <f t="shared" si="78"/>
        <v>37097</v>
      </c>
      <c r="B694" s="26">
        <f>206</f>
        <v>206</v>
      </c>
      <c r="C694" s="22">
        <v>0.589467585</v>
      </c>
      <c r="D694" s="27">
        <v>0.589467585</v>
      </c>
      <c r="E694" s="23">
        <v>6848</v>
      </c>
      <c r="F694" s="30">
        <v>0</v>
      </c>
      <c r="G694" s="54">
        <v>40.06579773</v>
      </c>
      <c r="H694" s="54">
        <v>-75.54422515</v>
      </c>
      <c r="I694" s="34">
        <v>998.9</v>
      </c>
      <c r="J694" s="25">
        <f t="shared" si="73"/>
        <v>958.49</v>
      </c>
      <c r="K694" s="24">
        <f t="shared" si="74"/>
        <v>461.3603639906856</v>
      </c>
      <c r="L694" s="33">
        <f t="shared" si="75"/>
        <v>500.5603639906856</v>
      </c>
      <c r="M694" s="33">
        <f t="shared" si="76"/>
        <v>495.5603639906856</v>
      </c>
      <c r="N694" s="28">
        <f t="shared" si="77"/>
        <v>498.0603639906856</v>
      </c>
      <c r="O694" s="25">
        <v>25.5</v>
      </c>
      <c r="P694" s="25">
        <v>99.4</v>
      </c>
      <c r="Q694" s="25">
        <v>38.6</v>
      </c>
      <c r="S694" s="20">
        <v>9.876E-05</v>
      </c>
      <c r="T694" s="20">
        <v>7.182E-05</v>
      </c>
      <c r="U694" s="20">
        <v>4.674E-05</v>
      </c>
      <c r="V694" s="58">
        <v>933</v>
      </c>
      <c r="W694" s="58">
        <v>311.9</v>
      </c>
      <c r="X694" s="58">
        <v>306.9</v>
      </c>
      <c r="Y694" s="58">
        <v>34.7</v>
      </c>
      <c r="Z694" s="31">
        <v>3.449</v>
      </c>
      <c r="AA694" s="56">
        <v>153.989</v>
      </c>
      <c r="AB694" s="56">
        <f t="shared" si="79"/>
        <v>147.40583333333333</v>
      </c>
      <c r="AC694" s="31">
        <v>0.381</v>
      </c>
      <c r="AD694" s="59">
        <v>3.33</v>
      </c>
      <c r="AE694" s="59">
        <f t="shared" si="80"/>
        <v>3.3299999999999996</v>
      </c>
      <c r="AF694" s="29">
        <v>10</v>
      </c>
      <c r="AG694" s="28">
        <v>498.0603639906856</v>
      </c>
    </row>
    <row r="695" spans="1:33" ht="12.75">
      <c r="A695" s="19">
        <f t="shared" si="78"/>
        <v>37097</v>
      </c>
      <c r="B695" s="26">
        <f>206</f>
        <v>206</v>
      </c>
      <c r="C695" s="22">
        <v>0.589583337</v>
      </c>
      <c r="D695" s="27">
        <v>0.589583337</v>
      </c>
      <c r="E695" s="23">
        <v>6858</v>
      </c>
      <c r="F695" s="30">
        <v>0</v>
      </c>
      <c r="G695" s="54">
        <v>40.07169408</v>
      </c>
      <c r="H695" s="54">
        <v>-75.53934592</v>
      </c>
      <c r="I695" s="34">
        <v>997.9</v>
      </c>
      <c r="J695" s="25">
        <f t="shared" si="73"/>
        <v>957.49</v>
      </c>
      <c r="K695" s="24">
        <f t="shared" si="74"/>
        <v>470.0284629541596</v>
      </c>
      <c r="L695" s="33">
        <f t="shared" si="75"/>
        <v>509.22846295415957</v>
      </c>
      <c r="M695" s="33">
        <f t="shared" si="76"/>
        <v>504.22846295415957</v>
      </c>
      <c r="N695" s="28">
        <f t="shared" si="77"/>
        <v>506.72846295415957</v>
      </c>
      <c r="O695" s="25">
        <v>25.4</v>
      </c>
      <c r="P695" s="25">
        <v>100</v>
      </c>
      <c r="Q695" s="25">
        <v>36.8</v>
      </c>
      <c r="Z695" s="31">
        <v>3.464</v>
      </c>
      <c r="AA695" s="56">
        <v>202.427</v>
      </c>
      <c r="AB695" s="56">
        <f t="shared" si="79"/>
        <v>146.79133333333334</v>
      </c>
      <c r="AC695" s="31">
        <v>0.361</v>
      </c>
      <c r="AD695" s="59">
        <v>3.33</v>
      </c>
      <c r="AE695" s="59">
        <f t="shared" si="80"/>
        <v>3.3299999999999996</v>
      </c>
      <c r="AF695" s="29">
        <v>10</v>
      </c>
      <c r="AG695" s="28">
        <v>506.72846295415957</v>
      </c>
    </row>
    <row r="696" spans="1:33" ht="12.75">
      <c r="A696" s="19">
        <f t="shared" si="78"/>
        <v>37097</v>
      </c>
      <c r="B696" s="26">
        <f>206</f>
        <v>206</v>
      </c>
      <c r="C696" s="22">
        <v>0.58969909</v>
      </c>
      <c r="D696" s="27">
        <v>0.58969909</v>
      </c>
      <c r="E696" s="23">
        <v>6868</v>
      </c>
      <c r="F696" s="30">
        <v>0</v>
      </c>
      <c r="G696" s="54">
        <v>40.07773109</v>
      </c>
      <c r="H696" s="54">
        <v>-75.53435666</v>
      </c>
      <c r="I696" s="34">
        <v>999.9</v>
      </c>
      <c r="J696" s="25">
        <f t="shared" si="73"/>
        <v>959.49</v>
      </c>
      <c r="K696" s="24">
        <f t="shared" si="74"/>
        <v>452.7013038081539</v>
      </c>
      <c r="L696" s="33">
        <f t="shared" si="75"/>
        <v>491.9013038081539</v>
      </c>
      <c r="M696" s="33">
        <f t="shared" si="76"/>
        <v>486.9013038081539</v>
      </c>
      <c r="N696" s="28">
        <f t="shared" si="77"/>
        <v>489.4013038081539</v>
      </c>
      <c r="O696" s="25">
        <v>25.7</v>
      </c>
      <c r="P696" s="25">
        <v>96.9</v>
      </c>
      <c r="Q696" s="25">
        <v>37</v>
      </c>
      <c r="Z696" s="31">
        <v>3.477</v>
      </c>
      <c r="AA696" s="56">
        <v>201.802</v>
      </c>
      <c r="AB696" s="56">
        <f t="shared" si="79"/>
        <v>154.3435</v>
      </c>
      <c r="AC696" s="31">
        <v>0.351</v>
      </c>
      <c r="AD696" s="59">
        <v>3.33</v>
      </c>
      <c r="AE696" s="59">
        <f t="shared" si="80"/>
        <v>3.3299999999999996</v>
      </c>
      <c r="AF696" s="29">
        <v>10</v>
      </c>
      <c r="AG696" s="28">
        <v>489.4013038081539</v>
      </c>
    </row>
    <row r="697" spans="1:33" ht="12.75">
      <c r="A697" s="19">
        <f t="shared" si="78"/>
        <v>37097</v>
      </c>
      <c r="B697" s="26">
        <f>206</f>
        <v>206</v>
      </c>
      <c r="C697" s="22">
        <v>0.589814842</v>
      </c>
      <c r="D697" s="27">
        <v>0.589814842</v>
      </c>
      <c r="E697" s="23">
        <v>6878</v>
      </c>
      <c r="F697" s="30">
        <v>0</v>
      </c>
      <c r="G697" s="54">
        <v>40.08370008</v>
      </c>
      <c r="H697" s="54">
        <v>-75.52941036</v>
      </c>
      <c r="I697" s="34">
        <v>1001.8</v>
      </c>
      <c r="J697" s="25">
        <f t="shared" si="73"/>
        <v>961.39</v>
      </c>
      <c r="K697" s="24">
        <f t="shared" si="74"/>
        <v>436.2739239070063</v>
      </c>
      <c r="L697" s="33">
        <f t="shared" si="75"/>
        <v>475.4739239070063</v>
      </c>
      <c r="M697" s="33">
        <f t="shared" si="76"/>
        <v>470.4739239070063</v>
      </c>
      <c r="N697" s="28">
        <f t="shared" si="77"/>
        <v>472.9739239070063</v>
      </c>
      <c r="O697" s="25">
        <v>25.8</v>
      </c>
      <c r="P697" s="25">
        <v>98.6</v>
      </c>
      <c r="Q697" s="25">
        <v>34.1</v>
      </c>
      <c r="S697" s="20">
        <v>9.282E-05</v>
      </c>
      <c r="T697" s="20">
        <v>6.833E-05</v>
      </c>
      <c r="U697" s="20">
        <v>4.352E-05</v>
      </c>
      <c r="V697" s="58">
        <v>934.3</v>
      </c>
      <c r="W697" s="58">
        <v>311.9</v>
      </c>
      <c r="X697" s="58">
        <v>307</v>
      </c>
      <c r="Y697" s="58">
        <v>34.7</v>
      </c>
      <c r="Z697" s="31">
        <v>3.377</v>
      </c>
      <c r="AA697" s="56">
        <v>152.114</v>
      </c>
      <c r="AB697" s="56">
        <f t="shared" si="79"/>
        <v>161.87466666666668</v>
      </c>
      <c r="AC697" s="31">
        <v>0.361</v>
      </c>
      <c r="AD697" s="59">
        <v>3.33</v>
      </c>
      <c r="AE697" s="59">
        <f t="shared" si="80"/>
        <v>3.3299999999999996</v>
      </c>
      <c r="AF697" s="29">
        <v>10</v>
      </c>
      <c r="AG697" s="28">
        <v>472.9739239070063</v>
      </c>
    </row>
    <row r="698" spans="1:33" ht="12.75">
      <c r="A698" s="19">
        <f t="shared" si="78"/>
        <v>37097</v>
      </c>
      <c r="B698" s="26">
        <f>206</f>
        <v>206</v>
      </c>
      <c r="C698" s="22">
        <v>0.589930534</v>
      </c>
      <c r="D698" s="27">
        <v>0.589930534</v>
      </c>
      <c r="E698" s="23">
        <v>6888</v>
      </c>
      <c r="F698" s="30">
        <v>0</v>
      </c>
      <c r="G698" s="54">
        <v>40.08963613</v>
      </c>
      <c r="H698" s="54">
        <v>-75.52449197</v>
      </c>
      <c r="I698" s="34">
        <v>1003.2</v>
      </c>
      <c r="J698" s="25">
        <f t="shared" si="73"/>
        <v>962.7900000000001</v>
      </c>
      <c r="K698" s="24">
        <f t="shared" si="74"/>
        <v>424.19029974270813</v>
      </c>
      <c r="L698" s="33">
        <f t="shared" si="75"/>
        <v>463.3902997427081</v>
      </c>
      <c r="M698" s="33">
        <f t="shared" si="76"/>
        <v>458.3902997427081</v>
      </c>
      <c r="N698" s="28">
        <f t="shared" si="77"/>
        <v>460.8902997427081</v>
      </c>
      <c r="O698" s="25">
        <v>26.1</v>
      </c>
      <c r="P698" s="25">
        <v>94.2</v>
      </c>
      <c r="Q698" s="25">
        <v>37.2</v>
      </c>
      <c r="R698" s="20">
        <v>1.53E-05</v>
      </c>
      <c r="Z698" s="31">
        <v>3.458</v>
      </c>
      <c r="AA698" s="56">
        <v>200.489</v>
      </c>
      <c r="AB698" s="56">
        <f t="shared" si="79"/>
        <v>169.40583333333333</v>
      </c>
      <c r="AC698" s="31">
        <v>0.363</v>
      </c>
      <c r="AD698" s="59">
        <v>3.33</v>
      </c>
      <c r="AE698" s="59">
        <f t="shared" si="80"/>
        <v>3.3299999999999996</v>
      </c>
      <c r="AF698" s="29">
        <v>10</v>
      </c>
      <c r="AG698" s="28">
        <v>460.8902997427081</v>
      </c>
    </row>
    <row r="699" spans="1:33" ht="12.75">
      <c r="A699" s="19">
        <f t="shared" si="78"/>
        <v>37097</v>
      </c>
      <c r="B699" s="26">
        <f>206</f>
        <v>206</v>
      </c>
      <c r="C699" s="22">
        <v>0.590046287</v>
      </c>
      <c r="D699" s="27">
        <v>0.590046287</v>
      </c>
      <c r="E699" s="23">
        <v>6898</v>
      </c>
      <c r="F699" s="30">
        <v>0</v>
      </c>
      <c r="G699" s="54">
        <v>40.09564307</v>
      </c>
      <c r="H699" s="54">
        <v>-75.51953461</v>
      </c>
      <c r="I699" s="34">
        <v>1000.6</v>
      </c>
      <c r="J699" s="25">
        <f t="shared" si="73"/>
        <v>960.19</v>
      </c>
      <c r="K699" s="24">
        <f t="shared" si="74"/>
        <v>446.64532966868</v>
      </c>
      <c r="L699" s="33">
        <f t="shared" si="75"/>
        <v>485.84532966868</v>
      </c>
      <c r="M699" s="33">
        <f t="shared" si="76"/>
        <v>480.84532966868</v>
      </c>
      <c r="N699" s="28">
        <f t="shared" si="77"/>
        <v>483.34532966868</v>
      </c>
      <c r="O699" s="25">
        <v>25.6</v>
      </c>
      <c r="P699" s="25">
        <v>95.6</v>
      </c>
      <c r="Q699" s="25">
        <v>34.9</v>
      </c>
      <c r="Z699" s="31">
        <v>3.528</v>
      </c>
      <c r="AA699" s="56">
        <v>199.927</v>
      </c>
      <c r="AB699" s="56">
        <f t="shared" si="79"/>
        <v>185.12466666666668</v>
      </c>
      <c r="AC699" s="31">
        <v>0.411</v>
      </c>
      <c r="AD699" s="59">
        <v>3.33</v>
      </c>
      <c r="AE699" s="59">
        <f t="shared" si="80"/>
        <v>3.3299999999999996</v>
      </c>
      <c r="AF699" s="29">
        <v>10</v>
      </c>
      <c r="AG699" s="28">
        <v>483.34532966868</v>
      </c>
    </row>
    <row r="700" spans="1:33" ht="12.75">
      <c r="A700" s="19">
        <f t="shared" si="78"/>
        <v>37097</v>
      </c>
      <c r="B700" s="26">
        <f>206</f>
        <v>206</v>
      </c>
      <c r="C700" s="22">
        <v>0.590162039</v>
      </c>
      <c r="D700" s="27">
        <v>0.590162039</v>
      </c>
      <c r="E700" s="23">
        <v>6908</v>
      </c>
      <c r="F700" s="30">
        <v>0</v>
      </c>
      <c r="G700" s="54">
        <v>40.10180153</v>
      </c>
      <c r="H700" s="54">
        <v>-75.51432433</v>
      </c>
      <c r="I700" s="34">
        <v>1001.2</v>
      </c>
      <c r="J700" s="25">
        <f t="shared" si="73"/>
        <v>960.7900000000001</v>
      </c>
      <c r="K700" s="24">
        <f t="shared" si="74"/>
        <v>441.45800758805353</v>
      </c>
      <c r="L700" s="33">
        <f t="shared" si="75"/>
        <v>480.6580075880535</v>
      </c>
      <c r="M700" s="33">
        <f t="shared" si="76"/>
        <v>475.6580075880535</v>
      </c>
      <c r="N700" s="28">
        <f t="shared" si="77"/>
        <v>478.1580075880535</v>
      </c>
      <c r="O700" s="25">
        <v>25.6</v>
      </c>
      <c r="P700" s="25">
        <v>96.1</v>
      </c>
      <c r="Q700" s="25">
        <v>43.6</v>
      </c>
      <c r="S700" s="20">
        <v>0.0001021</v>
      </c>
      <c r="T700" s="20">
        <v>7.707E-05</v>
      </c>
      <c r="U700" s="20">
        <v>5.224E-05</v>
      </c>
      <c r="V700" s="58">
        <v>936.7</v>
      </c>
      <c r="W700" s="58">
        <v>311.9</v>
      </c>
      <c r="X700" s="58">
        <v>307</v>
      </c>
      <c r="Y700" s="58">
        <v>34.7</v>
      </c>
      <c r="Z700" s="31">
        <v>3.376</v>
      </c>
      <c r="AA700" s="56">
        <v>150.302</v>
      </c>
      <c r="AB700" s="56">
        <f t="shared" si="79"/>
        <v>184.51016666666666</v>
      </c>
      <c r="AC700" s="31">
        <v>0.401</v>
      </c>
      <c r="AD700" s="59">
        <v>3.33</v>
      </c>
      <c r="AE700" s="59">
        <f t="shared" si="80"/>
        <v>3.3299999999999996</v>
      </c>
      <c r="AF700" s="29">
        <v>10</v>
      </c>
      <c r="AG700" s="28">
        <v>478.1580075880535</v>
      </c>
    </row>
    <row r="701" spans="1:33" ht="12.75">
      <c r="A701" s="19">
        <f t="shared" si="78"/>
        <v>37097</v>
      </c>
      <c r="B701" s="26">
        <f>206</f>
        <v>206</v>
      </c>
      <c r="C701" s="22">
        <v>0.590277791</v>
      </c>
      <c r="D701" s="27">
        <v>0.590277791</v>
      </c>
      <c r="E701" s="23">
        <v>6918</v>
      </c>
      <c r="F701" s="30">
        <v>0</v>
      </c>
      <c r="G701" s="54">
        <v>40.10770676</v>
      </c>
      <c r="H701" s="54">
        <v>-75.50930625</v>
      </c>
      <c r="I701" s="34">
        <v>1006.2</v>
      </c>
      <c r="J701" s="25">
        <f t="shared" si="73"/>
        <v>965.7900000000001</v>
      </c>
      <c r="K701" s="24">
        <f t="shared" si="74"/>
        <v>398.3558783452417</v>
      </c>
      <c r="L701" s="33">
        <f t="shared" si="75"/>
        <v>437.5558783452417</v>
      </c>
      <c r="M701" s="33">
        <f t="shared" si="76"/>
        <v>432.5558783452417</v>
      </c>
      <c r="N701" s="28">
        <f t="shared" si="77"/>
        <v>435.0558783452417</v>
      </c>
      <c r="O701" s="25">
        <v>26</v>
      </c>
      <c r="P701" s="25">
        <v>97</v>
      </c>
      <c r="Q701" s="25">
        <v>42.9</v>
      </c>
      <c r="Z701" s="31">
        <v>3.528</v>
      </c>
      <c r="AA701" s="56">
        <v>198.614</v>
      </c>
      <c r="AB701" s="56">
        <f t="shared" si="79"/>
        <v>183.87466666666668</v>
      </c>
      <c r="AC701" s="31">
        <v>0.401</v>
      </c>
      <c r="AD701" s="59">
        <v>3.33</v>
      </c>
      <c r="AE701" s="59">
        <f t="shared" si="80"/>
        <v>3.3299999999999996</v>
      </c>
      <c r="AF701" s="29">
        <v>10</v>
      </c>
      <c r="AG701" s="28">
        <v>435.0558783452417</v>
      </c>
    </row>
    <row r="702" spans="1:33" ht="12.75">
      <c r="A702" s="19">
        <f t="shared" si="78"/>
        <v>37097</v>
      </c>
      <c r="B702" s="26">
        <f>206</f>
        <v>206</v>
      </c>
      <c r="C702" s="22">
        <v>0.590393543</v>
      </c>
      <c r="D702" s="27">
        <v>0.590393543</v>
      </c>
      <c r="E702" s="23">
        <v>6928</v>
      </c>
      <c r="F702" s="30">
        <v>0</v>
      </c>
      <c r="G702" s="54">
        <v>40.11356026</v>
      </c>
      <c r="H702" s="54">
        <v>-75.50427908</v>
      </c>
      <c r="I702" s="34">
        <v>1002.9</v>
      </c>
      <c r="J702" s="25">
        <f t="shared" si="73"/>
        <v>962.49</v>
      </c>
      <c r="K702" s="24">
        <f t="shared" si="74"/>
        <v>426.7781679299462</v>
      </c>
      <c r="L702" s="33">
        <f t="shared" si="75"/>
        <v>465.9781679299462</v>
      </c>
      <c r="M702" s="33">
        <f t="shared" si="76"/>
        <v>460.9781679299462</v>
      </c>
      <c r="N702" s="28">
        <f t="shared" si="77"/>
        <v>463.4781679299462</v>
      </c>
      <c r="O702" s="25">
        <v>25.7</v>
      </c>
      <c r="P702" s="25">
        <v>96.5</v>
      </c>
      <c r="Q702" s="25">
        <v>43.5</v>
      </c>
      <c r="Z702" s="31">
        <v>3.416</v>
      </c>
      <c r="AA702" s="56">
        <v>148.99</v>
      </c>
      <c r="AB702" s="56">
        <f t="shared" si="79"/>
        <v>175.0726666666667</v>
      </c>
      <c r="AC702" s="31">
        <v>0.441</v>
      </c>
      <c r="AD702" s="59">
        <v>3.33</v>
      </c>
      <c r="AE702" s="59">
        <f t="shared" si="80"/>
        <v>3.3299999999999996</v>
      </c>
      <c r="AF702" s="29">
        <v>10</v>
      </c>
      <c r="AG702" s="28">
        <v>463.4781679299462</v>
      </c>
    </row>
    <row r="703" spans="1:33" ht="12.75">
      <c r="A703" s="19">
        <f t="shared" si="78"/>
        <v>37097</v>
      </c>
      <c r="B703" s="26">
        <f>206</f>
        <v>206</v>
      </c>
      <c r="C703" s="22">
        <v>0.590509236</v>
      </c>
      <c r="D703" s="27">
        <v>0.590509236</v>
      </c>
      <c r="E703" s="23">
        <v>6938</v>
      </c>
      <c r="F703" s="30">
        <v>0</v>
      </c>
      <c r="G703" s="54">
        <v>40.11962969</v>
      </c>
      <c r="H703" s="54">
        <v>-75.49911952</v>
      </c>
      <c r="I703" s="34">
        <v>1003.1</v>
      </c>
      <c r="J703" s="25">
        <f t="shared" si="73"/>
        <v>962.69</v>
      </c>
      <c r="K703" s="24">
        <f t="shared" si="74"/>
        <v>425.0528328647842</v>
      </c>
      <c r="L703" s="33">
        <f t="shared" si="75"/>
        <v>464.2528328647842</v>
      </c>
      <c r="M703" s="33">
        <f t="shared" si="76"/>
        <v>459.2528328647842</v>
      </c>
      <c r="N703" s="28">
        <f t="shared" si="77"/>
        <v>461.7528328647842</v>
      </c>
      <c r="O703" s="25">
        <v>25.6</v>
      </c>
      <c r="P703" s="25">
        <v>97.6</v>
      </c>
      <c r="Q703" s="25">
        <v>45</v>
      </c>
      <c r="S703" s="20">
        <v>0.000108</v>
      </c>
      <c r="T703" s="20">
        <v>8.027E-05</v>
      </c>
      <c r="U703" s="20">
        <v>5.173E-05</v>
      </c>
      <c r="V703" s="58">
        <v>938.3</v>
      </c>
      <c r="W703" s="58">
        <v>312</v>
      </c>
      <c r="X703" s="58">
        <v>307.1</v>
      </c>
      <c r="Y703" s="58">
        <v>34.5</v>
      </c>
      <c r="Z703" s="31">
        <v>3.449</v>
      </c>
      <c r="AA703" s="56">
        <v>148.427</v>
      </c>
      <c r="AB703" s="56">
        <f t="shared" si="79"/>
        <v>174.45816666666667</v>
      </c>
      <c r="AC703" s="31">
        <v>0.382</v>
      </c>
      <c r="AD703" s="59">
        <v>3.33</v>
      </c>
      <c r="AE703" s="59">
        <f t="shared" si="80"/>
        <v>3.3299999999999996</v>
      </c>
      <c r="AF703" s="29">
        <v>10</v>
      </c>
      <c r="AG703" s="28">
        <v>461.7528328647842</v>
      </c>
    </row>
    <row r="704" spans="1:33" ht="12.75">
      <c r="A704" s="19">
        <f t="shared" si="78"/>
        <v>37097</v>
      </c>
      <c r="B704" s="26">
        <f>206</f>
        <v>206</v>
      </c>
      <c r="C704" s="22">
        <v>0.590624988</v>
      </c>
      <c r="D704" s="27">
        <v>0.590624988</v>
      </c>
      <c r="E704" s="23">
        <v>6948</v>
      </c>
      <c r="F704" s="30">
        <v>0</v>
      </c>
      <c r="G704" s="54">
        <v>40.12560817</v>
      </c>
      <c r="H704" s="54">
        <v>-75.49402908</v>
      </c>
      <c r="I704" s="34">
        <v>1001.2</v>
      </c>
      <c r="J704" s="25">
        <f t="shared" si="73"/>
        <v>960.7900000000001</v>
      </c>
      <c r="K704" s="24">
        <f t="shared" si="74"/>
        <v>441.45800758805353</v>
      </c>
      <c r="L704" s="33">
        <f t="shared" si="75"/>
        <v>480.6580075880535</v>
      </c>
      <c r="M704" s="33">
        <f t="shared" si="76"/>
        <v>475.6580075880535</v>
      </c>
      <c r="N704" s="28">
        <f t="shared" si="77"/>
        <v>478.1580075880535</v>
      </c>
      <c r="O704" s="25">
        <v>25.4</v>
      </c>
      <c r="P704" s="25">
        <v>99.2</v>
      </c>
      <c r="Q704" s="25">
        <v>46.5</v>
      </c>
      <c r="R704" s="20">
        <v>1.25E-05</v>
      </c>
      <c r="Z704" s="31">
        <v>3.376</v>
      </c>
      <c r="AA704" s="56">
        <v>147.802</v>
      </c>
      <c r="AB704" s="56">
        <f t="shared" si="79"/>
        <v>165.677</v>
      </c>
      <c r="AC704" s="31">
        <v>0.371</v>
      </c>
      <c r="AD704" s="59">
        <v>3.33</v>
      </c>
      <c r="AE704" s="59">
        <f t="shared" si="80"/>
        <v>3.3299999999999996</v>
      </c>
      <c r="AF704" s="29">
        <v>10</v>
      </c>
      <c r="AG704" s="28">
        <v>478.1580075880535</v>
      </c>
    </row>
    <row r="705" spans="1:33" ht="12.75">
      <c r="A705" s="19">
        <f t="shared" si="78"/>
        <v>37097</v>
      </c>
      <c r="B705" s="26">
        <f>206</f>
        <v>206</v>
      </c>
      <c r="C705" s="22">
        <v>0.59074074</v>
      </c>
      <c r="D705" s="27">
        <v>0.59074074</v>
      </c>
      <c r="E705" s="23">
        <v>6958</v>
      </c>
      <c r="F705" s="30">
        <v>0</v>
      </c>
      <c r="G705" s="54">
        <v>40.131416</v>
      </c>
      <c r="H705" s="54">
        <v>-75.48907985</v>
      </c>
      <c r="I705" s="34">
        <v>1001.7</v>
      </c>
      <c r="J705" s="25">
        <f t="shared" si="73"/>
        <v>961.2900000000001</v>
      </c>
      <c r="K705" s="24">
        <f t="shared" si="74"/>
        <v>437.13771313656946</v>
      </c>
      <c r="L705" s="33">
        <f t="shared" si="75"/>
        <v>476.33771313656945</v>
      </c>
      <c r="M705" s="33">
        <f t="shared" si="76"/>
        <v>471.33771313656945</v>
      </c>
      <c r="N705" s="28">
        <f t="shared" si="77"/>
        <v>473.83771313656945</v>
      </c>
      <c r="O705" s="25">
        <v>25.3</v>
      </c>
      <c r="P705" s="25">
        <v>99</v>
      </c>
      <c r="Q705" s="25">
        <v>41.9</v>
      </c>
      <c r="Z705" s="31">
        <v>3.536</v>
      </c>
      <c r="AA705" s="56">
        <v>196.115</v>
      </c>
      <c r="AB705" s="56">
        <f t="shared" si="79"/>
        <v>165.04166666666666</v>
      </c>
      <c r="AC705" s="31">
        <v>0.391</v>
      </c>
      <c r="AD705" s="59">
        <v>3.33</v>
      </c>
      <c r="AE705" s="59">
        <f t="shared" si="80"/>
        <v>3.3299999999999996</v>
      </c>
      <c r="AF705" s="29">
        <v>10</v>
      </c>
      <c r="AG705" s="28">
        <v>473.83771313656945</v>
      </c>
    </row>
    <row r="706" spans="1:33" ht="12.75">
      <c r="A706" s="19">
        <f t="shared" si="78"/>
        <v>37097</v>
      </c>
      <c r="B706" s="26">
        <f>206</f>
        <v>206</v>
      </c>
      <c r="C706" s="22">
        <v>0.590856493</v>
      </c>
      <c r="D706" s="27">
        <v>0.590856493</v>
      </c>
      <c r="E706" s="23">
        <v>6968</v>
      </c>
      <c r="F706" s="30">
        <v>0</v>
      </c>
      <c r="G706" s="54">
        <v>40.13713699</v>
      </c>
      <c r="H706" s="54">
        <v>-75.48423609</v>
      </c>
      <c r="I706" s="34">
        <v>1002.4</v>
      </c>
      <c r="J706" s="25">
        <f t="shared" si="73"/>
        <v>961.99</v>
      </c>
      <c r="K706" s="24">
        <f t="shared" si="74"/>
        <v>431.0930745846496</v>
      </c>
      <c r="L706" s="33">
        <f t="shared" si="75"/>
        <v>470.2930745846496</v>
      </c>
      <c r="M706" s="33">
        <f t="shared" si="76"/>
        <v>465.2930745846496</v>
      </c>
      <c r="N706" s="28">
        <f t="shared" si="77"/>
        <v>467.7930745846496</v>
      </c>
      <c r="O706" s="25">
        <v>25.4</v>
      </c>
      <c r="P706" s="25">
        <v>97.5</v>
      </c>
      <c r="Q706" s="25">
        <v>45.5</v>
      </c>
      <c r="S706" s="20">
        <v>0.0001014</v>
      </c>
      <c r="T706" s="20">
        <v>7.252E-05</v>
      </c>
      <c r="U706" s="20">
        <v>4.728E-05</v>
      </c>
      <c r="V706" s="58">
        <v>936.8</v>
      </c>
      <c r="W706" s="58">
        <v>312</v>
      </c>
      <c r="X706" s="58">
        <v>307.1</v>
      </c>
      <c r="Y706" s="58">
        <v>34.3</v>
      </c>
      <c r="Z706" s="31">
        <v>3.397</v>
      </c>
      <c r="AB706" s="56">
        <f t="shared" si="79"/>
        <v>167.98960000000002</v>
      </c>
      <c r="AC706" s="31">
        <v>0.432</v>
      </c>
      <c r="AE706" s="59">
        <f t="shared" si="80"/>
        <v>3.3299999999999996</v>
      </c>
      <c r="AF706" s="29">
        <v>0</v>
      </c>
      <c r="AG706" s="28">
        <v>467.7930745846496</v>
      </c>
    </row>
    <row r="707" spans="1:33" ht="12.75">
      <c r="A707" s="19">
        <f t="shared" si="78"/>
        <v>37097</v>
      </c>
      <c r="B707" s="26">
        <f>206</f>
        <v>206</v>
      </c>
      <c r="C707" s="22">
        <v>0.590972245</v>
      </c>
      <c r="D707" s="27">
        <v>0.590972245</v>
      </c>
      <c r="E707" s="23">
        <v>6978</v>
      </c>
      <c r="F707" s="30">
        <v>0</v>
      </c>
      <c r="G707" s="54">
        <v>40.14282093</v>
      </c>
      <c r="H707" s="54">
        <v>-75.47944372</v>
      </c>
      <c r="I707" s="34">
        <v>1000</v>
      </c>
      <c r="J707" s="25">
        <f t="shared" si="73"/>
        <v>959.59</v>
      </c>
      <c r="K707" s="24">
        <f t="shared" si="74"/>
        <v>451.83589419734983</v>
      </c>
      <c r="L707" s="33">
        <f t="shared" si="75"/>
        <v>491.0358941973498</v>
      </c>
      <c r="M707" s="33">
        <f t="shared" si="76"/>
        <v>486.0358941973498</v>
      </c>
      <c r="N707" s="28">
        <f t="shared" si="77"/>
        <v>488.5358941973498</v>
      </c>
      <c r="O707" s="25">
        <v>25.4</v>
      </c>
      <c r="P707" s="25">
        <v>98.9</v>
      </c>
      <c r="Q707" s="25">
        <v>44</v>
      </c>
      <c r="Z707" s="31">
        <v>3.478</v>
      </c>
      <c r="AB707" s="56">
        <f t="shared" si="79"/>
        <v>160.33350000000002</v>
      </c>
      <c r="AC707" s="31">
        <v>0.362</v>
      </c>
      <c r="AE707" s="59">
        <f t="shared" si="80"/>
        <v>3.33</v>
      </c>
      <c r="AF707" s="29">
        <v>0</v>
      </c>
      <c r="AG707" s="28">
        <v>488.5358941973498</v>
      </c>
    </row>
    <row r="708" spans="1:33" ht="12.75">
      <c r="A708" s="19">
        <f t="shared" si="78"/>
        <v>37097</v>
      </c>
      <c r="B708" s="26">
        <f>206</f>
        <v>206</v>
      </c>
      <c r="C708" s="22">
        <v>0.591087937</v>
      </c>
      <c r="D708" s="27">
        <v>0.591087937</v>
      </c>
      <c r="E708" s="23">
        <v>6988</v>
      </c>
      <c r="F708" s="30">
        <v>0</v>
      </c>
      <c r="G708" s="54">
        <v>40.14869588</v>
      </c>
      <c r="H708" s="54">
        <v>-75.47462446</v>
      </c>
      <c r="I708" s="34">
        <v>998.2</v>
      </c>
      <c r="J708" s="25">
        <f t="shared" si="73"/>
        <v>957.7900000000001</v>
      </c>
      <c r="K708" s="24">
        <f t="shared" si="74"/>
        <v>467.42708307030586</v>
      </c>
      <c r="L708" s="33">
        <f t="shared" si="75"/>
        <v>506.62708307030584</v>
      </c>
      <c r="M708" s="33">
        <f t="shared" si="76"/>
        <v>501.62708307030584</v>
      </c>
      <c r="N708" s="28">
        <f t="shared" si="77"/>
        <v>504.12708307030584</v>
      </c>
      <c r="O708" s="25">
        <v>25</v>
      </c>
      <c r="P708" s="25">
        <v>100</v>
      </c>
      <c r="Q708" s="25">
        <v>44</v>
      </c>
      <c r="Z708" s="31">
        <v>3.389</v>
      </c>
      <c r="AB708" s="56">
        <f t="shared" si="79"/>
        <v>164.11466666666666</v>
      </c>
      <c r="AC708" s="31">
        <v>0.282</v>
      </c>
      <c r="AE708" s="59">
        <f t="shared" si="80"/>
        <v>3.33</v>
      </c>
      <c r="AF708" s="29">
        <v>0</v>
      </c>
      <c r="AG708" s="28">
        <v>504.12708307030584</v>
      </c>
    </row>
    <row r="709" spans="1:33" ht="12.75">
      <c r="A709" s="19">
        <f t="shared" si="78"/>
        <v>37097</v>
      </c>
      <c r="B709" s="26">
        <f>206</f>
        <v>206</v>
      </c>
      <c r="C709" s="22">
        <v>0.59120369</v>
      </c>
      <c r="D709" s="27">
        <v>0.59120369</v>
      </c>
      <c r="E709" s="23">
        <v>6998</v>
      </c>
      <c r="F709" s="30">
        <v>0</v>
      </c>
      <c r="G709" s="54">
        <v>40.15433613</v>
      </c>
      <c r="H709" s="54">
        <v>-75.46972211</v>
      </c>
      <c r="I709" s="34">
        <v>999.9</v>
      </c>
      <c r="J709" s="25">
        <f t="shared" si="73"/>
        <v>959.49</v>
      </c>
      <c r="K709" s="24">
        <f t="shared" si="74"/>
        <v>452.7013038081539</v>
      </c>
      <c r="L709" s="33">
        <f t="shared" si="75"/>
        <v>491.9013038081539</v>
      </c>
      <c r="M709" s="33">
        <f t="shared" si="76"/>
        <v>486.9013038081539</v>
      </c>
      <c r="N709" s="28">
        <f t="shared" si="77"/>
        <v>489.4013038081539</v>
      </c>
      <c r="O709" s="25">
        <v>25.3</v>
      </c>
      <c r="P709" s="25">
        <v>97.9</v>
      </c>
      <c r="Q709" s="25">
        <v>38.6</v>
      </c>
      <c r="S709" s="20">
        <v>0.0001046</v>
      </c>
      <c r="T709" s="20">
        <v>7.588E-05</v>
      </c>
      <c r="U709" s="20">
        <v>4.754E-05</v>
      </c>
      <c r="V709" s="58">
        <v>934.6</v>
      </c>
      <c r="W709" s="58">
        <v>312</v>
      </c>
      <c r="X709" s="58">
        <v>307.2</v>
      </c>
      <c r="Y709" s="58">
        <v>34.3</v>
      </c>
      <c r="Z709" s="31">
        <v>3.258</v>
      </c>
      <c r="AC709" s="31">
        <v>0.211</v>
      </c>
      <c r="AF709" s="29">
        <v>0</v>
      </c>
      <c r="AG709" s="28">
        <v>489.4013038081539</v>
      </c>
    </row>
    <row r="710" spans="1:33" ht="12.75">
      <c r="A710" s="19">
        <f t="shared" si="78"/>
        <v>37097</v>
      </c>
      <c r="B710" s="26">
        <f>206</f>
        <v>206</v>
      </c>
      <c r="C710" s="22">
        <v>0.591319442</v>
      </c>
      <c r="D710" s="27">
        <v>0.591319442</v>
      </c>
      <c r="E710" s="23">
        <v>7008</v>
      </c>
      <c r="F710" s="30">
        <v>0</v>
      </c>
      <c r="G710" s="54">
        <v>40.15983171</v>
      </c>
      <c r="H710" s="54">
        <v>-75.46506301</v>
      </c>
      <c r="I710" s="34">
        <v>998.3</v>
      </c>
      <c r="J710" s="25">
        <f t="shared" si="73"/>
        <v>957.89</v>
      </c>
      <c r="K710" s="24">
        <f t="shared" si="74"/>
        <v>466.5601375074202</v>
      </c>
      <c r="L710" s="33">
        <f t="shared" si="75"/>
        <v>505.7601375074202</v>
      </c>
      <c r="M710" s="33">
        <f t="shared" si="76"/>
        <v>500.7601375074202</v>
      </c>
      <c r="N710" s="28">
        <f t="shared" si="77"/>
        <v>503.2601375074202</v>
      </c>
      <c r="O710" s="25">
        <v>25.2</v>
      </c>
      <c r="P710" s="25">
        <v>99.1</v>
      </c>
      <c r="Q710" s="25">
        <v>40.6</v>
      </c>
      <c r="R710" s="20">
        <v>1.35E-05</v>
      </c>
      <c r="Z710" s="31">
        <v>3.219</v>
      </c>
      <c r="AC710" s="31">
        <v>0.181</v>
      </c>
      <c r="AF710" s="29">
        <v>0</v>
      </c>
      <c r="AG710" s="28">
        <v>503.2601375074202</v>
      </c>
    </row>
    <row r="711" spans="1:33" ht="12.75">
      <c r="A711" s="19">
        <f t="shared" si="78"/>
        <v>37097</v>
      </c>
      <c r="B711" s="26">
        <f>206</f>
        <v>206</v>
      </c>
      <c r="C711" s="22">
        <v>0.591435194</v>
      </c>
      <c r="D711" s="27">
        <v>0.591435194</v>
      </c>
      <c r="E711" s="23">
        <v>7018</v>
      </c>
      <c r="F711" s="30">
        <v>0</v>
      </c>
      <c r="G711" s="54">
        <v>40.16559038</v>
      </c>
      <c r="H711" s="54">
        <v>-75.46022201</v>
      </c>
      <c r="I711" s="34">
        <v>997.5</v>
      </c>
      <c r="J711" s="25">
        <f t="shared" si="73"/>
        <v>957.09</v>
      </c>
      <c r="K711" s="24">
        <f t="shared" si="74"/>
        <v>473.49823762758865</v>
      </c>
      <c r="L711" s="33">
        <f t="shared" si="75"/>
        <v>512.6982376275887</v>
      </c>
      <c r="M711" s="33">
        <f t="shared" si="76"/>
        <v>507.69823762758864</v>
      </c>
      <c r="N711" s="28">
        <f t="shared" si="77"/>
        <v>510.1982376275887</v>
      </c>
      <c r="O711" s="25">
        <v>25</v>
      </c>
      <c r="P711" s="25">
        <v>100</v>
      </c>
      <c r="Q711" s="25">
        <v>38.6</v>
      </c>
      <c r="Z711" s="31">
        <v>3.16</v>
      </c>
      <c r="AC711" s="31">
        <v>0.141</v>
      </c>
      <c r="AF711" s="29">
        <v>0</v>
      </c>
      <c r="AG711" s="28">
        <v>510.1982376275887</v>
      </c>
    </row>
    <row r="712" spans="1:33" ht="12.75">
      <c r="A712" s="19">
        <f t="shared" si="78"/>
        <v>37097</v>
      </c>
      <c r="B712" s="26">
        <f>206</f>
        <v>206</v>
      </c>
      <c r="C712" s="22">
        <v>0.591550946</v>
      </c>
      <c r="D712" s="27">
        <v>0.591550946</v>
      </c>
      <c r="E712" s="23">
        <v>7028</v>
      </c>
      <c r="F712" s="30">
        <v>0</v>
      </c>
      <c r="G712" s="54">
        <v>40.17124949</v>
      </c>
      <c r="H712" s="54">
        <v>-75.45537346</v>
      </c>
      <c r="I712" s="34">
        <v>998.8</v>
      </c>
      <c r="J712" s="25">
        <f t="shared" si="73"/>
        <v>958.39</v>
      </c>
      <c r="K712" s="24">
        <f t="shared" si="74"/>
        <v>462.22676683066885</v>
      </c>
      <c r="L712" s="33">
        <f t="shared" si="75"/>
        <v>501.42676683066884</v>
      </c>
      <c r="M712" s="33">
        <f t="shared" si="76"/>
        <v>496.42676683066884</v>
      </c>
      <c r="N712" s="28">
        <f t="shared" si="77"/>
        <v>498.92676683066884</v>
      </c>
      <c r="O712" s="25">
        <v>25.2</v>
      </c>
      <c r="P712" s="25">
        <v>98.5</v>
      </c>
      <c r="Q712" s="25">
        <v>36.5</v>
      </c>
      <c r="S712" s="20">
        <v>0.0001094</v>
      </c>
      <c r="T712" s="20">
        <v>7.83E-05</v>
      </c>
      <c r="U712" s="20">
        <v>5.003E-05</v>
      </c>
      <c r="V712" s="58">
        <v>933.4</v>
      </c>
      <c r="W712" s="58">
        <v>312.1</v>
      </c>
      <c r="X712" s="58">
        <v>307.2</v>
      </c>
      <c r="Y712" s="58">
        <v>34.1</v>
      </c>
      <c r="Z712" s="31">
        <v>3.21</v>
      </c>
      <c r="AC712" s="31">
        <v>0.121</v>
      </c>
      <c r="AF712" s="29">
        <v>0</v>
      </c>
      <c r="AG712" s="28">
        <v>498.92676683066884</v>
      </c>
    </row>
    <row r="713" spans="1:33" ht="12.75">
      <c r="A713" s="19">
        <f t="shared" si="78"/>
        <v>37097</v>
      </c>
      <c r="B713" s="26">
        <f>206</f>
        <v>206</v>
      </c>
      <c r="C713" s="22">
        <v>0.591666639</v>
      </c>
      <c r="D713" s="27">
        <v>0.591666639</v>
      </c>
      <c r="E713" s="23">
        <v>7038</v>
      </c>
      <c r="F713" s="30">
        <v>0</v>
      </c>
      <c r="G713" s="54">
        <v>40.17687607</v>
      </c>
      <c r="H713" s="54">
        <v>-75.4505474</v>
      </c>
      <c r="I713" s="34">
        <v>996.6</v>
      </c>
      <c r="J713" s="25">
        <f aca="true" t="shared" si="81" ref="J713:J776">I713-40.41</f>
        <v>956.19</v>
      </c>
      <c r="K713" s="24">
        <f aca="true" t="shared" si="82" ref="K713:K776">(8303.951372*(LN(1013.25/J713)))</f>
        <v>481.3105356561382</v>
      </c>
      <c r="L713" s="33">
        <f aca="true" t="shared" si="83" ref="L713:L776">K713+39.2</f>
        <v>520.5105356561382</v>
      </c>
      <c r="M713" s="33">
        <f aca="true" t="shared" si="84" ref="M713:M776">K713+34.2</f>
        <v>515.5105356561382</v>
      </c>
      <c r="N713" s="28">
        <f aca="true" t="shared" si="85" ref="N713:N776">AVERAGE(L713:M713)</f>
        <v>518.0105356561382</v>
      </c>
      <c r="O713" s="25">
        <v>25</v>
      </c>
      <c r="P713" s="25">
        <v>100</v>
      </c>
      <c r="Q713" s="25">
        <v>34.6</v>
      </c>
      <c r="Z713" s="31">
        <v>3.139</v>
      </c>
      <c r="AC713" s="31">
        <v>0.132</v>
      </c>
      <c r="AF713" s="29">
        <v>0</v>
      </c>
      <c r="AG713" s="28">
        <v>518.0105356561382</v>
      </c>
    </row>
    <row r="714" spans="1:33" ht="12.75">
      <c r="A714" s="19">
        <f t="shared" si="78"/>
        <v>37097</v>
      </c>
      <c r="B714" s="26">
        <f>206</f>
        <v>206</v>
      </c>
      <c r="C714" s="22">
        <v>0.591782391</v>
      </c>
      <c r="D714" s="27">
        <v>0.591782391</v>
      </c>
      <c r="E714" s="23">
        <v>7048</v>
      </c>
      <c r="F714" s="30">
        <v>0</v>
      </c>
      <c r="G714" s="54">
        <v>40.18252094</v>
      </c>
      <c r="H714" s="54">
        <v>-75.44574879</v>
      </c>
      <c r="I714" s="34">
        <v>996.4</v>
      </c>
      <c r="J714" s="25">
        <f t="shared" si="81"/>
        <v>955.99</v>
      </c>
      <c r="K714" s="24">
        <f t="shared" si="82"/>
        <v>483.0476004517717</v>
      </c>
      <c r="L714" s="33">
        <f t="shared" si="83"/>
        <v>522.2476004517717</v>
      </c>
      <c r="M714" s="33">
        <f t="shared" si="84"/>
        <v>517.2476004517717</v>
      </c>
      <c r="N714" s="28">
        <f t="shared" si="85"/>
        <v>519.7476004517717</v>
      </c>
      <c r="O714" s="25">
        <v>25</v>
      </c>
      <c r="P714" s="25">
        <v>100</v>
      </c>
      <c r="Q714" s="25">
        <v>37.5</v>
      </c>
      <c r="Z714" s="31">
        <v>3.169</v>
      </c>
      <c r="AC714" s="31">
        <v>0.101</v>
      </c>
      <c r="AF714" s="29">
        <v>0</v>
      </c>
      <c r="AG714" s="28">
        <v>519.7476004517717</v>
      </c>
    </row>
    <row r="715" spans="1:33" ht="12.75">
      <c r="A715" s="19">
        <f t="shared" si="78"/>
        <v>37097</v>
      </c>
      <c r="B715" s="26">
        <f>206</f>
        <v>206</v>
      </c>
      <c r="C715" s="22">
        <v>0.591898143</v>
      </c>
      <c r="D715" s="27">
        <v>0.591898143</v>
      </c>
      <c r="E715" s="23">
        <v>7058</v>
      </c>
      <c r="F715" s="30">
        <v>0</v>
      </c>
      <c r="G715" s="54">
        <v>40.18828131</v>
      </c>
      <c r="H715" s="54">
        <v>-75.44087922</v>
      </c>
      <c r="I715" s="34">
        <v>997.1</v>
      </c>
      <c r="J715" s="25">
        <f t="shared" si="81"/>
        <v>956.69</v>
      </c>
      <c r="K715" s="24">
        <f t="shared" si="82"/>
        <v>476.9694627393241</v>
      </c>
      <c r="L715" s="33">
        <f t="shared" si="83"/>
        <v>516.1694627393241</v>
      </c>
      <c r="M715" s="33">
        <f t="shared" si="84"/>
        <v>511.1694627393241</v>
      </c>
      <c r="N715" s="28">
        <f t="shared" si="85"/>
        <v>513.6694627393241</v>
      </c>
      <c r="O715" s="25">
        <v>25</v>
      </c>
      <c r="P715" s="25">
        <v>100</v>
      </c>
      <c r="Q715" s="25">
        <v>32.5</v>
      </c>
      <c r="Z715" s="31">
        <v>3.12</v>
      </c>
      <c r="AC715" s="31">
        <v>0.131</v>
      </c>
      <c r="AF715" s="29">
        <v>0</v>
      </c>
      <c r="AG715" s="28">
        <v>513.6694627393241</v>
      </c>
    </row>
    <row r="716" spans="1:33" ht="12.75">
      <c r="A716" s="19">
        <f t="shared" si="78"/>
        <v>37097</v>
      </c>
      <c r="B716" s="26">
        <f>206</f>
        <v>206</v>
      </c>
      <c r="C716" s="22">
        <v>0.592013896</v>
      </c>
      <c r="D716" s="27">
        <v>0.592013896</v>
      </c>
      <c r="E716" s="23">
        <v>7068</v>
      </c>
      <c r="F716" s="30">
        <v>0</v>
      </c>
      <c r="G716" s="54">
        <v>40.19383273</v>
      </c>
      <c r="H716" s="54">
        <v>-75.43610315</v>
      </c>
      <c r="I716" s="34">
        <v>996.8</v>
      </c>
      <c r="J716" s="25">
        <f t="shared" si="81"/>
        <v>956.39</v>
      </c>
      <c r="K716" s="24">
        <f t="shared" si="82"/>
        <v>479.5738341529816</v>
      </c>
      <c r="L716" s="33">
        <f t="shared" si="83"/>
        <v>518.7738341529816</v>
      </c>
      <c r="M716" s="33">
        <f t="shared" si="84"/>
        <v>513.7738341529816</v>
      </c>
      <c r="N716" s="28">
        <f t="shared" si="85"/>
        <v>516.2738341529816</v>
      </c>
      <c r="O716" s="25">
        <v>24.9</v>
      </c>
      <c r="P716" s="25">
        <v>100</v>
      </c>
      <c r="Q716" s="25">
        <v>39.6</v>
      </c>
      <c r="R716" s="20">
        <v>1.7E-05</v>
      </c>
      <c r="S716" s="20">
        <v>0.0001097</v>
      </c>
      <c r="T716" s="20">
        <v>7.813E-05</v>
      </c>
      <c r="U716" s="20">
        <v>4.842E-05</v>
      </c>
      <c r="V716" s="58">
        <v>931.8</v>
      </c>
      <c r="W716" s="58">
        <v>312.1</v>
      </c>
      <c r="X716" s="58">
        <v>307.3</v>
      </c>
      <c r="Y716" s="58">
        <v>34.1</v>
      </c>
      <c r="Z716" s="31">
        <v>3.059</v>
      </c>
      <c r="AC716" s="31">
        <v>0.093</v>
      </c>
      <c r="AF716" s="29">
        <v>0</v>
      </c>
      <c r="AG716" s="28">
        <v>516.2738341529816</v>
      </c>
    </row>
    <row r="717" spans="1:33" ht="12.75">
      <c r="A717" s="19">
        <f t="shared" si="78"/>
        <v>37097</v>
      </c>
      <c r="B717" s="26">
        <f>206</f>
        <v>206</v>
      </c>
      <c r="C717" s="22">
        <v>0.592129648</v>
      </c>
      <c r="D717" s="27">
        <v>0.592129648</v>
      </c>
      <c r="E717" s="23">
        <v>7078</v>
      </c>
      <c r="F717" s="30">
        <v>0</v>
      </c>
      <c r="G717" s="54">
        <v>40.19953775</v>
      </c>
      <c r="H717" s="54">
        <v>-75.43122982</v>
      </c>
      <c r="I717" s="34">
        <v>996.8</v>
      </c>
      <c r="J717" s="25">
        <f t="shared" si="81"/>
        <v>956.39</v>
      </c>
      <c r="K717" s="24">
        <f t="shared" si="82"/>
        <v>479.5738341529816</v>
      </c>
      <c r="L717" s="33">
        <f t="shared" si="83"/>
        <v>518.7738341529816</v>
      </c>
      <c r="M717" s="33">
        <f t="shared" si="84"/>
        <v>513.7738341529816</v>
      </c>
      <c r="N717" s="28">
        <f t="shared" si="85"/>
        <v>516.2738341529816</v>
      </c>
      <c r="O717" s="25">
        <v>25.3</v>
      </c>
      <c r="P717" s="25">
        <v>99</v>
      </c>
      <c r="Q717" s="25">
        <v>37.6</v>
      </c>
      <c r="Z717" s="31">
        <v>3.091</v>
      </c>
      <c r="AC717" s="31">
        <v>0.112</v>
      </c>
      <c r="AF717" s="29">
        <v>0</v>
      </c>
      <c r="AG717" s="28">
        <v>516.2738341529816</v>
      </c>
    </row>
    <row r="718" spans="1:33" ht="12.75">
      <c r="A718" s="19">
        <f t="shared" si="78"/>
        <v>37097</v>
      </c>
      <c r="B718" s="26">
        <f>206</f>
        <v>206</v>
      </c>
      <c r="C718" s="22">
        <v>0.5922454</v>
      </c>
      <c r="D718" s="27">
        <v>0.5922454</v>
      </c>
      <c r="E718" s="23">
        <v>7088</v>
      </c>
      <c r="F718" s="30">
        <v>0</v>
      </c>
      <c r="G718" s="54">
        <v>40.20518703</v>
      </c>
      <c r="H718" s="54">
        <v>-75.42635082</v>
      </c>
      <c r="I718" s="34">
        <v>995.9</v>
      </c>
      <c r="J718" s="25">
        <f t="shared" si="81"/>
        <v>955.49</v>
      </c>
      <c r="K718" s="24">
        <f t="shared" si="82"/>
        <v>487.3918528433174</v>
      </c>
      <c r="L718" s="33">
        <f t="shared" si="83"/>
        <v>526.5918528433174</v>
      </c>
      <c r="M718" s="33">
        <f t="shared" si="84"/>
        <v>521.5918528433174</v>
      </c>
      <c r="N718" s="28">
        <f t="shared" si="85"/>
        <v>524.0918528433174</v>
      </c>
      <c r="O718" s="25">
        <v>24.8</v>
      </c>
      <c r="P718" s="25">
        <v>100</v>
      </c>
      <c r="Q718" s="25">
        <v>38.6</v>
      </c>
      <c r="Z718" s="31">
        <v>3.179</v>
      </c>
      <c r="AC718" s="31">
        <v>0.093</v>
      </c>
      <c r="AF718" s="29">
        <v>0</v>
      </c>
      <c r="AG718" s="28">
        <v>524.0918528433174</v>
      </c>
    </row>
    <row r="719" spans="1:33" ht="12.75">
      <c r="A719" s="19">
        <f t="shared" si="78"/>
        <v>37097</v>
      </c>
      <c r="B719" s="26">
        <f>206</f>
        <v>206</v>
      </c>
      <c r="C719" s="22">
        <v>0.592361093</v>
      </c>
      <c r="D719" s="27">
        <v>0.592361093</v>
      </c>
      <c r="E719" s="23">
        <v>7098</v>
      </c>
      <c r="F719" s="30">
        <v>0</v>
      </c>
      <c r="G719" s="54">
        <v>40.21086849</v>
      </c>
      <c r="H719" s="54">
        <v>-75.42135576</v>
      </c>
      <c r="I719" s="34">
        <v>995</v>
      </c>
      <c r="J719" s="25">
        <f t="shared" si="81"/>
        <v>954.59</v>
      </c>
      <c r="K719" s="24">
        <f t="shared" si="82"/>
        <v>495.21723899246365</v>
      </c>
      <c r="L719" s="33">
        <f t="shared" si="83"/>
        <v>534.4172389924637</v>
      </c>
      <c r="M719" s="33">
        <f t="shared" si="84"/>
        <v>529.4172389924637</v>
      </c>
      <c r="N719" s="28">
        <f t="shared" si="85"/>
        <v>531.9172389924637</v>
      </c>
      <c r="O719" s="25">
        <v>24.8</v>
      </c>
      <c r="P719" s="25">
        <v>100</v>
      </c>
      <c r="Q719" s="25">
        <v>37.7</v>
      </c>
      <c r="S719" s="20">
        <v>0.0001033</v>
      </c>
      <c r="T719" s="20">
        <v>7.476E-05</v>
      </c>
      <c r="U719" s="20">
        <v>4.682E-05</v>
      </c>
      <c r="V719" s="58">
        <v>931.6</v>
      </c>
      <c r="W719" s="58">
        <v>312.2</v>
      </c>
      <c r="X719" s="58">
        <v>307.4</v>
      </c>
      <c r="Y719" s="58">
        <v>34.1</v>
      </c>
      <c r="Z719" s="31">
        <v>3.178</v>
      </c>
      <c r="AC719" s="31">
        <v>0.111</v>
      </c>
      <c r="AF719" s="29">
        <v>0</v>
      </c>
      <c r="AG719" s="28">
        <v>531.9172389924637</v>
      </c>
    </row>
    <row r="720" spans="1:33" ht="12.75">
      <c r="A720" s="19">
        <f aca="true" t="shared" si="86" ref="A720:A783">A719</f>
        <v>37097</v>
      </c>
      <c r="B720" s="26">
        <f>206</f>
        <v>206</v>
      </c>
      <c r="C720" s="22">
        <v>0.592476845</v>
      </c>
      <c r="D720" s="27">
        <v>0.592476845</v>
      </c>
      <c r="E720" s="23">
        <v>7108</v>
      </c>
      <c r="F720" s="30">
        <v>0</v>
      </c>
      <c r="G720" s="54">
        <v>40.21651919</v>
      </c>
      <c r="H720" s="54">
        <v>-75.41640829</v>
      </c>
      <c r="I720" s="34">
        <v>995.1</v>
      </c>
      <c r="J720" s="25">
        <f t="shared" si="81"/>
        <v>954.69</v>
      </c>
      <c r="K720" s="24">
        <f t="shared" si="82"/>
        <v>494.3473873856176</v>
      </c>
      <c r="L720" s="33">
        <f t="shared" si="83"/>
        <v>533.5473873856176</v>
      </c>
      <c r="M720" s="33">
        <f t="shared" si="84"/>
        <v>528.5473873856176</v>
      </c>
      <c r="N720" s="28">
        <f t="shared" si="85"/>
        <v>531.0473873856176</v>
      </c>
      <c r="O720" s="25">
        <v>24.8</v>
      </c>
      <c r="P720" s="25">
        <v>100</v>
      </c>
      <c r="Q720" s="25">
        <v>40</v>
      </c>
      <c r="Z720" s="31">
        <v>3.089</v>
      </c>
      <c r="AC720" s="31">
        <v>0.111</v>
      </c>
      <c r="AF720" s="29">
        <v>0</v>
      </c>
      <c r="AG720" s="28">
        <v>531.0473873856176</v>
      </c>
    </row>
    <row r="721" spans="1:33" ht="12.75">
      <c r="A721" s="19">
        <f t="shared" si="86"/>
        <v>37097</v>
      </c>
      <c r="B721" s="26">
        <f>206</f>
        <v>206</v>
      </c>
      <c r="C721" s="22">
        <v>0.592592597</v>
      </c>
      <c r="D721" s="27">
        <v>0.592592597</v>
      </c>
      <c r="E721" s="23">
        <v>7118</v>
      </c>
      <c r="F721" s="30">
        <v>0</v>
      </c>
      <c r="G721" s="54">
        <v>40.22216691</v>
      </c>
      <c r="H721" s="54">
        <v>-75.41153848</v>
      </c>
      <c r="I721" s="34">
        <v>993.4</v>
      </c>
      <c r="J721" s="25">
        <f t="shared" si="81"/>
        <v>952.99</v>
      </c>
      <c r="K721" s="24">
        <f t="shared" si="82"/>
        <v>509.1472710864433</v>
      </c>
      <c r="L721" s="33">
        <f t="shared" si="83"/>
        <v>548.3472710864434</v>
      </c>
      <c r="M721" s="33">
        <f t="shared" si="84"/>
        <v>543.3472710864434</v>
      </c>
      <c r="N721" s="28">
        <f t="shared" si="85"/>
        <v>545.8472710864434</v>
      </c>
      <c r="O721" s="25">
        <v>24.8</v>
      </c>
      <c r="P721" s="25">
        <v>100</v>
      </c>
      <c r="Q721" s="25">
        <v>38.2</v>
      </c>
      <c r="Z721" s="31">
        <v>3.07</v>
      </c>
      <c r="AC721" s="31">
        <v>0.122</v>
      </c>
      <c r="AF721" s="29">
        <v>0</v>
      </c>
      <c r="AG721" s="28">
        <v>545.8472710864434</v>
      </c>
    </row>
    <row r="722" spans="1:33" ht="12.75">
      <c r="A722" s="19">
        <f t="shared" si="86"/>
        <v>37097</v>
      </c>
      <c r="B722" s="26">
        <f>206</f>
        <v>206</v>
      </c>
      <c r="C722" s="22">
        <v>0.592708349</v>
      </c>
      <c r="D722" s="27">
        <v>0.592708349</v>
      </c>
      <c r="E722" s="23">
        <v>7128</v>
      </c>
      <c r="F722" s="30">
        <v>0</v>
      </c>
      <c r="G722" s="54">
        <v>40.22771477</v>
      </c>
      <c r="H722" s="54">
        <v>-75.40669711</v>
      </c>
      <c r="I722" s="34">
        <v>994.2</v>
      </c>
      <c r="J722" s="25">
        <f t="shared" si="81"/>
        <v>953.7900000000001</v>
      </c>
      <c r="K722" s="24">
        <f t="shared" si="82"/>
        <v>502.17933405396764</v>
      </c>
      <c r="L722" s="33">
        <f t="shared" si="83"/>
        <v>541.3793340539677</v>
      </c>
      <c r="M722" s="33">
        <f t="shared" si="84"/>
        <v>536.3793340539677</v>
      </c>
      <c r="N722" s="28">
        <f t="shared" si="85"/>
        <v>538.8793340539677</v>
      </c>
      <c r="O722" s="25">
        <v>24.8</v>
      </c>
      <c r="P722" s="25">
        <v>100</v>
      </c>
      <c r="Q722" s="25">
        <v>41.7</v>
      </c>
      <c r="R722" s="20">
        <v>1.36E-05</v>
      </c>
      <c r="S722" s="20">
        <v>0.0001063</v>
      </c>
      <c r="T722" s="20">
        <v>7.664E-05</v>
      </c>
      <c r="U722" s="20">
        <v>4.785E-05</v>
      </c>
      <c r="V722" s="58">
        <v>929.7</v>
      </c>
      <c r="W722" s="58">
        <v>312.2</v>
      </c>
      <c r="X722" s="58">
        <v>307.4</v>
      </c>
      <c r="Y722" s="58">
        <v>34.1</v>
      </c>
      <c r="Z722" s="31">
        <v>3.059</v>
      </c>
      <c r="AC722" s="31">
        <v>0.083</v>
      </c>
      <c r="AF722" s="29">
        <v>0</v>
      </c>
      <c r="AG722" s="28">
        <v>538.8793340539677</v>
      </c>
    </row>
    <row r="723" spans="1:33" ht="12.75">
      <c r="A723" s="19">
        <f t="shared" si="86"/>
        <v>37097</v>
      </c>
      <c r="B723" s="26">
        <f>206</f>
        <v>206</v>
      </c>
      <c r="C723" s="22">
        <v>0.592824101</v>
      </c>
      <c r="D723" s="27">
        <v>0.592824101</v>
      </c>
      <c r="E723" s="23">
        <v>7138</v>
      </c>
      <c r="F723" s="30">
        <v>0</v>
      </c>
      <c r="G723" s="54">
        <v>40.2332522</v>
      </c>
      <c r="H723" s="54">
        <v>-75.40177452</v>
      </c>
      <c r="I723" s="34">
        <v>994.4</v>
      </c>
      <c r="J723" s="25">
        <f t="shared" si="81"/>
        <v>953.99</v>
      </c>
      <c r="K723" s="24">
        <f t="shared" si="82"/>
        <v>500.4382629865673</v>
      </c>
      <c r="L723" s="33">
        <f t="shared" si="83"/>
        <v>539.6382629865673</v>
      </c>
      <c r="M723" s="33">
        <f t="shared" si="84"/>
        <v>534.6382629865673</v>
      </c>
      <c r="N723" s="28">
        <f t="shared" si="85"/>
        <v>537.1382629865673</v>
      </c>
      <c r="O723" s="25">
        <v>25.3</v>
      </c>
      <c r="P723" s="25">
        <v>95.1</v>
      </c>
      <c r="Q723" s="25">
        <v>50.1</v>
      </c>
      <c r="Z723" s="31">
        <v>3.04</v>
      </c>
      <c r="AC723" s="31">
        <v>0.123</v>
      </c>
      <c r="AF723" s="29">
        <v>0</v>
      </c>
      <c r="AG723" s="28">
        <v>537.1382629865673</v>
      </c>
    </row>
    <row r="724" spans="1:33" ht="12.75">
      <c r="A724" s="19">
        <f t="shared" si="86"/>
        <v>37097</v>
      </c>
      <c r="B724" s="26">
        <f>206</f>
        <v>206</v>
      </c>
      <c r="C724" s="22">
        <v>0.592939794</v>
      </c>
      <c r="D724" s="27">
        <v>0.592939794</v>
      </c>
      <c r="E724" s="23">
        <v>7148</v>
      </c>
      <c r="F724" s="30">
        <v>0</v>
      </c>
      <c r="G724" s="54">
        <v>40.2388402</v>
      </c>
      <c r="H724" s="54">
        <v>-75.39679957</v>
      </c>
      <c r="I724" s="34">
        <v>995.3</v>
      </c>
      <c r="J724" s="25">
        <f t="shared" si="81"/>
        <v>954.89</v>
      </c>
      <c r="K724" s="24">
        <f t="shared" si="82"/>
        <v>492.6079574790697</v>
      </c>
      <c r="L724" s="33">
        <f t="shared" si="83"/>
        <v>531.8079574790697</v>
      </c>
      <c r="M724" s="33">
        <f t="shared" si="84"/>
        <v>526.8079574790697</v>
      </c>
      <c r="N724" s="28">
        <f t="shared" si="85"/>
        <v>529.3079574790697</v>
      </c>
      <c r="O724" s="25">
        <v>25.2</v>
      </c>
      <c r="P724" s="25">
        <v>98.2</v>
      </c>
      <c r="Q724" s="25">
        <v>55.5</v>
      </c>
      <c r="Z724" s="31">
        <v>3.069</v>
      </c>
      <c r="AC724" s="31">
        <v>0.091</v>
      </c>
      <c r="AF724" s="29">
        <v>0</v>
      </c>
      <c r="AG724" s="28">
        <v>529.3079574790697</v>
      </c>
    </row>
    <row r="725" spans="1:33" ht="12.75">
      <c r="A725" s="19">
        <f t="shared" si="86"/>
        <v>37097</v>
      </c>
      <c r="B725" s="26">
        <f>206</f>
        <v>206</v>
      </c>
      <c r="C725" s="22">
        <v>0.593055546</v>
      </c>
      <c r="D725" s="27">
        <v>0.593055546</v>
      </c>
      <c r="E725" s="23">
        <v>7158</v>
      </c>
      <c r="F725" s="30">
        <v>0</v>
      </c>
      <c r="G725" s="54">
        <v>40.24448791</v>
      </c>
      <c r="H725" s="54">
        <v>-75.39175665</v>
      </c>
      <c r="I725" s="34">
        <v>993.7</v>
      </c>
      <c r="J725" s="25">
        <f t="shared" si="81"/>
        <v>953.2900000000001</v>
      </c>
      <c r="K725" s="24">
        <f t="shared" si="82"/>
        <v>506.5336094709773</v>
      </c>
      <c r="L725" s="33">
        <f t="shared" si="83"/>
        <v>545.7336094709773</v>
      </c>
      <c r="M725" s="33">
        <f t="shared" si="84"/>
        <v>540.7336094709773</v>
      </c>
      <c r="N725" s="28">
        <f t="shared" si="85"/>
        <v>543.2336094709773</v>
      </c>
      <c r="O725" s="25">
        <v>25.1</v>
      </c>
      <c r="P725" s="25">
        <v>95.6</v>
      </c>
      <c r="Q725" s="25">
        <v>49.5</v>
      </c>
      <c r="S725" s="20">
        <v>0.0001171</v>
      </c>
      <c r="T725" s="20">
        <v>8.4E-05</v>
      </c>
      <c r="U725" s="20">
        <v>5.49E-05</v>
      </c>
      <c r="V725" s="58">
        <v>929.8</v>
      </c>
      <c r="W725" s="58">
        <v>312.3</v>
      </c>
      <c r="X725" s="58">
        <v>307.5</v>
      </c>
      <c r="Y725" s="58">
        <v>33.9</v>
      </c>
      <c r="Z725" s="31">
        <v>3.107</v>
      </c>
      <c r="AC725" s="31">
        <v>0.111</v>
      </c>
      <c r="AF725" s="29">
        <v>0</v>
      </c>
      <c r="AG725" s="28">
        <v>543.2336094709773</v>
      </c>
    </row>
    <row r="726" spans="1:33" ht="12.75">
      <c r="A726" s="19">
        <f t="shared" si="86"/>
        <v>37097</v>
      </c>
      <c r="B726" s="26">
        <f>206</f>
        <v>206</v>
      </c>
      <c r="C726" s="22">
        <v>0.593171299</v>
      </c>
      <c r="D726" s="27">
        <v>0.593171299</v>
      </c>
      <c r="E726" s="23">
        <v>7168</v>
      </c>
      <c r="F726" s="30">
        <v>0</v>
      </c>
      <c r="G726" s="54">
        <v>40.25007917</v>
      </c>
      <c r="H726" s="54">
        <v>-75.38671106</v>
      </c>
      <c r="I726" s="34">
        <v>992.2</v>
      </c>
      <c r="J726" s="25">
        <f t="shared" si="81"/>
        <v>951.7900000000001</v>
      </c>
      <c r="K726" s="24">
        <f t="shared" si="82"/>
        <v>519.6101518020234</v>
      </c>
      <c r="L726" s="33">
        <f t="shared" si="83"/>
        <v>558.8101518020235</v>
      </c>
      <c r="M726" s="33">
        <f t="shared" si="84"/>
        <v>553.8101518020235</v>
      </c>
      <c r="N726" s="28">
        <f t="shared" si="85"/>
        <v>556.3101518020235</v>
      </c>
      <c r="O726" s="25">
        <v>25.2</v>
      </c>
      <c r="P726" s="25">
        <v>91.9</v>
      </c>
      <c r="Q726" s="25">
        <v>54.5</v>
      </c>
      <c r="Z726" s="31">
        <v>3.059</v>
      </c>
      <c r="AC726" s="31">
        <v>0.112</v>
      </c>
      <c r="AF726" s="29">
        <v>0</v>
      </c>
      <c r="AG726" s="28">
        <v>556.3101518020235</v>
      </c>
    </row>
    <row r="727" spans="1:33" ht="12.75">
      <c r="A727" s="19">
        <f t="shared" si="86"/>
        <v>37097</v>
      </c>
      <c r="B727" s="26">
        <f>206</f>
        <v>206</v>
      </c>
      <c r="C727" s="22">
        <v>0.593287051</v>
      </c>
      <c r="D727" s="27">
        <v>0.593287051</v>
      </c>
      <c r="E727" s="23">
        <v>7178</v>
      </c>
      <c r="F727" s="30">
        <v>0</v>
      </c>
      <c r="G727" s="54">
        <v>40.25569447</v>
      </c>
      <c r="H727" s="54">
        <v>-75.38158626</v>
      </c>
      <c r="I727" s="34">
        <v>995.4</v>
      </c>
      <c r="J727" s="25">
        <f t="shared" si="81"/>
        <v>954.99</v>
      </c>
      <c r="K727" s="24">
        <f t="shared" si="82"/>
        <v>491.7383791412068</v>
      </c>
      <c r="L727" s="33">
        <f t="shared" si="83"/>
        <v>530.9383791412068</v>
      </c>
      <c r="M727" s="33">
        <f t="shared" si="84"/>
        <v>525.9383791412068</v>
      </c>
      <c r="N727" s="28">
        <f t="shared" si="85"/>
        <v>528.4383791412068</v>
      </c>
      <c r="O727" s="25">
        <v>25.1</v>
      </c>
      <c r="P727" s="25">
        <v>98.5</v>
      </c>
      <c r="Q727" s="25">
        <v>53.6</v>
      </c>
      <c r="Z727" s="31">
        <v>3.15</v>
      </c>
      <c r="AC727" s="31">
        <v>0.112</v>
      </c>
      <c r="AF727" s="29">
        <v>0</v>
      </c>
      <c r="AG727" s="28">
        <v>528.4383791412068</v>
      </c>
    </row>
    <row r="728" spans="1:33" ht="12.75">
      <c r="A728" s="19">
        <f t="shared" si="86"/>
        <v>37097</v>
      </c>
      <c r="B728" s="26">
        <f>206</f>
        <v>206</v>
      </c>
      <c r="C728" s="22">
        <v>0.593402803</v>
      </c>
      <c r="D728" s="27">
        <v>0.593402803</v>
      </c>
      <c r="E728" s="23">
        <v>7188</v>
      </c>
      <c r="F728" s="30">
        <v>0</v>
      </c>
      <c r="G728" s="54">
        <v>40.26116949</v>
      </c>
      <c r="H728" s="54">
        <v>-75.37660846</v>
      </c>
      <c r="I728" s="34">
        <v>994.1</v>
      </c>
      <c r="J728" s="25">
        <f t="shared" si="81"/>
        <v>953.69</v>
      </c>
      <c r="K728" s="24">
        <f t="shared" si="82"/>
        <v>503.0500064992485</v>
      </c>
      <c r="L728" s="33">
        <f t="shared" si="83"/>
        <v>542.2500064992486</v>
      </c>
      <c r="M728" s="33">
        <f t="shared" si="84"/>
        <v>537.2500064992486</v>
      </c>
      <c r="N728" s="28">
        <f t="shared" si="85"/>
        <v>539.7500064992486</v>
      </c>
      <c r="O728" s="25">
        <v>25.6</v>
      </c>
      <c r="P728" s="25">
        <v>89.8</v>
      </c>
      <c r="Q728" s="25">
        <v>53.6</v>
      </c>
      <c r="R728" s="20">
        <v>1.15E-05</v>
      </c>
      <c r="S728" s="20">
        <v>0.0001415</v>
      </c>
      <c r="T728" s="20">
        <v>0.0001035</v>
      </c>
      <c r="U728" s="20">
        <v>6.497E-05</v>
      </c>
      <c r="V728" s="58">
        <v>928.9</v>
      </c>
      <c r="W728" s="58">
        <v>312.3</v>
      </c>
      <c r="X728" s="58">
        <v>307.5</v>
      </c>
      <c r="Y728" s="58">
        <v>33.4</v>
      </c>
      <c r="Z728" s="31">
        <v>3.089</v>
      </c>
      <c r="AC728" s="31">
        <v>0.092</v>
      </c>
      <c r="AF728" s="29">
        <v>0</v>
      </c>
      <c r="AG728" s="28">
        <v>539.7500064992486</v>
      </c>
    </row>
    <row r="729" spans="1:33" ht="12.75">
      <c r="A729" s="19">
        <f t="shared" si="86"/>
        <v>37097</v>
      </c>
      <c r="B729" s="26">
        <f>206</f>
        <v>206</v>
      </c>
      <c r="C729" s="22">
        <v>0.593518496</v>
      </c>
      <c r="D729" s="27">
        <v>0.593518496</v>
      </c>
      <c r="E729" s="23">
        <v>7198</v>
      </c>
      <c r="F729" s="30">
        <v>0</v>
      </c>
      <c r="G729" s="54">
        <v>40.2667858</v>
      </c>
      <c r="H729" s="54">
        <v>-75.371433</v>
      </c>
      <c r="I729" s="34">
        <v>994.2</v>
      </c>
      <c r="J729" s="25">
        <f t="shared" si="81"/>
        <v>953.7900000000001</v>
      </c>
      <c r="K729" s="24">
        <f t="shared" si="82"/>
        <v>502.17933405396764</v>
      </c>
      <c r="L729" s="33">
        <f t="shared" si="83"/>
        <v>541.3793340539677</v>
      </c>
      <c r="M729" s="33">
        <f t="shared" si="84"/>
        <v>536.3793340539677</v>
      </c>
      <c r="N729" s="28">
        <f t="shared" si="85"/>
        <v>538.8793340539677</v>
      </c>
      <c r="O729" s="25">
        <v>25.4</v>
      </c>
      <c r="P729" s="25">
        <v>93</v>
      </c>
      <c r="Q729" s="25">
        <v>52.9</v>
      </c>
      <c r="Z729" s="31">
        <v>3.159</v>
      </c>
      <c r="AC729" s="31">
        <v>0.111</v>
      </c>
      <c r="AF729" s="29">
        <v>0</v>
      </c>
      <c r="AG729" s="28">
        <v>538.8793340539677</v>
      </c>
    </row>
    <row r="730" spans="1:33" ht="12.75">
      <c r="A730" s="19">
        <f t="shared" si="86"/>
        <v>37097</v>
      </c>
      <c r="B730" s="26">
        <f>206</f>
        <v>206</v>
      </c>
      <c r="C730" s="22">
        <v>0.593634248</v>
      </c>
      <c r="D730" s="27">
        <v>0.593634248</v>
      </c>
      <c r="E730" s="23">
        <v>7208</v>
      </c>
      <c r="F730" s="30">
        <v>0</v>
      </c>
      <c r="G730" s="54">
        <v>40.27244188</v>
      </c>
      <c r="H730" s="54">
        <v>-75.36641445</v>
      </c>
      <c r="I730" s="34">
        <v>994.9</v>
      </c>
      <c r="J730" s="25">
        <f t="shared" si="81"/>
        <v>954.49</v>
      </c>
      <c r="K730" s="24">
        <f t="shared" si="82"/>
        <v>496.0871817271413</v>
      </c>
      <c r="L730" s="33">
        <f t="shared" si="83"/>
        <v>535.2871817271413</v>
      </c>
      <c r="M730" s="33">
        <f t="shared" si="84"/>
        <v>530.2871817271413</v>
      </c>
      <c r="N730" s="28">
        <f t="shared" si="85"/>
        <v>532.7871817271413</v>
      </c>
      <c r="O730" s="25">
        <v>26.7</v>
      </c>
      <c r="P730" s="25">
        <v>84</v>
      </c>
      <c r="Q730" s="25">
        <v>59.4</v>
      </c>
      <c r="Z730" s="31">
        <v>3.12</v>
      </c>
      <c r="AC730" s="31">
        <v>0.082</v>
      </c>
      <c r="AF730" s="29">
        <v>0</v>
      </c>
      <c r="AG730" s="28">
        <v>532.7871817271413</v>
      </c>
    </row>
    <row r="731" spans="1:33" ht="12.75">
      <c r="A731" s="19">
        <f t="shared" si="86"/>
        <v>37097</v>
      </c>
      <c r="B731" s="26">
        <f>206</f>
        <v>206</v>
      </c>
      <c r="C731" s="22">
        <v>0.59375</v>
      </c>
      <c r="D731" s="27">
        <v>0.59375</v>
      </c>
      <c r="E731" s="23">
        <v>7218</v>
      </c>
      <c r="F731" s="30">
        <v>0</v>
      </c>
      <c r="G731" s="54">
        <v>40.27808047</v>
      </c>
      <c r="H731" s="54">
        <v>-75.3613681</v>
      </c>
      <c r="I731" s="34">
        <v>993.8</v>
      </c>
      <c r="J731" s="25">
        <f t="shared" si="81"/>
        <v>953.39</v>
      </c>
      <c r="K731" s="24">
        <f t="shared" si="82"/>
        <v>505.6625717111412</v>
      </c>
      <c r="L731" s="33">
        <f t="shared" si="83"/>
        <v>544.8625717111412</v>
      </c>
      <c r="M731" s="33">
        <f t="shared" si="84"/>
        <v>539.8625717111412</v>
      </c>
      <c r="N731" s="28">
        <f t="shared" si="85"/>
        <v>542.3625717111412</v>
      </c>
      <c r="O731" s="25">
        <v>25</v>
      </c>
      <c r="P731" s="25">
        <v>97.5</v>
      </c>
      <c r="Q731" s="25">
        <v>59.4</v>
      </c>
      <c r="S731" s="20">
        <v>0.0001526</v>
      </c>
      <c r="T731" s="20">
        <v>0.0001107</v>
      </c>
      <c r="U731" s="20">
        <v>6.933E-05</v>
      </c>
      <c r="V731" s="58">
        <v>929.4</v>
      </c>
      <c r="W731" s="58">
        <v>312.3</v>
      </c>
      <c r="X731" s="58">
        <v>307.5</v>
      </c>
      <c r="Y731" s="58">
        <v>32.9</v>
      </c>
      <c r="Z731" s="31">
        <v>3.13</v>
      </c>
      <c r="AC731" s="31">
        <v>0.082</v>
      </c>
      <c r="AF731" s="29">
        <v>0</v>
      </c>
      <c r="AG731" s="28">
        <v>542.3625717111412</v>
      </c>
    </row>
    <row r="732" spans="1:33" ht="12.75">
      <c r="A732" s="19">
        <f t="shared" si="86"/>
        <v>37097</v>
      </c>
      <c r="B732" s="26">
        <f>206</f>
        <v>206</v>
      </c>
      <c r="C732" s="22">
        <v>0.593865752</v>
      </c>
      <c r="D732" s="27">
        <v>0.593865752</v>
      </c>
      <c r="E732" s="23">
        <v>7228</v>
      </c>
      <c r="F732" s="30">
        <v>0</v>
      </c>
      <c r="G732" s="54">
        <v>40.28372356</v>
      </c>
      <c r="H732" s="54">
        <v>-75.35628446</v>
      </c>
      <c r="I732" s="34">
        <v>993</v>
      </c>
      <c r="J732" s="25">
        <f t="shared" si="81"/>
        <v>952.59</v>
      </c>
      <c r="K732" s="24">
        <f t="shared" si="82"/>
        <v>512.6334334071914</v>
      </c>
      <c r="L732" s="33">
        <f t="shared" si="83"/>
        <v>551.8334334071915</v>
      </c>
      <c r="M732" s="33">
        <f t="shared" si="84"/>
        <v>546.8334334071915</v>
      </c>
      <c r="N732" s="28">
        <f t="shared" si="85"/>
        <v>549.3334334071915</v>
      </c>
      <c r="O732" s="25">
        <v>25</v>
      </c>
      <c r="P732" s="25">
        <v>94.6</v>
      </c>
      <c r="Q732" s="25">
        <v>60.5</v>
      </c>
      <c r="Z732" s="31">
        <v>3.051</v>
      </c>
      <c r="AC732" s="31">
        <v>0.094</v>
      </c>
      <c r="AF732" s="29">
        <v>0</v>
      </c>
      <c r="AG732" s="28">
        <v>549.3334334071915</v>
      </c>
    </row>
    <row r="733" spans="1:33" ht="12.75">
      <c r="A733" s="19">
        <f t="shared" si="86"/>
        <v>37097</v>
      </c>
      <c r="B733" s="26">
        <f>206</f>
        <v>206</v>
      </c>
      <c r="C733" s="22">
        <v>0.593981504</v>
      </c>
      <c r="D733" s="27">
        <v>0.593981504</v>
      </c>
      <c r="E733" s="23">
        <v>7238</v>
      </c>
      <c r="F733" s="30">
        <v>0</v>
      </c>
      <c r="G733" s="54">
        <v>40.28927484</v>
      </c>
      <c r="H733" s="54">
        <v>-75.35117752</v>
      </c>
      <c r="I733" s="34">
        <v>994.3</v>
      </c>
      <c r="J733" s="25">
        <f t="shared" si="81"/>
        <v>953.89</v>
      </c>
      <c r="K733" s="24">
        <f t="shared" si="82"/>
        <v>501.30875288945487</v>
      </c>
      <c r="L733" s="33">
        <f t="shared" si="83"/>
        <v>540.5087528894549</v>
      </c>
      <c r="M733" s="33">
        <f t="shared" si="84"/>
        <v>535.5087528894549</v>
      </c>
      <c r="N733" s="28">
        <f t="shared" si="85"/>
        <v>538.0087528894549</v>
      </c>
      <c r="O733" s="25">
        <v>25</v>
      </c>
      <c r="P733" s="25">
        <v>97.4</v>
      </c>
      <c r="Q733" s="25">
        <v>54.9</v>
      </c>
      <c r="Z733" s="31">
        <v>3.21</v>
      </c>
      <c r="AC733" s="31">
        <v>0.101</v>
      </c>
      <c r="AF733" s="29">
        <v>0</v>
      </c>
      <c r="AG733" s="28">
        <v>538.0087528894549</v>
      </c>
    </row>
    <row r="734" spans="1:33" ht="12.75">
      <c r="A734" s="19">
        <f t="shared" si="86"/>
        <v>37097</v>
      </c>
      <c r="B734" s="26">
        <f>206</f>
        <v>206</v>
      </c>
      <c r="C734" s="22">
        <v>0.594097197</v>
      </c>
      <c r="D734" s="27">
        <v>0.594097197</v>
      </c>
      <c r="E734" s="23">
        <v>7248</v>
      </c>
      <c r="F734" s="30">
        <v>0</v>
      </c>
      <c r="G734" s="54">
        <v>40.29476613</v>
      </c>
      <c r="H734" s="54">
        <v>-75.34617968</v>
      </c>
      <c r="I734" s="34">
        <v>993.4</v>
      </c>
      <c r="J734" s="25">
        <f t="shared" si="81"/>
        <v>952.99</v>
      </c>
      <c r="K734" s="24">
        <f t="shared" si="82"/>
        <v>509.1472710864433</v>
      </c>
      <c r="L734" s="33">
        <f t="shared" si="83"/>
        <v>548.3472710864434</v>
      </c>
      <c r="M734" s="33">
        <f t="shared" si="84"/>
        <v>543.3472710864434</v>
      </c>
      <c r="N734" s="28">
        <f t="shared" si="85"/>
        <v>545.8472710864434</v>
      </c>
      <c r="O734" s="25">
        <v>24.9</v>
      </c>
      <c r="P734" s="25">
        <v>93.6</v>
      </c>
      <c r="Q734" s="25">
        <v>57.6</v>
      </c>
      <c r="R734" s="20">
        <v>1.37E-05</v>
      </c>
      <c r="S734" s="20">
        <v>0.0001801</v>
      </c>
      <c r="T734" s="20">
        <v>0.0001329</v>
      </c>
      <c r="U734" s="20">
        <v>8.509E-05</v>
      </c>
      <c r="V734" s="58">
        <v>928.9</v>
      </c>
      <c r="W734" s="58">
        <v>312.4</v>
      </c>
      <c r="X734" s="58">
        <v>307.6</v>
      </c>
      <c r="Y734" s="58">
        <v>32.3</v>
      </c>
      <c r="Z734" s="31">
        <v>3.056</v>
      </c>
      <c r="AC734" s="31">
        <v>0.111</v>
      </c>
      <c r="AF734" s="29">
        <v>0</v>
      </c>
      <c r="AG734" s="28">
        <v>545.8472710864434</v>
      </c>
    </row>
    <row r="735" spans="1:33" ht="12.75">
      <c r="A735" s="19">
        <f t="shared" si="86"/>
        <v>37097</v>
      </c>
      <c r="B735" s="26">
        <f>206</f>
        <v>206</v>
      </c>
      <c r="C735" s="22">
        <v>0.594212949</v>
      </c>
      <c r="D735" s="27">
        <v>0.594212949</v>
      </c>
      <c r="E735" s="23">
        <v>7258</v>
      </c>
      <c r="F735" s="30">
        <v>0</v>
      </c>
      <c r="G735" s="54">
        <v>40.30042341</v>
      </c>
      <c r="H735" s="54">
        <v>-75.3411601</v>
      </c>
      <c r="I735" s="34">
        <v>993.4</v>
      </c>
      <c r="J735" s="25">
        <f t="shared" si="81"/>
        <v>952.99</v>
      </c>
      <c r="K735" s="24">
        <f t="shared" si="82"/>
        <v>509.1472710864433</v>
      </c>
      <c r="L735" s="33">
        <f t="shared" si="83"/>
        <v>548.3472710864434</v>
      </c>
      <c r="M735" s="33">
        <f t="shared" si="84"/>
        <v>543.3472710864434</v>
      </c>
      <c r="N735" s="28">
        <f t="shared" si="85"/>
        <v>545.8472710864434</v>
      </c>
      <c r="O735" s="25">
        <v>25.8</v>
      </c>
      <c r="P735" s="25">
        <v>89.3</v>
      </c>
      <c r="Q735" s="25">
        <v>52.9</v>
      </c>
      <c r="Z735" s="31">
        <v>3.018</v>
      </c>
      <c r="AC735" s="31">
        <v>0.101</v>
      </c>
      <c r="AF735" s="29">
        <v>0</v>
      </c>
      <c r="AG735" s="28">
        <v>545.8472710864434</v>
      </c>
    </row>
    <row r="736" spans="1:33" ht="12.75">
      <c r="A736" s="19">
        <f t="shared" si="86"/>
        <v>37097</v>
      </c>
      <c r="B736" s="26">
        <f>206</f>
        <v>206</v>
      </c>
      <c r="C736" s="22">
        <v>0.594328701</v>
      </c>
      <c r="D736" s="27">
        <v>0.594328701</v>
      </c>
      <c r="E736" s="23">
        <v>7268</v>
      </c>
      <c r="F736" s="30">
        <v>0</v>
      </c>
      <c r="G736" s="54">
        <v>40.30613799</v>
      </c>
      <c r="H736" s="54">
        <v>-75.336156</v>
      </c>
      <c r="I736" s="34">
        <v>994.2</v>
      </c>
      <c r="J736" s="25">
        <f t="shared" si="81"/>
        <v>953.7900000000001</v>
      </c>
      <c r="K736" s="24">
        <f t="shared" si="82"/>
        <v>502.17933405396764</v>
      </c>
      <c r="L736" s="33">
        <f t="shared" si="83"/>
        <v>541.3793340539677</v>
      </c>
      <c r="M736" s="33">
        <f t="shared" si="84"/>
        <v>536.3793340539677</v>
      </c>
      <c r="N736" s="28">
        <f t="shared" si="85"/>
        <v>538.8793340539677</v>
      </c>
      <c r="O736" s="25">
        <v>25.6</v>
      </c>
      <c r="P736" s="25">
        <v>91.9</v>
      </c>
      <c r="Q736" s="25">
        <v>57.5</v>
      </c>
      <c r="Z736" s="31">
        <v>3.16</v>
      </c>
      <c r="AC736" s="31">
        <v>0.112</v>
      </c>
      <c r="AF736" s="29">
        <v>0</v>
      </c>
      <c r="AG736" s="28">
        <v>538.8793340539677</v>
      </c>
    </row>
    <row r="737" spans="1:33" ht="12.75">
      <c r="A737" s="19">
        <f t="shared" si="86"/>
        <v>37097</v>
      </c>
      <c r="B737" s="26">
        <f>206</f>
        <v>206</v>
      </c>
      <c r="C737" s="22">
        <v>0.594444454</v>
      </c>
      <c r="D737" s="27">
        <v>0.594444454</v>
      </c>
      <c r="E737" s="23">
        <v>7278</v>
      </c>
      <c r="F737" s="30">
        <v>0</v>
      </c>
      <c r="G737" s="54">
        <v>40.31176179</v>
      </c>
      <c r="H737" s="54">
        <v>-75.33122878</v>
      </c>
      <c r="I737" s="34">
        <v>993.6</v>
      </c>
      <c r="J737" s="25">
        <f t="shared" si="81"/>
        <v>953.19</v>
      </c>
      <c r="K737" s="24">
        <f t="shared" si="82"/>
        <v>507.4047386073548</v>
      </c>
      <c r="L737" s="33">
        <f t="shared" si="83"/>
        <v>546.6047386073548</v>
      </c>
      <c r="M737" s="33">
        <f t="shared" si="84"/>
        <v>541.6047386073548</v>
      </c>
      <c r="N737" s="28">
        <f t="shared" si="85"/>
        <v>544.1047386073548</v>
      </c>
      <c r="O737" s="25">
        <v>25</v>
      </c>
      <c r="P737" s="25">
        <v>94.7</v>
      </c>
      <c r="Q737" s="25">
        <v>58.5</v>
      </c>
      <c r="S737" s="20">
        <v>0.0001611</v>
      </c>
      <c r="T737" s="20">
        <v>0.0001165</v>
      </c>
      <c r="U737" s="20">
        <v>7.247E-05</v>
      </c>
      <c r="V737" s="58">
        <v>928.8</v>
      </c>
      <c r="W737" s="58">
        <v>312.4</v>
      </c>
      <c r="X737" s="58">
        <v>307.6</v>
      </c>
      <c r="Y737" s="58">
        <v>32.3</v>
      </c>
      <c r="Z737" s="31">
        <v>3.149</v>
      </c>
      <c r="AC737" s="31">
        <v>0.112</v>
      </c>
      <c r="AF737" s="29">
        <v>10</v>
      </c>
      <c r="AG737" s="28">
        <v>544.1047386073548</v>
      </c>
    </row>
    <row r="738" spans="1:33" ht="12.75">
      <c r="A738" s="19">
        <f t="shared" si="86"/>
        <v>37097</v>
      </c>
      <c r="B738" s="26">
        <f>206</f>
        <v>206</v>
      </c>
      <c r="C738" s="22">
        <v>0.594560206</v>
      </c>
      <c r="D738" s="27">
        <v>0.594560206</v>
      </c>
      <c r="E738" s="23">
        <v>7288</v>
      </c>
      <c r="F738" s="30">
        <v>0</v>
      </c>
      <c r="G738" s="54">
        <v>40.31743103</v>
      </c>
      <c r="H738" s="54">
        <v>-75.32612506</v>
      </c>
      <c r="I738" s="34">
        <v>994.1</v>
      </c>
      <c r="J738" s="25">
        <f t="shared" si="81"/>
        <v>953.69</v>
      </c>
      <c r="K738" s="24">
        <f t="shared" si="82"/>
        <v>503.0500064992485</v>
      </c>
      <c r="L738" s="33">
        <f t="shared" si="83"/>
        <v>542.2500064992486</v>
      </c>
      <c r="M738" s="33">
        <f t="shared" si="84"/>
        <v>537.2500064992486</v>
      </c>
      <c r="N738" s="28">
        <f t="shared" si="85"/>
        <v>539.7500064992486</v>
      </c>
      <c r="O738" s="25">
        <v>25.8</v>
      </c>
      <c r="P738" s="25">
        <v>88</v>
      </c>
      <c r="Q738" s="25">
        <v>61.9</v>
      </c>
      <c r="Z738" s="31">
        <v>3.039</v>
      </c>
      <c r="AC738" s="31">
        <v>0.251</v>
      </c>
      <c r="AF738" s="29">
        <v>10</v>
      </c>
      <c r="AG738" s="28">
        <v>539.7500064992486</v>
      </c>
    </row>
    <row r="739" spans="1:33" ht="12.75">
      <c r="A739" s="19">
        <f t="shared" si="86"/>
        <v>37097</v>
      </c>
      <c r="B739" s="26">
        <f>206</f>
        <v>206</v>
      </c>
      <c r="C739" s="22">
        <v>0.594675899</v>
      </c>
      <c r="D739" s="27">
        <v>0.594675899</v>
      </c>
      <c r="E739" s="23">
        <v>7298</v>
      </c>
      <c r="F739" s="30">
        <v>0</v>
      </c>
      <c r="G739" s="54">
        <v>40.32305192</v>
      </c>
      <c r="H739" s="54">
        <v>-75.32101257</v>
      </c>
      <c r="I739" s="34">
        <v>994.6</v>
      </c>
      <c r="J739" s="25">
        <f t="shared" si="81"/>
        <v>954.19</v>
      </c>
      <c r="K739" s="24">
        <f t="shared" si="82"/>
        <v>498.69755688915336</v>
      </c>
      <c r="L739" s="33">
        <f t="shared" si="83"/>
        <v>537.8975568891534</v>
      </c>
      <c r="M739" s="33">
        <f t="shared" si="84"/>
        <v>532.8975568891534</v>
      </c>
      <c r="N739" s="28">
        <f t="shared" si="85"/>
        <v>535.3975568891534</v>
      </c>
      <c r="O739" s="25">
        <v>26.1</v>
      </c>
      <c r="P739" s="25">
        <v>88.3</v>
      </c>
      <c r="Q739" s="25">
        <v>58.9</v>
      </c>
      <c r="Z739" s="31">
        <v>3.268</v>
      </c>
      <c r="AC739" s="31">
        <v>0.451</v>
      </c>
      <c r="AF739" s="29">
        <v>10</v>
      </c>
      <c r="AG739" s="28">
        <v>535.3975568891534</v>
      </c>
    </row>
    <row r="740" spans="1:33" ht="12.75">
      <c r="A740" s="19">
        <f t="shared" si="86"/>
        <v>37097</v>
      </c>
      <c r="B740" s="26">
        <f>206</f>
        <v>206</v>
      </c>
      <c r="C740" s="22">
        <v>0.594791651</v>
      </c>
      <c r="D740" s="27">
        <v>0.594791651</v>
      </c>
      <c r="E740" s="23">
        <v>7308</v>
      </c>
      <c r="F740" s="30">
        <v>0</v>
      </c>
      <c r="G740" s="54">
        <v>40.32861097</v>
      </c>
      <c r="H740" s="54">
        <v>-75.31589964</v>
      </c>
      <c r="I740" s="34">
        <v>994.1</v>
      </c>
      <c r="J740" s="25">
        <f t="shared" si="81"/>
        <v>953.69</v>
      </c>
      <c r="K740" s="24">
        <f t="shared" si="82"/>
        <v>503.0500064992485</v>
      </c>
      <c r="L740" s="33">
        <f t="shared" si="83"/>
        <v>542.2500064992486</v>
      </c>
      <c r="M740" s="33">
        <f t="shared" si="84"/>
        <v>537.2500064992486</v>
      </c>
      <c r="N740" s="28">
        <f t="shared" si="85"/>
        <v>539.7500064992486</v>
      </c>
      <c r="O740" s="25">
        <v>25.4</v>
      </c>
      <c r="P740" s="25">
        <v>91.2</v>
      </c>
      <c r="Q740" s="25">
        <v>63.4</v>
      </c>
      <c r="R740" s="20">
        <v>1.24E-05</v>
      </c>
      <c r="Z740" s="31">
        <v>3.276</v>
      </c>
      <c r="AC740" s="31">
        <v>0.57</v>
      </c>
      <c r="AF740" s="29">
        <v>10</v>
      </c>
      <c r="AG740" s="28">
        <v>539.7500064992486</v>
      </c>
    </row>
    <row r="741" spans="1:33" ht="12.75">
      <c r="A741" s="19">
        <f t="shared" si="86"/>
        <v>37097</v>
      </c>
      <c r="B741" s="26">
        <f>206</f>
        <v>206</v>
      </c>
      <c r="C741" s="22">
        <v>0.594907403</v>
      </c>
      <c r="D741" s="27">
        <v>0.594907403</v>
      </c>
      <c r="E741" s="23">
        <v>7318</v>
      </c>
      <c r="F741" s="30">
        <v>0</v>
      </c>
      <c r="G741" s="54">
        <v>40.33416673</v>
      </c>
      <c r="H741" s="54">
        <v>-75.31072919</v>
      </c>
      <c r="I741" s="34">
        <v>994</v>
      </c>
      <c r="J741" s="25">
        <f t="shared" si="81"/>
        <v>953.59</v>
      </c>
      <c r="K741" s="24">
        <f t="shared" si="82"/>
        <v>503.92077024443637</v>
      </c>
      <c r="L741" s="33">
        <f t="shared" si="83"/>
        <v>543.1207702444364</v>
      </c>
      <c r="M741" s="33">
        <f t="shared" si="84"/>
        <v>538.1207702444364</v>
      </c>
      <c r="N741" s="28">
        <f t="shared" si="85"/>
        <v>540.6207702444364</v>
      </c>
      <c r="O741" s="25">
        <v>25.7</v>
      </c>
      <c r="P741" s="25">
        <v>87.6</v>
      </c>
      <c r="Q741" s="25">
        <v>60.9</v>
      </c>
      <c r="S741" s="20">
        <v>0.0001829</v>
      </c>
      <c r="T741" s="20">
        <v>0.0001326</v>
      </c>
      <c r="U741" s="20">
        <v>8.296E-05</v>
      </c>
      <c r="V741" s="58">
        <v>929.4</v>
      </c>
      <c r="W741" s="58">
        <v>312.4</v>
      </c>
      <c r="X741" s="58">
        <v>307.7</v>
      </c>
      <c r="Y741" s="58">
        <v>32.1</v>
      </c>
      <c r="Z741" s="31">
        <v>3.449</v>
      </c>
      <c r="AC741" s="31">
        <v>0.651</v>
      </c>
      <c r="AF741" s="29">
        <v>10</v>
      </c>
      <c r="AG741" s="28">
        <v>540.6207702444364</v>
      </c>
    </row>
    <row r="742" spans="1:33" ht="12.75">
      <c r="A742" s="19">
        <f t="shared" si="86"/>
        <v>37097</v>
      </c>
      <c r="B742" s="26">
        <f>206</f>
        <v>206</v>
      </c>
      <c r="C742" s="22">
        <v>0.595023155</v>
      </c>
      <c r="D742" s="27">
        <v>0.595023155</v>
      </c>
      <c r="E742" s="23">
        <v>7328</v>
      </c>
      <c r="F742" s="30">
        <v>0</v>
      </c>
      <c r="G742" s="54">
        <v>40.33972077</v>
      </c>
      <c r="H742" s="54">
        <v>-75.3054578</v>
      </c>
      <c r="I742" s="34">
        <v>994.2</v>
      </c>
      <c r="J742" s="25">
        <f t="shared" si="81"/>
        <v>953.7900000000001</v>
      </c>
      <c r="K742" s="24">
        <f t="shared" si="82"/>
        <v>502.17933405396764</v>
      </c>
      <c r="L742" s="33">
        <f t="shared" si="83"/>
        <v>541.3793340539677</v>
      </c>
      <c r="M742" s="33">
        <f t="shared" si="84"/>
        <v>536.3793340539677</v>
      </c>
      <c r="N742" s="28">
        <f t="shared" si="85"/>
        <v>538.8793340539677</v>
      </c>
      <c r="O742" s="25">
        <v>25.5</v>
      </c>
      <c r="P742" s="25">
        <v>92.5</v>
      </c>
      <c r="Q742" s="25">
        <v>63.4</v>
      </c>
      <c r="Z742" s="31">
        <v>3.415</v>
      </c>
      <c r="AC742" s="31">
        <v>0.693</v>
      </c>
      <c r="AF742" s="29">
        <v>10</v>
      </c>
      <c r="AG742" s="28">
        <v>538.8793340539677</v>
      </c>
    </row>
    <row r="743" spans="1:33" ht="12.75">
      <c r="A743" s="19">
        <f t="shared" si="86"/>
        <v>37097</v>
      </c>
      <c r="B743" s="26">
        <f>206</f>
        <v>206</v>
      </c>
      <c r="C743" s="22">
        <v>0.595138907</v>
      </c>
      <c r="D743" s="27">
        <v>0.595138907</v>
      </c>
      <c r="E743" s="23">
        <v>7338</v>
      </c>
      <c r="F743" s="30">
        <v>0</v>
      </c>
      <c r="G743" s="54">
        <v>40.34532897</v>
      </c>
      <c r="H743" s="54">
        <v>-75.30038761</v>
      </c>
      <c r="I743" s="34">
        <v>994.4</v>
      </c>
      <c r="J743" s="25">
        <f t="shared" si="81"/>
        <v>953.99</v>
      </c>
      <c r="K743" s="24">
        <f t="shared" si="82"/>
        <v>500.4382629865673</v>
      </c>
      <c r="L743" s="33">
        <f t="shared" si="83"/>
        <v>539.6382629865673</v>
      </c>
      <c r="M743" s="33">
        <f t="shared" si="84"/>
        <v>534.6382629865673</v>
      </c>
      <c r="N743" s="28">
        <f t="shared" si="85"/>
        <v>537.1382629865673</v>
      </c>
      <c r="O743" s="25">
        <v>25.1</v>
      </c>
      <c r="P743" s="25">
        <v>96.2</v>
      </c>
      <c r="Q743" s="25">
        <v>58.4</v>
      </c>
      <c r="Z743" s="31">
        <v>3.457</v>
      </c>
      <c r="AA743" s="56">
        <v>173.025</v>
      </c>
      <c r="AB743" s="56">
        <f aca="true" t="shared" si="87" ref="AB743:AB806">AVERAGE(AA738:AA743)</f>
        <v>173.025</v>
      </c>
      <c r="AC743" s="31">
        <v>0.721</v>
      </c>
      <c r="AD743" s="59">
        <v>6.66</v>
      </c>
      <c r="AE743" s="59">
        <f aca="true" t="shared" si="88" ref="AE743:AE806">AVERAGE(AD738:AD743)</f>
        <v>6.66</v>
      </c>
      <c r="AF743" s="29">
        <v>10</v>
      </c>
      <c r="AG743" s="28">
        <v>537.1382629865673</v>
      </c>
    </row>
    <row r="744" spans="1:33" ht="12.75">
      <c r="A744" s="19">
        <f t="shared" si="86"/>
        <v>37097</v>
      </c>
      <c r="B744" s="26">
        <f>206</f>
        <v>206</v>
      </c>
      <c r="C744" s="22">
        <v>0.5952546</v>
      </c>
      <c r="D744" s="27">
        <v>0.5952546</v>
      </c>
      <c r="E744" s="23">
        <v>7348</v>
      </c>
      <c r="F744" s="30">
        <v>0</v>
      </c>
      <c r="G744" s="54">
        <v>40.35134543</v>
      </c>
      <c r="H744" s="54">
        <v>-75.29639293</v>
      </c>
      <c r="I744" s="34">
        <v>993.1</v>
      </c>
      <c r="J744" s="25">
        <f t="shared" si="81"/>
        <v>952.69</v>
      </c>
      <c r="K744" s="24">
        <f t="shared" si="82"/>
        <v>511.7617556086925</v>
      </c>
      <c r="L744" s="33">
        <f t="shared" si="83"/>
        <v>550.9617556086926</v>
      </c>
      <c r="M744" s="33">
        <f t="shared" si="84"/>
        <v>545.9617556086926</v>
      </c>
      <c r="N744" s="28">
        <f t="shared" si="85"/>
        <v>548.4617556086926</v>
      </c>
      <c r="O744" s="25">
        <v>24.8</v>
      </c>
      <c r="P744" s="25">
        <v>100</v>
      </c>
      <c r="Q744" s="25">
        <v>49.1</v>
      </c>
      <c r="S744" s="20">
        <v>0.0001952</v>
      </c>
      <c r="T744" s="20">
        <v>0.0001422</v>
      </c>
      <c r="U744" s="20">
        <v>8.939E-05</v>
      </c>
      <c r="V744" s="58">
        <v>929.4</v>
      </c>
      <c r="W744" s="58">
        <v>312.5</v>
      </c>
      <c r="X744" s="58">
        <v>307.7</v>
      </c>
      <c r="Y744" s="58">
        <v>31.6</v>
      </c>
      <c r="Z744" s="31">
        <v>3.487</v>
      </c>
      <c r="AA744" s="56">
        <v>172.435</v>
      </c>
      <c r="AB744" s="56">
        <f t="shared" si="87"/>
        <v>172.73000000000002</v>
      </c>
      <c r="AC744" s="31">
        <v>0.694</v>
      </c>
      <c r="AD744" s="59">
        <v>6.66</v>
      </c>
      <c r="AE744" s="59">
        <f t="shared" si="88"/>
        <v>6.66</v>
      </c>
      <c r="AF744" s="29">
        <v>10</v>
      </c>
      <c r="AG744" s="28">
        <v>548.4617556086926</v>
      </c>
    </row>
    <row r="745" spans="1:33" ht="12.75">
      <c r="A745" s="19">
        <f t="shared" si="86"/>
        <v>37097</v>
      </c>
      <c r="B745" s="26">
        <f>206</f>
        <v>206</v>
      </c>
      <c r="C745" s="22">
        <v>0.595370352</v>
      </c>
      <c r="D745" s="27">
        <v>0.595370352</v>
      </c>
      <c r="E745" s="23">
        <v>7358</v>
      </c>
      <c r="F745" s="30">
        <v>0</v>
      </c>
      <c r="G745" s="54">
        <v>40.35775004</v>
      </c>
      <c r="H745" s="54">
        <v>-75.29351888</v>
      </c>
      <c r="I745" s="34">
        <v>992.7</v>
      </c>
      <c r="J745" s="25">
        <f t="shared" si="81"/>
        <v>952.2900000000001</v>
      </c>
      <c r="K745" s="24">
        <f t="shared" si="82"/>
        <v>515.2490159448809</v>
      </c>
      <c r="L745" s="33">
        <f t="shared" si="83"/>
        <v>554.4490159448809</v>
      </c>
      <c r="M745" s="33">
        <f t="shared" si="84"/>
        <v>549.4490159448809</v>
      </c>
      <c r="N745" s="28">
        <f t="shared" si="85"/>
        <v>551.9490159448809</v>
      </c>
      <c r="O745" s="25">
        <v>25</v>
      </c>
      <c r="P745" s="25">
        <v>98.4</v>
      </c>
      <c r="Q745" s="25">
        <v>44.9</v>
      </c>
      <c r="Z745" s="31">
        <v>3.586</v>
      </c>
      <c r="AA745" s="56">
        <v>220.904</v>
      </c>
      <c r="AB745" s="56">
        <f t="shared" si="87"/>
        <v>188.788</v>
      </c>
      <c r="AC745" s="31">
        <v>0.68</v>
      </c>
      <c r="AD745" s="59">
        <v>6.66</v>
      </c>
      <c r="AE745" s="59">
        <f t="shared" si="88"/>
        <v>6.66</v>
      </c>
      <c r="AF745" s="29">
        <v>10</v>
      </c>
      <c r="AG745" s="28">
        <v>551.9490159448809</v>
      </c>
    </row>
    <row r="746" spans="1:33" ht="12.75">
      <c r="A746" s="19">
        <f t="shared" si="86"/>
        <v>37097</v>
      </c>
      <c r="B746" s="26">
        <f>206</f>
        <v>206</v>
      </c>
      <c r="C746" s="22">
        <v>0.595486104</v>
      </c>
      <c r="D746" s="27">
        <v>0.595486104</v>
      </c>
      <c r="E746" s="23">
        <v>7368</v>
      </c>
      <c r="F746" s="30">
        <v>0</v>
      </c>
      <c r="G746" s="54">
        <v>40.36425292</v>
      </c>
      <c r="H746" s="54">
        <v>-75.29060454</v>
      </c>
      <c r="I746" s="34">
        <v>993.6</v>
      </c>
      <c r="J746" s="25">
        <f t="shared" si="81"/>
        <v>953.19</v>
      </c>
      <c r="K746" s="24">
        <f t="shared" si="82"/>
        <v>507.4047386073548</v>
      </c>
      <c r="L746" s="33">
        <f t="shared" si="83"/>
        <v>546.6047386073548</v>
      </c>
      <c r="M746" s="33">
        <f t="shared" si="84"/>
        <v>541.6047386073548</v>
      </c>
      <c r="N746" s="28">
        <f t="shared" si="85"/>
        <v>544.1047386073548</v>
      </c>
      <c r="O746" s="25">
        <v>24.6</v>
      </c>
      <c r="P746" s="25">
        <v>100</v>
      </c>
      <c r="Q746" s="25">
        <v>47</v>
      </c>
      <c r="R746" s="20">
        <v>1.79E-05</v>
      </c>
      <c r="Z746" s="31">
        <v>3.447</v>
      </c>
      <c r="AA746" s="56">
        <v>122.314</v>
      </c>
      <c r="AB746" s="56">
        <f t="shared" si="87"/>
        <v>172.1695</v>
      </c>
      <c r="AC746" s="31">
        <v>0.661</v>
      </c>
      <c r="AD746" s="59">
        <v>6.66</v>
      </c>
      <c r="AE746" s="59">
        <f t="shared" si="88"/>
        <v>6.66</v>
      </c>
      <c r="AF746" s="29">
        <v>10</v>
      </c>
      <c r="AG746" s="28">
        <v>544.1047386073548</v>
      </c>
    </row>
    <row r="747" spans="1:33" ht="12.75">
      <c r="A747" s="19">
        <f t="shared" si="86"/>
        <v>37097</v>
      </c>
      <c r="B747" s="26">
        <f>206</f>
        <v>206</v>
      </c>
      <c r="C747" s="22">
        <v>0.595601857</v>
      </c>
      <c r="D747" s="27">
        <v>0.595601857</v>
      </c>
      <c r="E747" s="23">
        <v>7378</v>
      </c>
      <c r="F747" s="30">
        <v>0</v>
      </c>
      <c r="G747" s="54">
        <v>40.37025216</v>
      </c>
      <c r="H747" s="54">
        <v>-75.28644218</v>
      </c>
      <c r="I747" s="34">
        <v>994.1</v>
      </c>
      <c r="J747" s="25">
        <f t="shared" si="81"/>
        <v>953.69</v>
      </c>
      <c r="K747" s="24">
        <f t="shared" si="82"/>
        <v>503.0500064992485</v>
      </c>
      <c r="L747" s="33">
        <f t="shared" si="83"/>
        <v>542.2500064992486</v>
      </c>
      <c r="M747" s="33">
        <f t="shared" si="84"/>
        <v>537.2500064992486</v>
      </c>
      <c r="N747" s="28">
        <f t="shared" si="85"/>
        <v>539.7500064992486</v>
      </c>
      <c r="O747" s="25">
        <v>24.9</v>
      </c>
      <c r="P747" s="25">
        <v>96.2</v>
      </c>
      <c r="Q747" s="25">
        <v>42.2</v>
      </c>
      <c r="S747" s="20">
        <v>0.0001638</v>
      </c>
      <c r="T747" s="20">
        <v>0.0001198</v>
      </c>
      <c r="U747" s="20">
        <v>7.5E-05</v>
      </c>
      <c r="V747" s="58">
        <v>928.7</v>
      </c>
      <c r="W747" s="58">
        <v>312.5</v>
      </c>
      <c r="X747" s="58">
        <v>307.7</v>
      </c>
      <c r="Y747" s="58">
        <v>32</v>
      </c>
      <c r="Z747" s="31">
        <v>3.536</v>
      </c>
      <c r="AA747" s="56">
        <v>170.664</v>
      </c>
      <c r="AB747" s="56">
        <f t="shared" si="87"/>
        <v>171.8684</v>
      </c>
      <c r="AC747" s="31">
        <v>0.621</v>
      </c>
      <c r="AD747" s="59">
        <v>5.55</v>
      </c>
      <c r="AE747" s="59">
        <f t="shared" si="88"/>
        <v>6.438</v>
      </c>
      <c r="AF747" s="29">
        <v>10</v>
      </c>
      <c r="AG747" s="28">
        <v>539.7500064992486</v>
      </c>
    </row>
    <row r="748" spans="1:33" ht="12.75">
      <c r="A748" s="19">
        <f t="shared" si="86"/>
        <v>37097</v>
      </c>
      <c r="B748" s="26">
        <f>206</f>
        <v>206</v>
      </c>
      <c r="C748" s="22">
        <v>0.595717609</v>
      </c>
      <c r="D748" s="27">
        <v>0.595717609</v>
      </c>
      <c r="E748" s="23">
        <v>7388</v>
      </c>
      <c r="F748" s="30">
        <v>0</v>
      </c>
      <c r="G748" s="54">
        <v>40.37451676</v>
      </c>
      <c r="H748" s="54">
        <v>-75.27970871</v>
      </c>
      <c r="I748" s="34">
        <v>994.9</v>
      </c>
      <c r="J748" s="25">
        <f t="shared" si="81"/>
        <v>954.49</v>
      </c>
      <c r="K748" s="24">
        <f t="shared" si="82"/>
        <v>496.0871817271413</v>
      </c>
      <c r="L748" s="33">
        <f t="shared" si="83"/>
        <v>535.2871817271413</v>
      </c>
      <c r="M748" s="33">
        <f t="shared" si="84"/>
        <v>530.2871817271413</v>
      </c>
      <c r="N748" s="28">
        <f t="shared" si="85"/>
        <v>532.7871817271413</v>
      </c>
      <c r="O748" s="25">
        <v>24.8</v>
      </c>
      <c r="P748" s="25">
        <v>100</v>
      </c>
      <c r="Q748" s="25">
        <v>45.3</v>
      </c>
      <c r="Z748" s="31">
        <v>3.517</v>
      </c>
      <c r="AA748" s="56">
        <v>170.074</v>
      </c>
      <c r="AB748" s="56">
        <f t="shared" si="87"/>
        <v>171.56933333333333</v>
      </c>
      <c r="AC748" s="31">
        <v>0.561</v>
      </c>
      <c r="AD748" s="59">
        <v>5.55</v>
      </c>
      <c r="AE748" s="59">
        <f t="shared" si="88"/>
        <v>6.289999999999999</v>
      </c>
      <c r="AF748" s="29">
        <v>10</v>
      </c>
      <c r="AG748" s="28">
        <v>532.7871817271413</v>
      </c>
    </row>
    <row r="749" spans="1:33" ht="12.75">
      <c r="A749" s="19">
        <f t="shared" si="86"/>
        <v>37097</v>
      </c>
      <c r="B749" s="26">
        <f>206</f>
        <v>206</v>
      </c>
      <c r="C749" s="22">
        <v>0.595833361</v>
      </c>
      <c r="D749" s="27">
        <v>0.595833361</v>
      </c>
      <c r="E749" s="23">
        <v>7398</v>
      </c>
      <c r="F749" s="30">
        <v>0</v>
      </c>
      <c r="G749" s="54">
        <v>40.37784713</v>
      </c>
      <c r="H749" s="54">
        <v>-75.27261602</v>
      </c>
      <c r="I749" s="34">
        <v>1002.5</v>
      </c>
      <c r="J749" s="25">
        <f t="shared" si="81"/>
        <v>962.09</v>
      </c>
      <c r="K749" s="24">
        <f t="shared" si="82"/>
        <v>430.22991386581407</v>
      </c>
      <c r="L749" s="33">
        <f t="shared" si="83"/>
        <v>469.42991386581406</v>
      </c>
      <c r="M749" s="33">
        <f t="shared" si="84"/>
        <v>464.42991386581406</v>
      </c>
      <c r="N749" s="28">
        <f t="shared" si="85"/>
        <v>466.92991386581406</v>
      </c>
      <c r="O749" s="25">
        <v>25.1</v>
      </c>
      <c r="P749" s="25">
        <v>100</v>
      </c>
      <c r="Q749" s="25">
        <v>42.6</v>
      </c>
      <c r="Z749" s="31">
        <v>3.529</v>
      </c>
      <c r="AA749" s="56">
        <v>169.543</v>
      </c>
      <c r="AB749" s="56">
        <f t="shared" si="87"/>
        <v>170.98900000000003</v>
      </c>
      <c r="AC749" s="31">
        <v>0.6</v>
      </c>
      <c r="AD749" s="59">
        <v>5.55</v>
      </c>
      <c r="AE749" s="59">
        <f t="shared" si="88"/>
        <v>6.105</v>
      </c>
      <c r="AF749" s="29">
        <v>10</v>
      </c>
      <c r="AG749" s="28">
        <v>466.92991386581406</v>
      </c>
    </row>
    <row r="750" spans="1:33" ht="12.75">
      <c r="A750" s="19">
        <f t="shared" si="86"/>
        <v>37097</v>
      </c>
      <c r="B750" s="26">
        <f>206</f>
        <v>206</v>
      </c>
      <c r="C750" s="22">
        <v>0.595949054</v>
      </c>
      <c r="D750" s="27">
        <v>0.595949054</v>
      </c>
      <c r="E750" s="23">
        <v>7408</v>
      </c>
      <c r="F750" s="30">
        <v>0</v>
      </c>
      <c r="G750" s="54">
        <v>40.38131577</v>
      </c>
      <c r="H750" s="54">
        <v>-75.26545044</v>
      </c>
      <c r="I750" s="34">
        <v>1007.3</v>
      </c>
      <c r="J750" s="25">
        <f t="shared" si="81"/>
        <v>966.89</v>
      </c>
      <c r="K750" s="24">
        <f t="shared" si="82"/>
        <v>388.9033590502433</v>
      </c>
      <c r="L750" s="33">
        <f t="shared" si="83"/>
        <v>428.1033590502433</v>
      </c>
      <c r="M750" s="33">
        <f t="shared" si="84"/>
        <v>423.1033590502433</v>
      </c>
      <c r="N750" s="28">
        <f t="shared" si="85"/>
        <v>425.6033590502433</v>
      </c>
      <c r="O750" s="25">
        <v>25.4</v>
      </c>
      <c r="P750" s="25">
        <v>100</v>
      </c>
      <c r="Q750" s="25">
        <v>45.9</v>
      </c>
      <c r="S750" s="20">
        <v>0.0001522</v>
      </c>
      <c r="T750" s="20">
        <v>0.0001102</v>
      </c>
      <c r="U750" s="20">
        <v>6.904E-05</v>
      </c>
      <c r="V750" s="58">
        <v>933.9</v>
      </c>
      <c r="W750" s="58">
        <v>312.6</v>
      </c>
      <c r="X750" s="58">
        <v>307.8</v>
      </c>
      <c r="Y750" s="58">
        <v>32.7</v>
      </c>
      <c r="Z750" s="31">
        <v>3.535</v>
      </c>
      <c r="AA750" s="56">
        <v>168.952</v>
      </c>
      <c r="AB750" s="56">
        <f t="shared" si="87"/>
        <v>170.40849999999998</v>
      </c>
      <c r="AC750" s="31">
        <v>0.531</v>
      </c>
      <c r="AD750" s="59">
        <v>4.44</v>
      </c>
      <c r="AE750" s="59">
        <f t="shared" si="88"/>
        <v>5.735</v>
      </c>
      <c r="AF750" s="29">
        <v>10</v>
      </c>
      <c r="AG750" s="28">
        <v>425.6033590502433</v>
      </c>
    </row>
    <row r="751" spans="1:33" ht="12.75">
      <c r="A751" s="19">
        <f t="shared" si="86"/>
        <v>37097</v>
      </c>
      <c r="B751" s="26">
        <f>206</f>
        <v>206</v>
      </c>
      <c r="C751" s="22">
        <v>0.596064806</v>
      </c>
      <c r="D751" s="27">
        <v>0.596064806</v>
      </c>
      <c r="E751" s="23">
        <v>7418</v>
      </c>
      <c r="F751" s="30">
        <v>0</v>
      </c>
      <c r="G751" s="54">
        <v>40.38540799</v>
      </c>
      <c r="H751" s="54">
        <v>-75.25861953</v>
      </c>
      <c r="I751" s="34">
        <v>1011.5</v>
      </c>
      <c r="J751" s="25">
        <f t="shared" si="81"/>
        <v>971.09</v>
      </c>
      <c r="K751" s="24">
        <f t="shared" si="82"/>
        <v>352.9105723702037</v>
      </c>
      <c r="L751" s="33">
        <f t="shared" si="83"/>
        <v>392.11057237020367</v>
      </c>
      <c r="M751" s="33">
        <f t="shared" si="84"/>
        <v>387.11057237020367</v>
      </c>
      <c r="N751" s="28">
        <f t="shared" si="85"/>
        <v>389.61057237020367</v>
      </c>
      <c r="O751" s="25">
        <v>25.6</v>
      </c>
      <c r="P751" s="25">
        <v>100</v>
      </c>
      <c r="Q751" s="25">
        <v>39.1</v>
      </c>
      <c r="Z751" s="31">
        <v>3.527</v>
      </c>
      <c r="AA751" s="56">
        <v>168.303</v>
      </c>
      <c r="AB751" s="56">
        <f t="shared" si="87"/>
        <v>161.64166666666668</v>
      </c>
      <c r="AC751" s="31">
        <v>0.542</v>
      </c>
      <c r="AD751" s="59">
        <v>4.44</v>
      </c>
      <c r="AE751" s="59">
        <f t="shared" si="88"/>
        <v>5.365000000000001</v>
      </c>
      <c r="AF751" s="29">
        <v>10</v>
      </c>
      <c r="AG751" s="28">
        <v>389.61057237020367</v>
      </c>
    </row>
    <row r="752" spans="1:33" ht="12.75">
      <c r="A752" s="19">
        <f t="shared" si="86"/>
        <v>37097</v>
      </c>
      <c r="B752" s="26">
        <f>206</f>
        <v>206</v>
      </c>
      <c r="C752" s="22">
        <v>0.596180558</v>
      </c>
      <c r="D752" s="27">
        <v>0.596180558</v>
      </c>
      <c r="E752" s="23">
        <v>7428</v>
      </c>
      <c r="F752" s="30">
        <v>0</v>
      </c>
      <c r="G752" s="54">
        <v>40.39016493</v>
      </c>
      <c r="H752" s="54">
        <v>-75.25262799</v>
      </c>
      <c r="I752" s="34">
        <v>1011.7</v>
      </c>
      <c r="J752" s="25">
        <f t="shared" si="81"/>
        <v>971.2900000000001</v>
      </c>
      <c r="K752" s="24">
        <f t="shared" si="82"/>
        <v>351.2005153470974</v>
      </c>
      <c r="L752" s="33">
        <f t="shared" si="83"/>
        <v>390.4005153470974</v>
      </c>
      <c r="M752" s="33">
        <f t="shared" si="84"/>
        <v>385.4005153470974</v>
      </c>
      <c r="N752" s="28">
        <f t="shared" si="85"/>
        <v>387.9005153470974</v>
      </c>
      <c r="O752" s="25">
        <v>25.3</v>
      </c>
      <c r="P752" s="25">
        <v>100</v>
      </c>
      <c r="Q752" s="25">
        <v>38.2</v>
      </c>
      <c r="R752" s="20">
        <v>1.46E-05</v>
      </c>
      <c r="Z752" s="31">
        <v>3.407</v>
      </c>
      <c r="AA752" s="56">
        <v>118.713</v>
      </c>
      <c r="AB752" s="56">
        <f t="shared" si="87"/>
        <v>161.04149999999998</v>
      </c>
      <c r="AC752" s="31">
        <v>0.502</v>
      </c>
      <c r="AD752" s="59">
        <v>4.44</v>
      </c>
      <c r="AE752" s="59">
        <f t="shared" si="88"/>
        <v>4.995</v>
      </c>
      <c r="AF752" s="29">
        <v>10</v>
      </c>
      <c r="AG752" s="28">
        <v>387.9005153470974</v>
      </c>
    </row>
    <row r="753" spans="1:33" ht="12.75">
      <c r="A753" s="19">
        <f t="shared" si="86"/>
        <v>37097</v>
      </c>
      <c r="B753" s="26">
        <f>206</f>
        <v>206</v>
      </c>
      <c r="C753" s="22">
        <v>0.59629631</v>
      </c>
      <c r="D753" s="27">
        <v>0.59629631</v>
      </c>
      <c r="E753" s="23">
        <v>7438</v>
      </c>
      <c r="F753" s="30">
        <v>0</v>
      </c>
      <c r="G753" s="54">
        <v>40.39545406</v>
      </c>
      <c r="H753" s="54">
        <v>-75.2483962</v>
      </c>
      <c r="I753" s="34">
        <v>1011.5</v>
      </c>
      <c r="J753" s="25">
        <f t="shared" si="81"/>
        <v>971.09</v>
      </c>
      <c r="K753" s="24">
        <f t="shared" si="82"/>
        <v>352.9105723702037</v>
      </c>
      <c r="L753" s="33">
        <f t="shared" si="83"/>
        <v>392.11057237020367</v>
      </c>
      <c r="M753" s="33">
        <f t="shared" si="84"/>
        <v>387.11057237020367</v>
      </c>
      <c r="N753" s="28">
        <f t="shared" si="85"/>
        <v>389.61057237020367</v>
      </c>
      <c r="O753" s="25">
        <v>25.3</v>
      </c>
      <c r="P753" s="25">
        <v>100</v>
      </c>
      <c r="Q753" s="25">
        <v>33.8</v>
      </c>
      <c r="S753" s="20">
        <v>0.0001343</v>
      </c>
      <c r="T753" s="20">
        <v>9.82E-05</v>
      </c>
      <c r="U753" s="20">
        <v>6.006E-05</v>
      </c>
      <c r="V753" s="58">
        <v>945.7</v>
      </c>
      <c r="W753" s="58">
        <v>312.6</v>
      </c>
      <c r="X753" s="58">
        <v>307.8</v>
      </c>
      <c r="Y753" s="58">
        <v>33.2</v>
      </c>
      <c r="Z753" s="31">
        <v>3.564</v>
      </c>
      <c r="AA753" s="56">
        <v>216.182</v>
      </c>
      <c r="AB753" s="56">
        <f t="shared" si="87"/>
        <v>168.62783333333334</v>
      </c>
      <c r="AC753" s="31">
        <v>0.49</v>
      </c>
      <c r="AD753" s="59">
        <v>4.44</v>
      </c>
      <c r="AE753" s="59">
        <f t="shared" si="88"/>
        <v>4.8100000000000005</v>
      </c>
      <c r="AF753" s="29">
        <v>10</v>
      </c>
      <c r="AG753" s="28">
        <v>389.61057237020367</v>
      </c>
    </row>
    <row r="754" spans="1:33" ht="12.75">
      <c r="A754" s="19">
        <f t="shared" si="86"/>
        <v>37097</v>
      </c>
      <c r="B754" s="26">
        <f>206</f>
        <v>206</v>
      </c>
      <c r="C754" s="22">
        <v>0.596412063</v>
      </c>
      <c r="D754" s="27">
        <v>0.596412063</v>
      </c>
      <c r="E754" s="23">
        <v>7448</v>
      </c>
      <c r="F754" s="30">
        <v>0</v>
      </c>
      <c r="G754" s="54">
        <v>40.40105386</v>
      </c>
      <c r="H754" s="54">
        <v>-75.24786676</v>
      </c>
      <c r="I754" s="34">
        <v>1014.4</v>
      </c>
      <c r="J754" s="25">
        <f t="shared" si="81"/>
        <v>973.99</v>
      </c>
      <c r="K754" s="24">
        <f t="shared" si="82"/>
        <v>328.1491468016621</v>
      </c>
      <c r="L754" s="33">
        <f t="shared" si="83"/>
        <v>367.3491468016621</v>
      </c>
      <c r="M754" s="33">
        <f t="shared" si="84"/>
        <v>362.3491468016621</v>
      </c>
      <c r="N754" s="28">
        <f t="shared" si="85"/>
        <v>364.8491468016621</v>
      </c>
      <c r="O754" s="25">
        <v>25.6</v>
      </c>
      <c r="P754" s="25">
        <v>100</v>
      </c>
      <c r="Q754" s="25">
        <v>32.7</v>
      </c>
      <c r="Z754" s="31">
        <v>3.586</v>
      </c>
      <c r="AA754" s="56">
        <v>215.591</v>
      </c>
      <c r="AB754" s="56">
        <f t="shared" si="87"/>
        <v>176.21400000000003</v>
      </c>
      <c r="AC754" s="31">
        <v>0.461</v>
      </c>
      <c r="AD754" s="59">
        <v>4.44</v>
      </c>
      <c r="AE754" s="59">
        <f t="shared" si="88"/>
        <v>4.625000000000001</v>
      </c>
      <c r="AF754" s="29">
        <v>10</v>
      </c>
      <c r="AG754" s="28">
        <v>364.8491468016621</v>
      </c>
    </row>
    <row r="755" spans="1:33" ht="12.75">
      <c r="A755" s="19">
        <f t="shared" si="86"/>
        <v>37097</v>
      </c>
      <c r="B755" s="26">
        <f>206</f>
        <v>206</v>
      </c>
      <c r="C755" s="22">
        <v>0.596527755</v>
      </c>
      <c r="D755" s="27">
        <v>0.596527755</v>
      </c>
      <c r="E755" s="23">
        <v>7458</v>
      </c>
      <c r="F755" s="30">
        <v>0</v>
      </c>
      <c r="G755" s="54">
        <v>40.40467862</v>
      </c>
      <c r="H755" s="54">
        <v>-75.25222261</v>
      </c>
      <c r="I755" s="34">
        <v>1019.9</v>
      </c>
      <c r="J755" s="25">
        <f t="shared" si="81"/>
        <v>979.49</v>
      </c>
      <c r="K755" s="24">
        <f t="shared" si="82"/>
        <v>281.38966810096275</v>
      </c>
      <c r="L755" s="33">
        <f t="shared" si="83"/>
        <v>320.58966810096274</v>
      </c>
      <c r="M755" s="33">
        <f t="shared" si="84"/>
        <v>315.58966810096274</v>
      </c>
      <c r="N755" s="28">
        <f t="shared" si="85"/>
        <v>318.08966810096274</v>
      </c>
      <c r="O755" s="25">
        <v>26.1</v>
      </c>
      <c r="P755" s="25">
        <v>100</v>
      </c>
      <c r="Q755" s="25">
        <v>28.9</v>
      </c>
      <c r="Z755" s="31">
        <v>3.709</v>
      </c>
      <c r="AA755" s="56">
        <v>263.942</v>
      </c>
      <c r="AB755" s="56">
        <f t="shared" si="87"/>
        <v>191.94716666666667</v>
      </c>
      <c r="AC755" s="31">
        <v>0.473</v>
      </c>
      <c r="AD755" s="59">
        <v>4.44</v>
      </c>
      <c r="AE755" s="59">
        <f t="shared" si="88"/>
        <v>4.44</v>
      </c>
      <c r="AF755" s="29">
        <v>10</v>
      </c>
      <c r="AG755" s="28">
        <v>318.08966810096274</v>
      </c>
    </row>
    <row r="756" spans="1:33" ht="12.75">
      <c r="A756" s="19">
        <f t="shared" si="86"/>
        <v>37097</v>
      </c>
      <c r="B756" s="26">
        <f>206</f>
        <v>206</v>
      </c>
      <c r="C756" s="22">
        <v>0.596643507</v>
      </c>
      <c r="D756" s="27">
        <v>0.596643507</v>
      </c>
      <c r="E756" s="23">
        <v>7468</v>
      </c>
      <c r="F756" s="30">
        <v>0</v>
      </c>
      <c r="G756" s="54">
        <v>40.40372656</v>
      </c>
      <c r="H756" s="54">
        <v>-75.25853437</v>
      </c>
      <c r="I756" s="34">
        <v>1021.9</v>
      </c>
      <c r="J756" s="25">
        <f t="shared" si="81"/>
        <v>981.49</v>
      </c>
      <c r="K756" s="24">
        <f t="shared" si="82"/>
        <v>264.4512918783867</v>
      </c>
      <c r="L756" s="33">
        <f t="shared" si="83"/>
        <v>303.6512918783867</v>
      </c>
      <c r="M756" s="33">
        <f t="shared" si="84"/>
        <v>298.6512918783867</v>
      </c>
      <c r="N756" s="28">
        <f t="shared" si="85"/>
        <v>301.1512918783867</v>
      </c>
      <c r="O756" s="25">
        <v>26.3</v>
      </c>
      <c r="P756" s="25">
        <v>100</v>
      </c>
      <c r="Q756" s="25">
        <v>35.4</v>
      </c>
      <c r="S756" s="20">
        <v>0.0001149</v>
      </c>
      <c r="T756" s="20">
        <v>8.434E-05</v>
      </c>
      <c r="U756" s="20">
        <v>5.233E-05</v>
      </c>
      <c r="V756" s="58">
        <v>952.2</v>
      </c>
      <c r="W756" s="58">
        <v>312.7</v>
      </c>
      <c r="X756" s="58">
        <v>307.8</v>
      </c>
      <c r="Y756" s="58">
        <v>33.9</v>
      </c>
      <c r="Z756" s="31">
        <v>3.809</v>
      </c>
      <c r="AA756" s="56">
        <v>312.352</v>
      </c>
      <c r="AB756" s="56">
        <f t="shared" si="87"/>
        <v>215.84716666666668</v>
      </c>
      <c r="AC756" s="31">
        <v>0.453</v>
      </c>
      <c r="AD756" s="59">
        <v>4.44</v>
      </c>
      <c r="AE756" s="59">
        <f t="shared" si="88"/>
        <v>4.44</v>
      </c>
      <c r="AF756" s="29">
        <v>10</v>
      </c>
      <c r="AG756" s="28">
        <v>301.1512918783867</v>
      </c>
    </row>
    <row r="757" spans="1:33" ht="12.75">
      <c r="A757" s="19">
        <f t="shared" si="86"/>
        <v>37097</v>
      </c>
      <c r="B757" s="26">
        <f>206</f>
        <v>206</v>
      </c>
      <c r="C757" s="22">
        <v>0.59675926</v>
      </c>
      <c r="D757" s="27">
        <v>0.59675926</v>
      </c>
      <c r="E757" s="23">
        <v>7478</v>
      </c>
      <c r="F757" s="30">
        <v>0</v>
      </c>
      <c r="G757" s="54">
        <v>40.39960779</v>
      </c>
      <c r="H757" s="54">
        <v>-75.26373361</v>
      </c>
      <c r="I757" s="34">
        <v>1027.7</v>
      </c>
      <c r="J757" s="25">
        <f t="shared" si="81"/>
        <v>987.2900000000001</v>
      </c>
      <c r="K757" s="24">
        <f t="shared" si="82"/>
        <v>215.52448716576535</v>
      </c>
      <c r="L757" s="33">
        <f t="shared" si="83"/>
        <v>254.72448716576537</v>
      </c>
      <c r="M757" s="33">
        <f t="shared" si="84"/>
        <v>249.72448716576537</v>
      </c>
      <c r="N757" s="28">
        <f t="shared" si="85"/>
        <v>252.22448716576537</v>
      </c>
      <c r="O757" s="25">
        <v>26.8</v>
      </c>
      <c r="P757" s="25">
        <v>100</v>
      </c>
      <c r="Q757" s="25">
        <v>37</v>
      </c>
      <c r="Z757" s="31">
        <v>3.858</v>
      </c>
      <c r="AA757" s="56">
        <v>360.821</v>
      </c>
      <c r="AB757" s="56">
        <f t="shared" si="87"/>
        <v>247.9335</v>
      </c>
      <c r="AC757" s="31">
        <v>0.451</v>
      </c>
      <c r="AD757" s="59">
        <v>4.44</v>
      </c>
      <c r="AE757" s="59">
        <f t="shared" si="88"/>
        <v>4.44</v>
      </c>
      <c r="AF757" s="29">
        <v>10</v>
      </c>
      <c r="AG757" s="28">
        <v>252.22448716576537</v>
      </c>
    </row>
    <row r="758" spans="1:33" ht="12.75">
      <c r="A758" s="19">
        <f t="shared" si="86"/>
        <v>37097</v>
      </c>
      <c r="B758" s="26">
        <f>206</f>
        <v>206</v>
      </c>
      <c r="C758" s="22">
        <v>0.596875012</v>
      </c>
      <c r="D758" s="27">
        <v>0.596875012</v>
      </c>
      <c r="E758" s="23">
        <v>7488</v>
      </c>
      <c r="F758" s="30">
        <v>0</v>
      </c>
      <c r="G758" s="54">
        <v>40.39582558</v>
      </c>
      <c r="H758" s="54">
        <v>-75.26889075</v>
      </c>
      <c r="I758" s="34">
        <v>1033.1</v>
      </c>
      <c r="J758" s="25">
        <f t="shared" si="81"/>
        <v>992.6899999999999</v>
      </c>
      <c r="K758" s="24">
        <f t="shared" si="82"/>
        <v>170.22963712848312</v>
      </c>
      <c r="L758" s="33">
        <f t="shared" si="83"/>
        <v>209.42963712848314</v>
      </c>
      <c r="M758" s="33">
        <f t="shared" si="84"/>
        <v>204.42963712848314</v>
      </c>
      <c r="N758" s="28">
        <f t="shared" si="85"/>
        <v>206.92963712848314</v>
      </c>
      <c r="O758" s="25">
        <v>27.2</v>
      </c>
      <c r="P758" s="25">
        <v>99.4</v>
      </c>
      <c r="Q758" s="25">
        <v>40</v>
      </c>
      <c r="R758" s="20">
        <v>1.24E-05</v>
      </c>
      <c r="Z758" s="31">
        <v>3.879</v>
      </c>
      <c r="AA758" s="56">
        <v>360.171</v>
      </c>
      <c r="AB758" s="56">
        <f t="shared" si="87"/>
        <v>288.1765</v>
      </c>
      <c r="AC758" s="31">
        <v>0.421</v>
      </c>
      <c r="AD758" s="59">
        <v>3.33</v>
      </c>
      <c r="AE758" s="59">
        <f t="shared" si="88"/>
        <v>4.255</v>
      </c>
      <c r="AF758" s="29">
        <v>10</v>
      </c>
      <c r="AG758" s="28">
        <v>206.92963712848314</v>
      </c>
    </row>
    <row r="759" spans="1:33" ht="12.75">
      <c r="A759" s="19">
        <f t="shared" si="86"/>
        <v>37097</v>
      </c>
      <c r="B759" s="26">
        <f>206</f>
        <v>206</v>
      </c>
      <c r="C759" s="22">
        <v>0.596990764</v>
      </c>
      <c r="D759" s="27">
        <v>0.596990764</v>
      </c>
      <c r="E759" s="23">
        <v>7498</v>
      </c>
      <c r="F759" s="30">
        <v>0</v>
      </c>
      <c r="G759" s="54">
        <v>40.39338861</v>
      </c>
      <c r="H759" s="54">
        <v>-75.27540485</v>
      </c>
      <c r="I759" s="34">
        <v>1037.4</v>
      </c>
      <c r="J759" s="25">
        <f t="shared" si="81"/>
        <v>996.9900000000001</v>
      </c>
      <c r="K759" s="24">
        <f t="shared" si="82"/>
        <v>134.33738662539002</v>
      </c>
      <c r="L759" s="33">
        <f t="shared" si="83"/>
        <v>173.53738662539</v>
      </c>
      <c r="M759" s="33">
        <f t="shared" si="84"/>
        <v>168.53738662539</v>
      </c>
      <c r="N759" s="28">
        <f t="shared" si="85"/>
        <v>171.03738662539</v>
      </c>
      <c r="O759" s="25">
        <v>27.8</v>
      </c>
      <c r="P759" s="25">
        <v>96.9</v>
      </c>
      <c r="Q759" s="25">
        <v>38</v>
      </c>
      <c r="Z759" s="31">
        <v>3.808</v>
      </c>
      <c r="AA759" s="56">
        <v>310.581</v>
      </c>
      <c r="AB759" s="56">
        <f t="shared" si="87"/>
        <v>303.9096666666667</v>
      </c>
      <c r="AC759" s="31">
        <v>0.471</v>
      </c>
      <c r="AD759" s="59">
        <v>4.44</v>
      </c>
      <c r="AE759" s="59">
        <f t="shared" si="88"/>
        <v>4.255000000000001</v>
      </c>
      <c r="AF759" s="29">
        <v>10</v>
      </c>
      <c r="AG759" s="28">
        <v>171.03738662539</v>
      </c>
    </row>
    <row r="760" spans="1:33" ht="12.75">
      <c r="A760" s="19">
        <f t="shared" si="86"/>
        <v>37097</v>
      </c>
      <c r="B760" s="26">
        <f>206</f>
        <v>206</v>
      </c>
      <c r="C760" s="22">
        <v>0.597106457</v>
      </c>
      <c r="D760" s="27">
        <v>0.5971064814814815</v>
      </c>
      <c r="E760" s="23">
        <v>7508</v>
      </c>
      <c r="F760" s="30">
        <v>1</v>
      </c>
      <c r="G760" s="54">
        <v>40.39143058</v>
      </c>
      <c r="H760" s="54">
        <v>-75.28227971</v>
      </c>
      <c r="I760" s="34">
        <v>1038.3</v>
      </c>
      <c r="J760" s="25">
        <f t="shared" si="81"/>
        <v>997.89</v>
      </c>
      <c r="K760" s="24">
        <f t="shared" si="82"/>
        <v>126.84464847386643</v>
      </c>
      <c r="L760" s="33">
        <f t="shared" si="83"/>
        <v>166.04464847386643</v>
      </c>
      <c r="M760" s="33">
        <f t="shared" si="84"/>
        <v>161.04464847386643</v>
      </c>
      <c r="N760" s="28">
        <f t="shared" si="85"/>
        <v>163.54464847386643</v>
      </c>
      <c r="O760" s="25">
        <v>27.8</v>
      </c>
      <c r="P760" s="25">
        <v>99.2</v>
      </c>
      <c r="Q760" s="25">
        <v>39.5</v>
      </c>
      <c r="S760" s="20">
        <v>0.0001138</v>
      </c>
      <c r="T760" s="20">
        <v>8.129E-05</v>
      </c>
      <c r="U760" s="20">
        <v>5.191E-05</v>
      </c>
      <c r="V760" s="58">
        <v>965.8</v>
      </c>
      <c r="W760" s="58">
        <v>312.7</v>
      </c>
      <c r="X760" s="58">
        <v>307.8</v>
      </c>
      <c r="Y760" s="58">
        <v>34.7</v>
      </c>
      <c r="Z760" s="31">
        <v>3.769</v>
      </c>
      <c r="AA760" s="56">
        <v>310.05</v>
      </c>
      <c r="AB760" s="56">
        <f t="shared" si="87"/>
        <v>319.6528333333334</v>
      </c>
      <c r="AC760" s="31">
        <v>0.491</v>
      </c>
      <c r="AD760" s="59">
        <v>4.44</v>
      </c>
      <c r="AE760" s="59">
        <f t="shared" si="88"/>
        <v>4.255</v>
      </c>
      <c r="AF760" s="29">
        <v>10</v>
      </c>
      <c r="AG760" s="28">
        <v>163.54464847386643</v>
      </c>
    </row>
    <row r="761" spans="1:33" ht="12.75">
      <c r="A761" s="19">
        <f t="shared" si="86"/>
        <v>37097</v>
      </c>
      <c r="B761" s="26">
        <f>206</f>
        <v>206</v>
      </c>
      <c r="C761" s="22">
        <v>0.597222209</v>
      </c>
      <c r="D761" s="27">
        <v>0.597222209</v>
      </c>
      <c r="E761" s="23">
        <v>7518</v>
      </c>
      <c r="F761" s="30">
        <v>0</v>
      </c>
      <c r="G761" s="54">
        <v>40.38965073</v>
      </c>
      <c r="H761" s="54">
        <v>-75.28882003</v>
      </c>
      <c r="I761" s="34">
        <v>1036.1</v>
      </c>
      <c r="J761" s="25">
        <f t="shared" si="81"/>
        <v>995.6899999999999</v>
      </c>
      <c r="K761" s="24">
        <f t="shared" si="82"/>
        <v>145.17218028529288</v>
      </c>
      <c r="L761" s="33">
        <f t="shared" si="83"/>
        <v>184.37218028529287</v>
      </c>
      <c r="M761" s="33">
        <f t="shared" si="84"/>
        <v>179.37218028529287</v>
      </c>
      <c r="N761" s="28">
        <f t="shared" si="85"/>
        <v>181.87218028529287</v>
      </c>
      <c r="O761" s="25">
        <v>27.6</v>
      </c>
      <c r="P761" s="25">
        <v>97.9</v>
      </c>
      <c r="Q761" s="25">
        <v>33.8</v>
      </c>
      <c r="Z761" s="31">
        <v>3.854</v>
      </c>
      <c r="AA761" s="56">
        <v>358.46</v>
      </c>
      <c r="AB761" s="56">
        <f t="shared" si="87"/>
        <v>335.40583333333336</v>
      </c>
      <c r="AC761" s="31">
        <v>0.464</v>
      </c>
      <c r="AD761" s="59">
        <v>4.44</v>
      </c>
      <c r="AE761" s="59">
        <f t="shared" si="88"/>
        <v>4.255000000000001</v>
      </c>
      <c r="AF761" s="29">
        <v>10</v>
      </c>
      <c r="AG761" s="28">
        <v>181.87218028529287</v>
      </c>
    </row>
    <row r="762" spans="1:33" ht="12.75">
      <c r="A762" s="19">
        <f t="shared" si="86"/>
        <v>37097</v>
      </c>
      <c r="B762" s="26">
        <f>206</f>
        <v>206</v>
      </c>
      <c r="C762" s="22">
        <v>0.597337961</v>
      </c>
      <c r="D762" s="27">
        <v>0.597337961</v>
      </c>
      <c r="E762" s="23">
        <v>7528</v>
      </c>
      <c r="F762" s="30">
        <v>0</v>
      </c>
      <c r="G762" s="54">
        <v>40.38792603</v>
      </c>
      <c r="H762" s="54">
        <v>-75.29498319</v>
      </c>
      <c r="I762" s="34">
        <v>1031.6</v>
      </c>
      <c r="J762" s="25">
        <f t="shared" si="81"/>
        <v>991.1899999999999</v>
      </c>
      <c r="K762" s="24">
        <f t="shared" si="82"/>
        <v>182.78677710831428</v>
      </c>
      <c r="L762" s="33">
        <f t="shared" si="83"/>
        <v>221.9867771083143</v>
      </c>
      <c r="M762" s="33">
        <f t="shared" si="84"/>
        <v>216.9867771083143</v>
      </c>
      <c r="N762" s="28">
        <f t="shared" si="85"/>
        <v>219.4867771083143</v>
      </c>
      <c r="O762" s="25">
        <v>27.3</v>
      </c>
      <c r="P762" s="25">
        <v>96.1</v>
      </c>
      <c r="Q762" s="25">
        <v>35.1</v>
      </c>
      <c r="Z762" s="31">
        <v>3.879</v>
      </c>
      <c r="AA762" s="56">
        <v>357.81</v>
      </c>
      <c r="AB762" s="56">
        <f t="shared" si="87"/>
        <v>342.98216666666667</v>
      </c>
      <c r="AC762" s="31">
        <v>0.453</v>
      </c>
      <c r="AD762" s="59">
        <v>4.44</v>
      </c>
      <c r="AE762" s="59">
        <f t="shared" si="88"/>
        <v>4.255000000000001</v>
      </c>
      <c r="AF762" s="29">
        <v>10</v>
      </c>
      <c r="AG762" s="28">
        <v>219.4867771083143</v>
      </c>
    </row>
    <row r="763" spans="1:33" ht="12.75">
      <c r="A763" s="19">
        <f t="shared" si="86"/>
        <v>37097</v>
      </c>
      <c r="B763" s="26">
        <f>206</f>
        <v>206</v>
      </c>
      <c r="C763" s="22">
        <v>0.597453713</v>
      </c>
      <c r="D763" s="27">
        <v>0.597453713</v>
      </c>
      <c r="E763" s="23">
        <v>7538</v>
      </c>
      <c r="F763" s="30">
        <v>0</v>
      </c>
      <c r="G763" s="54">
        <v>40.38602366</v>
      </c>
      <c r="H763" s="54">
        <v>-75.30109177</v>
      </c>
      <c r="I763" s="34">
        <v>1026</v>
      </c>
      <c r="J763" s="25">
        <f t="shared" si="81"/>
        <v>985.59</v>
      </c>
      <c r="K763" s="24">
        <f t="shared" si="82"/>
        <v>229.83526210016672</v>
      </c>
      <c r="L763" s="33">
        <f t="shared" si="83"/>
        <v>269.03526210016673</v>
      </c>
      <c r="M763" s="33">
        <f t="shared" si="84"/>
        <v>264.03526210016673</v>
      </c>
      <c r="N763" s="28">
        <f t="shared" si="85"/>
        <v>266.53526210016673</v>
      </c>
      <c r="O763" s="25">
        <v>26.8</v>
      </c>
      <c r="P763" s="25">
        <v>97.8</v>
      </c>
      <c r="Q763" s="25">
        <v>31.6</v>
      </c>
      <c r="S763" s="20">
        <v>0.0001107</v>
      </c>
      <c r="T763" s="20">
        <v>7.914E-05</v>
      </c>
      <c r="U763" s="20">
        <v>4.99E-05</v>
      </c>
      <c r="V763" s="58">
        <v>969.7</v>
      </c>
      <c r="W763" s="58">
        <v>312.8</v>
      </c>
      <c r="X763" s="58">
        <v>307.8</v>
      </c>
      <c r="Y763" s="58">
        <v>35</v>
      </c>
      <c r="Z763" s="31">
        <v>4.116</v>
      </c>
      <c r="AA763" s="56">
        <v>455.22</v>
      </c>
      <c r="AB763" s="56">
        <f t="shared" si="87"/>
        <v>358.7153333333333</v>
      </c>
      <c r="AC763" s="31">
        <v>0.481</v>
      </c>
      <c r="AD763" s="59">
        <v>4.44</v>
      </c>
      <c r="AE763" s="59">
        <f t="shared" si="88"/>
        <v>4.255000000000001</v>
      </c>
      <c r="AF763" s="29">
        <v>10</v>
      </c>
      <c r="AG763" s="28">
        <v>266.53526210016673</v>
      </c>
    </row>
    <row r="764" spans="1:33" ht="12.75">
      <c r="A764" s="19">
        <f t="shared" si="86"/>
        <v>37097</v>
      </c>
      <c r="B764" s="26">
        <f>206</f>
        <v>206</v>
      </c>
      <c r="C764" s="22">
        <v>0.597569466</v>
      </c>
      <c r="D764" s="27">
        <v>0.597569466</v>
      </c>
      <c r="E764" s="23">
        <v>7548</v>
      </c>
      <c r="F764" s="30">
        <v>0</v>
      </c>
      <c r="G764" s="54">
        <v>40.38396121</v>
      </c>
      <c r="H764" s="54">
        <v>-75.30720352</v>
      </c>
      <c r="I764" s="34">
        <v>1020.3</v>
      </c>
      <c r="J764" s="25">
        <f t="shared" si="81"/>
        <v>979.89</v>
      </c>
      <c r="K764" s="24">
        <f t="shared" si="82"/>
        <v>277.99922766067766</v>
      </c>
      <c r="L764" s="33">
        <f t="shared" si="83"/>
        <v>317.19922766067765</v>
      </c>
      <c r="M764" s="33">
        <f t="shared" si="84"/>
        <v>312.19922766067765</v>
      </c>
      <c r="N764" s="28">
        <f t="shared" si="85"/>
        <v>314.69922766067765</v>
      </c>
      <c r="O764" s="25">
        <v>26.4</v>
      </c>
      <c r="P764" s="25">
        <v>100</v>
      </c>
      <c r="Q764" s="25">
        <v>39.6</v>
      </c>
      <c r="R764" s="20">
        <v>1.34E-05</v>
      </c>
      <c r="Z764" s="31">
        <v>4.234</v>
      </c>
      <c r="AA764" s="56">
        <v>503.689</v>
      </c>
      <c r="AB764" s="56">
        <f t="shared" si="87"/>
        <v>382.635</v>
      </c>
      <c r="AC764" s="31">
        <v>0.431</v>
      </c>
      <c r="AD764" s="59">
        <v>3.33</v>
      </c>
      <c r="AE764" s="59">
        <f t="shared" si="88"/>
        <v>4.255</v>
      </c>
      <c r="AF764" s="29">
        <v>10</v>
      </c>
      <c r="AG764" s="28">
        <v>314.69922766067765</v>
      </c>
    </row>
    <row r="765" spans="1:33" ht="12.75">
      <c r="A765" s="19">
        <f t="shared" si="86"/>
        <v>37097</v>
      </c>
      <c r="B765" s="26">
        <f>206</f>
        <v>206</v>
      </c>
      <c r="C765" s="22">
        <v>0.597685158</v>
      </c>
      <c r="D765" s="27">
        <v>0.597685158</v>
      </c>
      <c r="E765" s="23">
        <v>7558</v>
      </c>
      <c r="F765" s="30">
        <v>0</v>
      </c>
      <c r="G765" s="54">
        <v>40.38179616</v>
      </c>
      <c r="H765" s="54">
        <v>-75.31314154</v>
      </c>
      <c r="I765" s="34">
        <v>1017.9</v>
      </c>
      <c r="J765" s="25">
        <f t="shared" si="81"/>
        <v>977.49</v>
      </c>
      <c r="K765" s="24">
        <f t="shared" si="82"/>
        <v>298.362665807674</v>
      </c>
      <c r="L765" s="33">
        <f t="shared" si="83"/>
        <v>337.56266580767397</v>
      </c>
      <c r="M765" s="33">
        <f t="shared" si="84"/>
        <v>332.56266580767397</v>
      </c>
      <c r="N765" s="28">
        <f t="shared" si="85"/>
        <v>335.06266580767397</v>
      </c>
      <c r="O765" s="25">
        <v>25.9</v>
      </c>
      <c r="P765" s="25">
        <v>100</v>
      </c>
      <c r="Q765" s="25">
        <v>38.1</v>
      </c>
      <c r="Z765" s="31">
        <v>4.216</v>
      </c>
      <c r="AA765" s="56">
        <v>503.098</v>
      </c>
      <c r="AB765" s="56">
        <f t="shared" si="87"/>
        <v>414.7211666666667</v>
      </c>
      <c r="AC765" s="31">
        <v>0.472</v>
      </c>
      <c r="AD765" s="59">
        <v>4.44</v>
      </c>
      <c r="AE765" s="59">
        <f t="shared" si="88"/>
        <v>4.255000000000001</v>
      </c>
      <c r="AF765" s="29">
        <v>10</v>
      </c>
      <c r="AG765" s="28">
        <v>335.06266580767397</v>
      </c>
    </row>
    <row r="766" spans="1:33" ht="12.75">
      <c r="A766" s="19">
        <f t="shared" si="86"/>
        <v>37097</v>
      </c>
      <c r="B766" s="26">
        <f>206</f>
        <v>206</v>
      </c>
      <c r="C766" s="22">
        <v>0.59780091</v>
      </c>
      <c r="D766" s="27">
        <v>0.59780091</v>
      </c>
      <c r="E766" s="23">
        <v>7568</v>
      </c>
      <c r="F766" s="30">
        <v>0</v>
      </c>
      <c r="G766" s="54">
        <v>40.37892216</v>
      </c>
      <c r="H766" s="54">
        <v>-75.31822958</v>
      </c>
      <c r="I766" s="34">
        <v>1018.6</v>
      </c>
      <c r="J766" s="25">
        <f t="shared" si="81"/>
        <v>978.19</v>
      </c>
      <c r="K766" s="24">
        <f t="shared" si="82"/>
        <v>292.4181695622397</v>
      </c>
      <c r="L766" s="33">
        <f t="shared" si="83"/>
        <v>331.6181695622397</v>
      </c>
      <c r="M766" s="33">
        <f t="shared" si="84"/>
        <v>326.6181695622397</v>
      </c>
      <c r="N766" s="28">
        <f t="shared" si="85"/>
        <v>329.1181695622397</v>
      </c>
      <c r="O766" s="25">
        <v>26.4</v>
      </c>
      <c r="P766" s="25">
        <v>100</v>
      </c>
      <c r="Q766" s="25">
        <v>40.1</v>
      </c>
      <c r="S766" s="20">
        <v>0.0001094</v>
      </c>
      <c r="T766" s="20">
        <v>7.818E-05</v>
      </c>
      <c r="U766" s="20">
        <v>4.858E-05</v>
      </c>
      <c r="V766" s="58">
        <v>955.5</v>
      </c>
      <c r="W766" s="58">
        <v>312.8</v>
      </c>
      <c r="X766" s="58">
        <v>307.8</v>
      </c>
      <c r="Y766" s="58">
        <v>35</v>
      </c>
      <c r="Z766" s="31">
        <v>4.146</v>
      </c>
      <c r="AA766" s="56">
        <v>453.449</v>
      </c>
      <c r="AB766" s="56">
        <f t="shared" si="87"/>
        <v>438.62100000000004</v>
      </c>
      <c r="AC766" s="31">
        <v>0.453</v>
      </c>
      <c r="AD766" s="59">
        <v>4.44</v>
      </c>
      <c r="AE766" s="59">
        <f t="shared" si="88"/>
        <v>4.255</v>
      </c>
      <c r="AF766" s="29">
        <v>10</v>
      </c>
      <c r="AG766" s="28">
        <v>329.1181695622397</v>
      </c>
    </row>
    <row r="767" spans="1:33" ht="12.75">
      <c r="A767" s="19">
        <f t="shared" si="86"/>
        <v>37097</v>
      </c>
      <c r="B767" s="26">
        <f>206</f>
        <v>206</v>
      </c>
      <c r="C767" s="22">
        <v>0.597916663</v>
      </c>
      <c r="D767" s="27">
        <v>0.597916663</v>
      </c>
      <c r="E767" s="23">
        <v>7578</v>
      </c>
      <c r="F767" s="30">
        <v>0</v>
      </c>
      <c r="G767" s="54">
        <v>40.37432964</v>
      </c>
      <c r="H767" s="54">
        <v>-75.32035678</v>
      </c>
      <c r="I767" s="34">
        <v>1014.6</v>
      </c>
      <c r="J767" s="25">
        <f t="shared" si="81"/>
        <v>974.19</v>
      </c>
      <c r="K767" s="24">
        <f t="shared" si="82"/>
        <v>326.4441808537161</v>
      </c>
      <c r="L767" s="33">
        <f t="shared" si="83"/>
        <v>365.6441808537161</v>
      </c>
      <c r="M767" s="33">
        <f t="shared" si="84"/>
        <v>360.6441808537161</v>
      </c>
      <c r="N767" s="28">
        <f t="shared" si="85"/>
        <v>363.1441808537161</v>
      </c>
      <c r="O767" s="25">
        <v>26</v>
      </c>
      <c r="P767" s="25">
        <v>100</v>
      </c>
      <c r="Q767" s="25">
        <v>37.6</v>
      </c>
      <c r="Z767" s="31">
        <v>3.977</v>
      </c>
      <c r="AA767" s="56">
        <v>403.859</v>
      </c>
      <c r="AB767" s="56">
        <f t="shared" si="87"/>
        <v>446.1875</v>
      </c>
      <c r="AC767" s="31">
        <v>0.462</v>
      </c>
      <c r="AD767" s="59">
        <v>4.44</v>
      </c>
      <c r="AE767" s="59">
        <f t="shared" si="88"/>
        <v>4.255000000000001</v>
      </c>
      <c r="AF767" s="29">
        <v>10</v>
      </c>
      <c r="AG767" s="28">
        <v>363.1441808537161</v>
      </c>
    </row>
    <row r="768" spans="1:33" ht="12.75">
      <c r="A768" s="19">
        <f t="shared" si="86"/>
        <v>37097</v>
      </c>
      <c r="B768" s="26">
        <f>206</f>
        <v>206</v>
      </c>
      <c r="C768" s="22">
        <v>0.598032415</v>
      </c>
      <c r="D768" s="27">
        <v>0.598032415</v>
      </c>
      <c r="E768" s="23">
        <v>7588</v>
      </c>
      <c r="F768" s="30">
        <v>0</v>
      </c>
      <c r="G768" s="54">
        <v>40.36888061</v>
      </c>
      <c r="H768" s="54">
        <v>-75.31926209</v>
      </c>
      <c r="I768" s="34">
        <v>1010.7</v>
      </c>
      <c r="J768" s="25">
        <f t="shared" si="81"/>
        <v>970.2900000000001</v>
      </c>
      <c r="K768" s="24">
        <f t="shared" si="82"/>
        <v>359.7543242102561</v>
      </c>
      <c r="L768" s="33">
        <f t="shared" si="83"/>
        <v>398.95432421025606</v>
      </c>
      <c r="M768" s="33">
        <f t="shared" si="84"/>
        <v>393.95432421025606</v>
      </c>
      <c r="N768" s="28">
        <f t="shared" si="85"/>
        <v>396.45432421025606</v>
      </c>
      <c r="O768" s="25">
        <v>25.3</v>
      </c>
      <c r="P768" s="25">
        <v>100</v>
      </c>
      <c r="Q768" s="25">
        <v>41.9</v>
      </c>
      <c r="Z768" s="31">
        <v>3.778</v>
      </c>
      <c r="AA768" s="56">
        <v>305.328</v>
      </c>
      <c r="AB768" s="56">
        <f t="shared" si="87"/>
        <v>437.4405</v>
      </c>
      <c r="AC768" s="31">
        <v>0.44</v>
      </c>
      <c r="AD768" s="59">
        <v>3.33</v>
      </c>
      <c r="AE768" s="59">
        <f t="shared" si="88"/>
        <v>4.07</v>
      </c>
      <c r="AF768" s="29">
        <v>10</v>
      </c>
      <c r="AG768" s="28">
        <v>396.45432421025606</v>
      </c>
    </row>
    <row r="769" spans="1:33" ht="12.75">
      <c r="A769" s="19">
        <f t="shared" si="86"/>
        <v>37097</v>
      </c>
      <c r="B769" s="26">
        <f>206</f>
        <v>206</v>
      </c>
      <c r="C769" s="22">
        <v>0.598148167</v>
      </c>
      <c r="D769" s="27">
        <v>0.598148167</v>
      </c>
      <c r="E769" s="23">
        <v>7598</v>
      </c>
      <c r="F769" s="30">
        <v>0</v>
      </c>
      <c r="G769" s="54">
        <v>40.36349208</v>
      </c>
      <c r="H769" s="54">
        <v>-75.3175712</v>
      </c>
      <c r="I769" s="34">
        <v>1007.8</v>
      </c>
      <c r="J769" s="25">
        <f t="shared" si="81"/>
        <v>967.39</v>
      </c>
      <c r="K769" s="24">
        <f t="shared" si="82"/>
        <v>384.61031380500935</v>
      </c>
      <c r="L769" s="33">
        <f t="shared" si="83"/>
        <v>423.81031380500934</v>
      </c>
      <c r="M769" s="33">
        <f t="shared" si="84"/>
        <v>418.81031380500934</v>
      </c>
      <c r="N769" s="28">
        <f t="shared" si="85"/>
        <v>421.31031380500934</v>
      </c>
      <c r="O769" s="25">
        <v>25.3</v>
      </c>
      <c r="P769" s="25">
        <v>98.3</v>
      </c>
      <c r="Q769" s="25">
        <v>39.9</v>
      </c>
      <c r="S769" s="20">
        <v>0.0001184</v>
      </c>
      <c r="T769" s="20">
        <v>8.591E-05</v>
      </c>
      <c r="U769" s="20">
        <v>5.564E-05</v>
      </c>
      <c r="V769" s="58">
        <v>948.6</v>
      </c>
      <c r="W769" s="58">
        <v>312.8</v>
      </c>
      <c r="X769" s="58">
        <v>307.7</v>
      </c>
      <c r="Y769" s="58">
        <v>34.9</v>
      </c>
      <c r="Z769" s="31">
        <v>3.709</v>
      </c>
      <c r="AA769" s="56">
        <v>255.738</v>
      </c>
      <c r="AB769" s="56">
        <f t="shared" si="87"/>
        <v>404.1934999999999</v>
      </c>
      <c r="AC769" s="31">
        <v>0.461</v>
      </c>
      <c r="AD769" s="59">
        <v>4.44</v>
      </c>
      <c r="AE769" s="59">
        <f t="shared" si="88"/>
        <v>4.070000000000001</v>
      </c>
      <c r="AF769" s="29">
        <v>10</v>
      </c>
      <c r="AG769" s="28">
        <v>421.31031380500934</v>
      </c>
    </row>
    <row r="770" spans="1:33" ht="12.75">
      <c r="A770" s="19">
        <f t="shared" si="86"/>
        <v>37097</v>
      </c>
      <c r="B770" s="26">
        <f>206</f>
        <v>206</v>
      </c>
      <c r="C770" s="22">
        <v>0.59826386</v>
      </c>
      <c r="D770" s="27">
        <v>0.59826386</v>
      </c>
      <c r="E770" s="23">
        <v>7608</v>
      </c>
      <c r="F770" s="30">
        <v>0</v>
      </c>
      <c r="G770" s="54">
        <v>40.35903362</v>
      </c>
      <c r="H770" s="54">
        <v>-75.3135657</v>
      </c>
      <c r="I770" s="34">
        <v>1007.1</v>
      </c>
      <c r="J770" s="25">
        <f t="shared" si="81"/>
        <v>966.69</v>
      </c>
      <c r="K770" s="24">
        <f t="shared" si="82"/>
        <v>390.6211987882654</v>
      </c>
      <c r="L770" s="33">
        <f t="shared" si="83"/>
        <v>429.8211987882654</v>
      </c>
      <c r="M770" s="33">
        <f t="shared" si="84"/>
        <v>424.8211987882654</v>
      </c>
      <c r="N770" s="28">
        <f t="shared" si="85"/>
        <v>427.3211987882654</v>
      </c>
      <c r="O770" s="25">
        <v>25.3</v>
      </c>
      <c r="P770" s="25">
        <v>100</v>
      </c>
      <c r="Q770" s="25">
        <v>43.5</v>
      </c>
      <c r="R770" s="20">
        <v>1.58E-05</v>
      </c>
      <c r="Z770" s="31">
        <v>3.63</v>
      </c>
      <c r="AA770" s="56">
        <v>206.088</v>
      </c>
      <c r="AB770" s="56">
        <f t="shared" si="87"/>
        <v>354.5933333333333</v>
      </c>
      <c r="AC770" s="31">
        <v>0.462</v>
      </c>
      <c r="AD770" s="59">
        <v>4.44</v>
      </c>
      <c r="AE770" s="59">
        <f t="shared" si="88"/>
        <v>4.255</v>
      </c>
      <c r="AF770" s="29">
        <v>10</v>
      </c>
      <c r="AG770" s="28">
        <v>427.3211987882654</v>
      </c>
    </row>
    <row r="771" spans="1:33" ht="12.75">
      <c r="A771" s="19">
        <f t="shared" si="86"/>
        <v>37097</v>
      </c>
      <c r="B771" s="26">
        <f>206</f>
        <v>206</v>
      </c>
      <c r="C771" s="22">
        <v>0.598379612</v>
      </c>
      <c r="D771" s="27">
        <v>0.598379612</v>
      </c>
      <c r="E771" s="23">
        <v>7618</v>
      </c>
      <c r="F771" s="30">
        <v>0</v>
      </c>
      <c r="G771" s="54">
        <v>40.35699259</v>
      </c>
      <c r="H771" s="54">
        <v>-75.30711901</v>
      </c>
      <c r="I771" s="34">
        <v>1003.2</v>
      </c>
      <c r="J771" s="25">
        <f t="shared" si="81"/>
        <v>962.7900000000001</v>
      </c>
      <c r="K771" s="24">
        <f t="shared" si="82"/>
        <v>424.19029974270813</v>
      </c>
      <c r="L771" s="33">
        <f t="shared" si="83"/>
        <v>463.3902997427081</v>
      </c>
      <c r="M771" s="33">
        <f t="shared" si="84"/>
        <v>458.3902997427081</v>
      </c>
      <c r="N771" s="28">
        <f t="shared" si="85"/>
        <v>460.8902997427081</v>
      </c>
      <c r="O771" s="25">
        <v>25</v>
      </c>
      <c r="P771" s="25">
        <v>99.6</v>
      </c>
      <c r="Q771" s="25">
        <v>43.6</v>
      </c>
      <c r="Z771" s="31">
        <v>3.568</v>
      </c>
      <c r="AA771" s="56">
        <v>205.498</v>
      </c>
      <c r="AB771" s="56">
        <f t="shared" si="87"/>
        <v>304.99333333333334</v>
      </c>
      <c r="AC771" s="31">
        <v>0.472</v>
      </c>
      <c r="AD771" s="59">
        <v>4.44</v>
      </c>
      <c r="AE771" s="59">
        <f t="shared" si="88"/>
        <v>4.255000000000001</v>
      </c>
      <c r="AF771" s="29">
        <v>10</v>
      </c>
      <c r="AG771" s="28">
        <v>460.8902997427081</v>
      </c>
    </row>
    <row r="772" spans="1:33" ht="12.75">
      <c r="A772" s="19">
        <f t="shared" si="86"/>
        <v>37097</v>
      </c>
      <c r="B772" s="26">
        <f>206</f>
        <v>206</v>
      </c>
      <c r="C772" s="22">
        <v>0.598495364</v>
      </c>
      <c r="D772" s="27">
        <v>0.598495364</v>
      </c>
      <c r="E772" s="23">
        <v>7628</v>
      </c>
      <c r="F772" s="30">
        <v>0</v>
      </c>
      <c r="G772" s="54">
        <v>40.35757668</v>
      </c>
      <c r="H772" s="54">
        <v>-75.29990782</v>
      </c>
      <c r="I772" s="34">
        <v>1000</v>
      </c>
      <c r="J772" s="25">
        <f t="shared" si="81"/>
        <v>959.59</v>
      </c>
      <c r="K772" s="24">
        <f t="shared" si="82"/>
        <v>451.83589419734983</v>
      </c>
      <c r="L772" s="33">
        <f t="shared" si="83"/>
        <v>491.0358941973498</v>
      </c>
      <c r="M772" s="33">
        <f t="shared" si="84"/>
        <v>486.0358941973498</v>
      </c>
      <c r="N772" s="28">
        <f t="shared" si="85"/>
        <v>488.5358941973498</v>
      </c>
      <c r="O772" s="25">
        <v>24.9</v>
      </c>
      <c r="P772" s="25">
        <v>100</v>
      </c>
      <c r="Q772" s="25">
        <v>47</v>
      </c>
      <c r="S772" s="20">
        <v>0.0001267</v>
      </c>
      <c r="T772" s="20">
        <v>8.955E-05</v>
      </c>
      <c r="U772" s="20">
        <v>5.615E-05</v>
      </c>
      <c r="V772" s="58">
        <v>939.8</v>
      </c>
      <c r="W772" s="58">
        <v>312.8</v>
      </c>
      <c r="X772" s="58">
        <v>307.8</v>
      </c>
      <c r="Y772" s="58">
        <v>34.5</v>
      </c>
      <c r="Z772" s="31">
        <v>3.467</v>
      </c>
      <c r="AA772" s="56">
        <v>155.967</v>
      </c>
      <c r="AB772" s="56">
        <f t="shared" si="87"/>
        <v>255.413</v>
      </c>
      <c r="AC772" s="31">
        <v>0.503</v>
      </c>
      <c r="AD772" s="59">
        <v>4.44</v>
      </c>
      <c r="AE772" s="59">
        <f t="shared" si="88"/>
        <v>4.255000000000001</v>
      </c>
      <c r="AF772" s="29">
        <v>10</v>
      </c>
      <c r="AG772" s="28">
        <v>488.5358941973498</v>
      </c>
    </row>
    <row r="773" spans="1:33" ht="12.75">
      <c r="A773" s="19">
        <f t="shared" si="86"/>
        <v>37097</v>
      </c>
      <c r="B773" s="26">
        <f>206</f>
        <v>206</v>
      </c>
      <c r="C773" s="22">
        <v>0.598611116</v>
      </c>
      <c r="D773" s="27">
        <v>0.598611116</v>
      </c>
      <c r="E773" s="23">
        <v>7638</v>
      </c>
      <c r="F773" s="30">
        <v>0</v>
      </c>
      <c r="G773" s="54">
        <v>40.36024818</v>
      </c>
      <c r="H773" s="54">
        <v>-75.29302727</v>
      </c>
      <c r="I773" s="34">
        <v>997.5</v>
      </c>
      <c r="J773" s="25">
        <f t="shared" si="81"/>
        <v>957.09</v>
      </c>
      <c r="K773" s="24">
        <f t="shared" si="82"/>
        <v>473.49823762758865</v>
      </c>
      <c r="L773" s="33">
        <f t="shared" si="83"/>
        <v>512.6982376275887</v>
      </c>
      <c r="M773" s="33">
        <f t="shared" si="84"/>
        <v>507.69823762758864</v>
      </c>
      <c r="N773" s="28">
        <f t="shared" si="85"/>
        <v>510.1982376275887</v>
      </c>
      <c r="O773" s="25">
        <v>24.6</v>
      </c>
      <c r="P773" s="25">
        <v>100</v>
      </c>
      <c r="Q773" s="25">
        <v>44.9</v>
      </c>
      <c r="Z773" s="31">
        <v>3.518</v>
      </c>
      <c r="AA773" s="56">
        <v>155.376</v>
      </c>
      <c r="AB773" s="56">
        <f t="shared" si="87"/>
        <v>213.9991666666667</v>
      </c>
      <c r="AC773" s="31">
        <v>0.512</v>
      </c>
      <c r="AD773" s="59">
        <v>4.44</v>
      </c>
      <c r="AE773" s="59">
        <f t="shared" si="88"/>
        <v>4.255000000000001</v>
      </c>
      <c r="AF773" s="29">
        <v>10</v>
      </c>
      <c r="AG773" s="28">
        <v>510.1982376275887</v>
      </c>
    </row>
    <row r="774" spans="1:33" ht="12.75">
      <c r="A774" s="19">
        <f t="shared" si="86"/>
        <v>37097</v>
      </c>
      <c r="B774" s="26">
        <f>206</f>
        <v>206</v>
      </c>
      <c r="C774" s="22">
        <v>0.598726869</v>
      </c>
      <c r="D774" s="27">
        <v>0.598726869</v>
      </c>
      <c r="E774" s="23">
        <v>7648</v>
      </c>
      <c r="F774" s="30">
        <v>0</v>
      </c>
      <c r="G774" s="54">
        <v>40.36391159</v>
      </c>
      <c r="H774" s="54">
        <v>-75.28728776</v>
      </c>
      <c r="I774" s="34">
        <v>997.9</v>
      </c>
      <c r="J774" s="25">
        <f t="shared" si="81"/>
        <v>957.49</v>
      </c>
      <c r="K774" s="24">
        <f t="shared" si="82"/>
        <v>470.0284629541596</v>
      </c>
      <c r="L774" s="33">
        <f t="shared" si="83"/>
        <v>509.22846295415957</v>
      </c>
      <c r="M774" s="33">
        <f t="shared" si="84"/>
        <v>504.22846295415957</v>
      </c>
      <c r="N774" s="28">
        <f t="shared" si="85"/>
        <v>506.72846295415957</v>
      </c>
      <c r="O774" s="25">
        <v>24.9</v>
      </c>
      <c r="P774" s="25">
        <v>100</v>
      </c>
      <c r="Q774" s="25">
        <v>46.9</v>
      </c>
      <c r="Z774" s="31">
        <v>3.478</v>
      </c>
      <c r="AA774" s="56">
        <v>154.727</v>
      </c>
      <c r="AB774" s="56">
        <f t="shared" si="87"/>
        <v>188.899</v>
      </c>
      <c r="AC774" s="31">
        <v>0.511</v>
      </c>
      <c r="AD774" s="59">
        <v>4.44</v>
      </c>
      <c r="AE774" s="59">
        <f t="shared" si="88"/>
        <v>4.44</v>
      </c>
      <c r="AF774" s="29">
        <v>10</v>
      </c>
      <c r="AG774" s="28">
        <v>506.72846295415957</v>
      </c>
    </row>
    <row r="775" spans="1:33" ht="12.75">
      <c r="A775" s="19">
        <f t="shared" si="86"/>
        <v>37097</v>
      </c>
      <c r="B775" s="26">
        <f>206</f>
        <v>206</v>
      </c>
      <c r="C775" s="22">
        <v>0.598842621</v>
      </c>
      <c r="D775" s="27">
        <v>0.598842621</v>
      </c>
      <c r="E775" s="23">
        <v>7658</v>
      </c>
      <c r="F775" s="30">
        <v>0</v>
      </c>
      <c r="G775" s="54">
        <v>40.3680699</v>
      </c>
      <c r="H775" s="54">
        <v>-75.28227131</v>
      </c>
      <c r="I775" s="34">
        <v>994.1</v>
      </c>
      <c r="J775" s="25">
        <f t="shared" si="81"/>
        <v>953.69</v>
      </c>
      <c r="K775" s="24">
        <f t="shared" si="82"/>
        <v>503.0500064992485</v>
      </c>
      <c r="L775" s="33">
        <f t="shared" si="83"/>
        <v>542.2500064992486</v>
      </c>
      <c r="M775" s="33">
        <f t="shared" si="84"/>
        <v>537.2500064992486</v>
      </c>
      <c r="N775" s="28">
        <f t="shared" si="85"/>
        <v>539.7500064992486</v>
      </c>
      <c r="O775" s="25">
        <v>24.6</v>
      </c>
      <c r="P775" s="25">
        <v>100</v>
      </c>
      <c r="Q775" s="25">
        <v>46.5</v>
      </c>
      <c r="S775" s="20">
        <v>0.0001324</v>
      </c>
      <c r="T775" s="20">
        <v>9.811E-05</v>
      </c>
      <c r="U775" s="20">
        <v>6.205E-05</v>
      </c>
      <c r="V775" s="58">
        <v>932.7</v>
      </c>
      <c r="W775" s="58">
        <v>312.9</v>
      </c>
      <c r="X775" s="58">
        <v>307.8</v>
      </c>
      <c r="Y775" s="58">
        <v>33.8</v>
      </c>
      <c r="Z775" s="31">
        <v>3.639</v>
      </c>
      <c r="AA775" s="56">
        <v>203.137</v>
      </c>
      <c r="AB775" s="56">
        <f t="shared" si="87"/>
        <v>180.13216666666665</v>
      </c>
      <c r="AC775" s="31">
        <v>0.513</v>
      </c>
      <c r="AD775" s="59">
        <v>4.44</v>
      </c>
      <c r="AE775" s="59">
        <f t="shared" si="88"/>
        <v>4.44</v>
      </c>
      <c r="AF775" s="29">
        <v>10</v>
      </c>
      <c r="AG775" s="28">
        <v>539.7500064992486</v>
      </c>
    </row>
    <row r="776" spans="1:33" ht="12.75">
      <c r="A776" s="19">
        <f t="shared" si="86"/>
        <v>37097</v>
      </c>
      <c r="B776" s="26">
        <f>206</f>
        <v>206</v>
      </c>
      <c r="C776" s="22">
        <v>0.598958313</v>
      </c>
      <c r="D776" s="27">
        <v>0.598958313</v>
      </c>
      <c r="E776" s="23">
        <v>7668</v>
      </c>
      <c r="F776" s="30">
        <v>0</v>
      </c>
      <c r="G776" s="54">
        <v>40.37331185</v>
      </c>
      <c r="H776" s="54">
        <v>-75.27984724</v>
      </c>
      <c r="I776" s="34">
        <v>993.2</v>
      </c>
      <c r="J776" s="25">
        <f t="shared" si="81"/>
        <v>952.7900000000001</v>
      </c>
      <c r="K776" s="24">
        <f t="shared" si="82"/>
        <v>510.89016930186875</v>
      </c>
      <c r="L776" s="33">
        <f t="shared" si="83"/>
        <v>550.0901693018687</v>
      </c>
      <c r="M776" s="33">
        <f t="shared" si="84"/>
        <v>545.0901693018687</v>
      </c>
      <c r="N776" s="28">
        <f t="shared" si="85"/>
        <v>547.5901693018687</v>
      </c>
      <c r="O776" s="25">
        <v>24.7</v>
      </c>
      <c r="P776" s="25">
        <v>100</v>
      </c>
      <c r="Q776" s="25">
        <v>51.6</v>
      </c>
      <c r="R776" s="20">
        <v>1.52E-05</v>
      </c>
      <c r="Z776" s="31">
        <v>3.546</v>
      </c>
      <c r="AA776" s="56">
        <v>153.606</v>
      </c>
      <c r="AB776" s="56">
        <f t="shared" si="87"/>
        <v>171.38516666666666</v>
      </c>
      <c r="AC776" s="31">
        <v>0.511</v>
      </c>
      <c r="AD776" s="59">
        <v>4.44</v>
      </c>
      <c r="AE776" s="59">
        <f t="shared" si="88"/>
        <v>4.44</v>
      </c>
      <c r="AF776" s="29">
        <v>10</v>
      </c>
      <c r="AG776" s="28">
        <v>547.5901693018687</v>
      </c>
    </row>
    <row r="777" spans="1:33" ht="12.75">
      <c r="A777" s="19">
        <f t="shared" si="86"/>
        <v>37097</v>
      </c>
      <c r="B777" s="26">
        <f>206</f>
        <v>206</v>
      </c>
      <c r="C777" s="22">
        <v>0.599074066</v>
      </c>
      <c r="D777" s="27">
        <v>0.599074066</v>
      </c>
      <c r="E777" s="23">
        <v>7678</v>
      </c>
      <c r="F777" s="30">
        <v>0</v>
      </c>
      <c r="G777" s="54">
        <v>40.37851061</v>
      </c>
      <c r="H777" s="54">
        <v>-75.28218236</v>
      </c>
      <c r="I777" s="34">
        <v>992.7</v>
      </c>
      <c r="J777" s="25">
        <f aca="true" t="shared" si="89" ref="J777:J840">I777-40.41</f>
        <v>952.2900000000001</v>
      </c>
      <c r="K777" s="24">
        <f aca="true" t="shared" si="90" ref="K777:K840">(8303.951372*(LN(1013.25/J777)))</f>
        <v>515.2490159448809</v>
      </c>
      <c r="L777" s="33">
        <f aca="true" t="shared" si="91" ref="L777:L840">K777+39.2</f>
        <v>554.4490159448809</v>
      </c>
      <c r="M777" s="33">
        <f aca="true" t="shared" si="92" ref="M777:M840">K777+34.2</f>
        <v>549.4490159448809</v>
      </c>
      <c r="N777" s="28">
        <f aca="true" t="shared" si="93" ref="N777:N840">AVERAGE(L777:M777)</f>
        <v>551.9490159448809</v>
      </c>
      <c r="O777" s="25">
        <v>24.4</v>
      </c>
      <c r="P777" s="25">
        <v>100</v>
      </c>
      <c r="Q777" s="25">
        <v>47</v>
      </c>
      <c r="Z777" s="31">
        <v>3.518</v>
      </c>
      <c r="AA777" s="56">
        <v>153.015</v>
      </c>
      <c r="AB777" s="56">
        <f t="shared" si="87"/>
        <v>162.638</v>
      </c>
      <c r="AC777" s="31">
        <v>0.501</v>
      </c>
      <c r="AD777" s="59">
        <v>4.44</v>
      </c>
      <c r="AE777" s="59">
        <f t="shared" si="88"/>
        <v>4.44</v>
      </c>
      <c r="AF777" s="29">
        <v>10</v>
      </c>
      <c r="AG777" s="28">
        <v>551.9490159448809</v>
      </c>
    </row>
    <row r="778" spans="1:33" ht="12.75">
      <c r="A778" s="19">
        <f t="shared" si="86"/>
        <v>37097</v>
      </c>
      <c r="B778" s="26">
        <f>206</f>
        <v>206</v>
      </c>
      <c r="C778" s="22">
        <v>0.599189818</v>
      </c>
      <c r="D778" s="27">
        <v>0.599189818</v>
      </c>
      <c r="E778" s="23">
        <v>7688</v>
      </c>
      <c r="F778" s="30">
        <v>0</v>
      </c>
      <c r="G778" s="54">
        <v>40.38142849</v>
      </c>
      <c r="H778" s="54">
        <v>-75.28823817</v>
      </c>
      <c r="I778" s="34">
        <v>990.7</v>
      </c>
      <c r="J778" s="25">
        <f t="shared" si="89"/>
        <v>950.2900000000001</v>
      </c>
      <c r="K778" s="24">
        <f t="shared" si="90"/>
        <v>532.7073187352123</v>
      </c>
      <c r="L778" s="33">
        <f t="shared" si="91"/>
        <v>571.9073187352124</v>
      </c>
      <c r="M778" s="33">
        <f t="shared" si="92"/>
        <v>566.9073187352124</v>
      </c>
      <c r="N778" s="28">
        <f t="shared" si="93"/>
        <v>569.4073187352124</v>
      </c>
      <c r="O778" s="25">
        <v>26</v>
      </c>
      <c r="P778" s="25">
        <v>87.4</v>
      </c>
      <c r="Q778" s="25">
        <v>48.5</v>
      </c>
      <c r="Z778" s="31">
        <v>3.608</v>
      </c>
      <c r="AA778" s="56">
        <v>201.366</v>
      </c>
      <c r="AB778" s="56">
        <f t="shared" si="87"/>
        <v>170.2045</v>
      </c>
      <c r="AC778" s="31">
        <v>0.481</v>
      </c>
      <c r="AD778" s="59">
        <v>4.44</v>
      </c>
      <c r="AE778" s="59">
        <f t="shared" si="88"/>
        <v>4.44</v>
      </c>
      <c r="AF778" s="29">
        <v>10</v>
      </c>
      <c r="AG778" s="28">
        <v>569.4073187352124</v>
      </c>
    </row>
    <row r="779" spans="1:33" ht="12.75">
      <c r="A779" s="19">
        <f t="shared" si="86"/>
        <v>37097</v>
      </c>
      <c r="B779" s="26">
        <f>206</f>
        <v>206</v>
      </c>
      <c r="C779" s="22">
        <v>0.59930557</v>
      </c>
      <c r="D779" s="27">
        <v>0.59930557</v>
      </c>
      <c r="E779" s="23">
        <v>7698</v>
      </c>
      <c r="F779" s="30">
        <v>0</v>
      </c>
      <c r="G779" s="54">
        <v>40.38088985</v>
      </c>
      <c r="H779" s="54">
        <v>-75.29535465</v>
      </c>
      <c r="I779" s="34">
        <v>989.5</v>
      </c>
      <c r="J779" s="25">
        <f t="shared" si="89"/>
        <v>949.09</v>
      </c>
      <c r="K779" s="24">
        <f t="shared" si="90"/>
        <v>543.1999457737386</v>
      </c>
      <c r="L779" s="33">
        <f t="shared" si="91"/>
        <v>582.3999457737386</v>
      </c>
      <c r="M779" s="33">
        <f t="shared" si="92"/>
        <v>577.3999457737386</v>
      </c>
      <c r="N779" s="28">
        <f t="shared" si="93"/>
        <v>579.8999457737386</v>
      </c>
      <c r="O779" s="25">
        <v>24.1</v>
      </c>
      <c r="P779" s="25">
        <v>100</v>
      </c>
      <c r="Q779" s="25">
        <v>50.4</v>
      </c>
      <c r="S779" s="20">
        <v>0.000136</v>
      </c>
      <c r="T779" s="20">
        <v>9.913E-05</v>
      </c>
      <c r="U779" s="20">
        <v>6.328E-05</v>
      </c>
      <c r="V779" s="58">
        <v>927.9</v>
      </c>
      <c r="W779" s="58">
        <v>312.9</v>
      </c>
      <c r="X779" s="58">
        <v>307.8</v>
      </c>
      <c r="Y779" s="58">
        <v>33.2</v>
      </c>
      <c r="Z779" s="31">
        <v>3.557</v>
      </c>
      <c r="AA779" s="56">
        <v>200.776</v>
      </c>
      <c r="AB779" s="56">
        <f t="shared" si="87"/>
        <v>177.77116666666666</v>
      </c>
      <c r="AC779" s="31">
        <v>0.491</v>
      </c>
      <c r="AD779" s="59">
        <v>4.44</v>
      </c>
      <c r="AE779" s="59">
        <f t="shared" si="88"/>
        <v>4.44</v>
      </c>
      <c r="AF779" s="29">
        <v>10</v>
      </c>
      <c r="AG779" s="28">
        <v>579.8999457737386</v>
      </c>
    </row>
    <row r="780" spans="1:33" ht="12.75">
      <c r="A780" s="19">
        <f t="shared" si="86"/>
        <v>37097</v>
      </c>
      <c r="B780" s="26">
        <f>206</f>
        <v>206</v>
      </c>
      <c r="C780" s="22">
        <v>0.599421322</v>
      </c>
      <c r="D780" s="27">
        <v>0.599421322</v>
      </c>
      <c r="E780" s="23">
        <v>7708</v>
      </c>
      <c r="F780" s="30">
        <v>0</v>
      </c>
      <c r="G780" s="54">
        <v>40.37800884</v>
      </c>
      <c r="H780" s="54">
        <v>-75.30120776</v>
      </c>
      <c r="I780" s="34">
        <v>989.6</v>
      </c>
      <c r="J780" s="25">
        <f t="shared" si="89"/>
        <v>949.19</v>
      </c>
      <c r="K780" s="24">
        <f t="shared" si="90"/>
        <v>542.3250536208753</v>
      </c>
      <c r="L780" s="33">
        <f t="shared" si="91"/>
        <v>581.5250536208754</v>
      </c>
      <c r="M780" s="33">
        <f t="shared" si="92"/>
        <v>576.5250536208754</v>
      </c>
      <c r="N780" s="28">
        <f t="shared" si="93"/>
        <v>579.0250536208754</v>
      </c>
      <c r="O780" s="25">
        <v>24.2</v>
      </c>
      <c r="P780" s="25">
        <v>100</v>
      </c>
      <c r="Q780" s="25">
        <v>49.6</v>
      </c>
      <c r="Z780" s="31">
        <v>3.576</v>
      </c>
      <c r="AA780" s="56">
        <v>200.245</v>
      </c>
      <c r="AB780" s="56">
        <f t="shared" si="87"/>
        <v>185.3575</v>
      </c>
      <c r="AC780" s="31">
        <v>0.551</v>
      </c>
      <c r="AD780" s="59">
        <v>5.55</v>
      </c>
      <c r="AE780" s="59">
        <f t="shared" si="88"/>
        <v>4.625000000000001</v>
      </c>
      <c r="AF780" s="29">
        <v>10</v>
      </c>
      <c r="AG780" s="28">
        <v>579.0250536208754</v>
      </c>
    </row>
    <row r="781" spans="1:33" ht="12.75">
      <c r="A781" s="19">
        <f t="shared" si="86"/>
        <v>37097</v>
      </c>
      <c r="B781" s="26">
        <f>206</f>
        <v>206</v>
      </c>
      <c r="C781" s="22">
        <v>0.599537015</v>
      </c>
      <c r="D781" s="27">
        <v>0.599537015</v>
      </c>
      <c r="E781" s="23">
        <v>7718</v>
      </c>
      <c r="F781" s="30">
        <v>0</v>
      </c>
      <c r="G781" s="54">
        <v>40.37312692</v>
      </c>
      <c r="H781" s="54">
        <v>-75.30439812</v>
      </c>
      <c r="I781" s="34">
        <v>988.9</v>
      </c>
      <c r="J781" s="25">
        <f t="shared" si="89"/>
        <v>948.49</v>
      </c>
      <c r="K781" s="24">
        <f t="shared" si="90"/>
        <v>548.4512352995993</v>
      </c>
      <c r="L781" s="33">
        <f t="shared" si="91"/>
        <v>587.6512352995993</v>
      </c>
      <c r="M781" s="33">
        <f t="shared" si="92"/>
        <v>582.6512352995993</v>
      </c>
      <c r="N781" s="28">
        <f t="shared" si="93"/>
        <v>585.1512352995993</v>
      </c>
      <c r="O781" s="25">
        <v>25.2</v>
      </c>
      <c r="P781" s="25">
        <v>90.1</v>
      </c>
      <c r="Q781" s="25">
        <v>44.1</v>
      </c>
      <c r="Z781" s="31">
        <v>3.6</v>
      </c>
      <c r="AA781" s="56">
        <v>199.654</v>
      </c>
      <c r="AB781" s="56">
        <f t="shared" si="87"/>
        <v>184.77699999999996</v>
      </c>
      <c r="AC781" s="31">
        <v>0.501</v>
      </c>
      <c r="AD781" s="59">
        <v>4.44</v>
      </c>
      <c r="AE781" s="59">
        <f t="shared" si="88"/>
        <v>4.625000000000001</v>
      </c>
      <c r="AF781" s="29">
        <v>10</v>
      </c>
      <c r="AG781" s="28">
        <v>585.1512352995993</v>
      </c>
    </row>
    <row r="782" spans="1:33" ht="12.75">
      <c r="A782" s="19">
        <f t="shared" si="86"/>
        <v>37097</v>
      </c>
      <c r="B782" s="26">
        <f>206</f>
        <v>206</v>
      </c>
      <c r="C782" s="22">
        <v>0.599652767</v>
      </c>
      <c r="D782" s="27">
        <v>0.599652767</v>
      </c>
      <c r="E782" s="23">
        <v>7728</v>
      </c>
      <c r="F782" s="30">
        <v>0</v>
      </c>
      <c r="G782" s="54">
        <v>40.36775444</v>
      </c>
      <c r="H782" s="54">
        <v>-75.30290978</v>
      </c>
      <c r="I782" s="34">
        <v>985.4</v>
      </c>
      <c r="J782" s="25">
        <f t="shared" si="89"/>
        <v>944.99</v>
      </c>
      <c r="K782" s="24">
        <f t="shared" si="90"/>
        <v>579.1501208473304</v>
      </c>
      <c r="L782" s="33">
        <f t="shared" si="91"/>
        <v>618.3501208473305</v>
      </c>
      <c r="M782" s="33">
        <f t="shared" si="92"/>
        <v>613.3501208473305</v>
      </c>
      <c r="N782" s="28">
        <f t="shared" si="93"/>
        <v>615.8501208473305</v>
      </c>
      <c r="O782" s="25">
        <v>24.9</v>
      </c>
      <c r="P782" s="25">
        <v>88.9</v>
      </c>
      <c r="Q782" s="25">
        <v>54.9</v>
      </c>
      <c r="R782" s="20">
        <v>1.02E-05</v>
      </c>
      <c r="S782" s="20">
        <v>0.0001601</v>
      </c>
      <c r="T782" s="20">
        <v>0.0001183</v>
      </c>
      <c r="U782" s="20">
        <v>7.52E-05</v>
      </c>
      <c r="V782" s="58">
        <v>924.7</v>
      </c>
      <c r="W782" s="58">
        <v>312.9</v>
      </c>
      <c r="X782" s="58">
        <v>307.8</v>
      </c>
      <c r="Y782" s="58">
        <v>32.9</v>
      </c>
      <c r="Z782" s="31">
        <v>3.527</v>
      </c>
      <c r="AA782" s="56">
        <v>150.005</v>
      </c>
      <c r="AB782" s="56">
        <f t="shared" si="87"/>
        <v>184.17683333333332</v>
      </c>
      <c r="AC782" s="31">
        <v>0.531</v>
      </c>
      <c r="AD782" s="59">
        <v>4.44</v>
      </c>
      <c r="AE782" s="59">
        <f t="shared" si="88"/>
        <v>4.625000000000001</v>
      </c>
      <c r="AF782" s="29">
        <v>10</v>
      </c>
      <c r="AG782" s="28">
        <v>615.8501208473305</v>
      </c>
    </row>
    <row r="783" spans="1:33" ht="12.75">
      <c r="A783" s="19">
        <f t="shared" si="86"/>
        <v>37097</v>
      </c>
      <c r="B783" s="26">
        <f>206</f>
        <v>206</v>
      </c>
      <c r="C783" s="22">
        <v>0.599768519</v>
      </c>
      <c r="D783" s="27">
        <v>0.599768519</v>
      </c>
      <c r="E783" s="23">
        <v>7738</v>
      </c>
      <c r="F783" s="30">
        <v>0</v>
      </c>
      <c r="G783" s="54">
        <v>40.36466836</v>
      </c>
      <c r="H783" s="54">
        <v>-75.29670717</v>
      </c>
      <c r="I783" s="34">
        <v>983.2</v>
      </c>
      <c r="J783" s="25">
        <f t="shared" si="89"/>
        <v>942.7900000000001</v>
      </c>
      <c r="K783" s="24">
        <f t="shared" si="90"/>
        <v>598.5048139671323</v>
      </c>
      <c r="L783" s="33">
        <f t="shared" si="91"/>
        <v>637.7048139671324</v>
      </c>
      <c r="M783" s="33">
        <f t="shared" si="92"/>
        <v>632.7048139671324</v>
      </c>
      <c r="N783" s="28">
        <f t="shared" si="93"/>
        <v>635.2048139671324</v>
      </c>
      <c r="O783" s="25">
        <v>25.5</v>
      </c>
      <c r="P783" s="25">
        <v>86.7</v>
      </c>
      <c r="Q783" s="25">
        <v>56.3</v>
      </c>
      <c r="Z783" s="31">
        <v>3.599</v>
      </c>
      <c r="AA783" s="56">
        <v>198.415</v>
      </c>
      <c r="AB783" s="56">
        <f t="shared" si="87"/>
        <v>191.7435</v>
      </c>
      <c r="AC783" s="31">
        <v>0.551</v>
      </c>
      <c r="AD783" s="59">
        <v>5.55</v>
      </c>
      <c r="AE783" s="59">
        <f t="shared" si="88"/>
        <v>4.8100000000000005</v>
      </c>
      <c r="AF783" s="29">
        <v>10</v>
      </c>
      <c r="AG783" s="28">
        <v>635.2048139671324</v>
      </c>
    </row>
    <row r="784" spans="1:33" ht="12.75">
      <c r="A784" s="19">
        <f aca="true" t="shared" si="94" ref="A784:A847">A783</f>
        <v>37097</v>
      </c>
      <c r="B784" s="26">
        <f>206</f>
        <v>206</v>
      </c>
      <c r="C784" s="22">
        <v>0.599884272</v>
      </c>
      <c r="D784" s="27">
        <v>0.599884272</v>
      </c>
      <c r="E784" s="23">
        <v>7748</v>
      </c>
      <c r="F784" s="30">
        <v>0</v>
      </c>
      <c r="G784" s="54">
        <v>40.36499428</v>
      </c>
      <c r="H784" s="54">
        <v>-75.28887481</v>
      </c>
      <c r="I784" s="34">
        <v>981</v>
      </c>
      <c r="J784" s="25">
        <f t="shared" si="89"/>
        <v>940.59</v>
      </c>
      <c r="K784" s="24">
        <f t="shared" si="90"/>
        <v>617.9047240517035</v>
      </c>
      <c r="L784" s="33">
        <f t="shared" si="91"/>
        <v>657.1047240517036</v>
      </c>
      <c r="M784" s="33">
        <f t="shared" si="92"/>
        <v>652.1047240517036</v>
      </c>
      <c r="N784" s="28">
        <f t="shared" si="93"/>
        <v>654.6047240517036</v>
      </c>
      <c r="O784" s="25">
        <v>25.4</v>
      </c>
      <c r="P784" s="25">
        <v>85.1</v>
      </c>
      <c r="Q784" s="25">
        <v>60.4</v>
      </c>
      <c r="Z784" s="31">
        <v>3.506</v>
      </c>
      <c r="AA784" s="56">
        <v>148.884</v>
      </c>
      <c r="AB784" s="56">
        <f t="shared" si="87"/>
        <v>182.99649999999997</v>
      </c>
      <c r="AC784" s="31">
        <v>0.571</v>
      </c>
      <c r="AD784" s="59">
        <v>5.55</v>
      </c>
      <c r="AE784" s="59">
        <f t="shared" si="88"/>
        <v>4.995</v>
      </c>
      <c r="AF784" s="29">
        <v>10</v>
      </c>
      <c r="AG784" s="28">
        <v>654.6047240517036</v>
      </c>
    </row>
    <row r="785" spans="1:33" ht="12.75">
      <c r="A785" s="19">
        <f t="shared" si="94"/>
        <v>37097</v>
      </c>
      <c r="B785" s="26">
        <f>206</f>
        <v>206</v>
      </c>
      <c r="C785" s="22">
        <v>0.600000024</v>
      </c>
      <c r="D785" s="27">
        <v>0.600000024</v>
      </c>
      <c r="E785" s="23">
        <v>7758</v>
      </c>
      <c r="F785" s="30">
        <v>0</v>
      </c>
      <c r="G785" s="54">
        <v>40.36866083</v>
      </c>
      <c r="H785" s="54">
        <v>-75.28286733</v>
      </c>
      <c r="I785" s="34">
        <v>978.2</v>
      </c>
      <c r="J785" s="25">
        <f t="shared" si="89"/>
        <v>937.7900000000001</v>
      </c>
      <c r="K785" s="24">
        <f t="shared" si="90"/>
        <v>642.6612494226215</v>
      </c>
      <c r="L785" s="33">
        <f t="shared" si="91"/>
        <v>681.8612494226215</v>
      </c>
      <c r="M785" s="33">
        <f t="shared" si="92"/>
        <v>676.8612494226215</v>
      </c>
      <c r="N785" s="28">
        <f t="shared" si="93"/>
        <v>679.3612494226215</v>
      </c>
      <c r="O785" s="25">
        <v>25.3</v>
      </c>
      <c r="P785" s="25">
        <v>84.3</v>
      </c>
      <c r="Q785" s="25">
        <v>61.4</v>
      </c>
      <c r="S785" s="20">
        <v>0.0001849</v>
      </c>
      <c r="T785" s="20">
        <v>0.0001333</v>
      </c>
      <c r="U785" s="20">
        <v>8.417E-05</v>
      </c>
      <c r="V785" s="58">
        <v>918.6</v>
      </c>
      <c r="W785" s="58">
        <v>313</v>
      </c>
      <c r="X785" s="58">
        <v>307.8</v>
      </c>
      <c r="Y785" s="58">
        <v>32.1</v>
      </c>
      <c r="Z785" s="31">
        <v>3.628</v>
      </c>
      <c r="AA785" s="56">
        <v>197.234</v>
      </c>
      <c r="AB785" s="56">
        <f t="shared" si="87"/>
        <v>182.40616666666665</v>
      </c>
      <c r="AC785" s="31">
        <v>0.651</v>
      </c>
      <c r="AD785" s="59">
        <v>6.66</v>
      </c>
      <c r="AE785" s="59">
        <f t="shared" si="88"/>
        <v>5.364999999999999</v>
      </c>
      <c r="AF785" s="29">
        <v>10</v>
      </c>
      <c r="AG785" s="28">
        <v>679.3612494226215</v>
      </c>
    </row>
    <row r="786" spans="1:33" ht="12.75">
      <c r="A786" s="19">
        <f t="shared" si="94"/>
        <v>37097</v>
      </c>
      <c r="B786" s="26">
        <f>206</f>
        <v>206</v>
      </c>
      <c r="C786" s="22">
        <v>0.600115716</v>
      </c>
      <c r="D786" s="27">
        <v>0.600115716</v>
      </c>
      <c r="E786" s="23">
        <v>7768</v>
      </c>
      <c r="F786" s="30">
        <v>0</v>
      </c>
      <c r="G786" s="54">
        <v>40.3742209</v>
      </c>
      <c r="H786" s="54">
        <v>-75.27955878</v>
      </c>
      <c r="I786" s="34">
        <v>975.8</v>
      </c>
      <c r="J786" s="25">
        <f t="shared" si="89"/>
        <v>935.39</v>
      </c>
      <c r="K786" s="24">
        <f t="shared" si="90"/>
        <v>663.9400311714411</v>
      </c>
      <c r="L786" s="33">
        <f t="shared" si="91"/>
        <v>703.1400311714411</v>
      </c>
      <c r="M786" s="33">
        <f t="shared" si="92"/>
        <v>698.1400311714411</v>
      </c>
      <c r="N786" s="28">
        <f t="shared" si="93"/>
        <v>700.6400311714411</v>
      </c>
      <c r="O786" s="25">
        <v>25.2</v>
      </c>
      <c r="P786" s="25">
        <v>84.8</v>
      </c>
      <c r="Q786" s="25">
        <v>66.4</v>
      </c>
      <c r="Z786" s="31">
        <v>3.609</v>
      </c>
      <c r="AA786" s="56">
        <v>196.644</v>
      </c>
      <c r="AB786" s="56">
        <f t="shared" si="87"/>
        <v>181.806</v>
      </c>
      <c r="AC786" s="31">
        <v>0.651</v>
      </c>
      <c r="AD786" s="59">
        <v>6.66</v>
      </c>
      <c r="AE786" s="59">
        <f t="shared" si="88"/>
        <v>5.55</v>
      </c>
      <c r="AF786" s="29">
        <v>10</v>
      </c>
      <c r="AG786" s="28">
        <v>700.6400311714411</v>
      </c>
    </row>
    <row r="787" spans="1:33" ht="12.75">
      <c r="A787" s="19">
        <f t="shared" si="94"/>
        <v>37097</v>
      </c>
      <c r="B787" s="26">
        <f>206</f>
        <v>206</v>
      </c>
      <c r="C787" s="22">
        <v>0.600231469</v>
      </c>
      <c r="D787" s="27">
        <v>0.600231469</v>
      </c>
      <c r="E787" s="23">
        <v>7778</v>
      </c>
      <c r="F787" s="30">
        <v>0</v>
      </c>
      <c r="G787" s="54">
        <v>40.37982392</v>
      </c>
      <c r="H787" s="54">
        <v>-75.27831731</v>
      </c>
      <c r="I787" s="34">
        <v>970.9</v>
      </c>
      <c r="J787" s="25">
        <f t="shared" si="89"/>
        <v>930.49</v>
      </c>
      <c r="K787" s="24">
        <f t="shared" si="90"/>
        <v>707.5542563739052</v>
      </c>
      <c r="L787" s="33">
        <f t="shared" si="91"/>
        <v>746.7542563739053</v>
      </c>
      <c r="M787" s="33">
        <f t="shared" si="92"/>
        <v>741.7542563739053</v>
      </c>
      <c r="N787" s="28">
        <f t="shared" si="93"/>
        <v>744.2542563739053</v>
      </c>
      <c r="O787" s="25">
        <v>24.6</v>
      </c>
      <c r="P787" s="25">
        <v>86.1</v>
      </c>
      <c r="Q787" s="25">
        <v>65.9</v>
      </c>
      <c r="Z787" s="31">
        <v>3.698</v>
      </c>
      <c r="AA787" s="56">
        <v>245.113</v>
      </c>
      <c r="AB787" s="56">
        <f t="shared" si="87"/>
        <v>189.38250000000002</v>
      </c>
      <c r="AC787" s="31">
        <v>0.691</v>
      </c>
      <c r="AD787" s="59">
        <v>6.66</v>
      </c>
      <c r="AE787" s="59">
        <f t="shared" si="88"/>
        <v>5.919999999999999</v>
      </c>
      <c r="AF787" s="29">
        <v>10</v>
      </c>
      <c r="AG787" s="28">
        <v>744.2542563739053</v>
      </c>
    </row>
    <row r="788" spans="1:33" ht="12.75">
      <c r="A788" s="19">
        <f t="shared" si="94"/>
        <v>37097</v>
      </c>
      <c r="B788" s="26">
        <f>206</f>
        <v>206</v>
      </c>
      <c r="C788" s="22">
        <v>0.600347221</v>
      </c>
      <c r="D788" s="27">
        <v>0.600347221</v>
      </c>
      <c r="E788" s="23">
        <v>7788</v>
      </c>
      <c r="F788" s="30">
        <v>0</v>
      </c>
      <c r="G788" s="54">
        <v>40.38522142</v>
      </c>
      <c r="H788" s="54">
        <v>-75.27926659</v>
      </c>
      <c r="I788" s="34">
        <v>970.2</v>
      </c>
      <c r="J788" s="25">
        <f t="shared" si="89"/>
        <v>929.7900000000001</v>
      </c>
      <c r="K788" s="24">
        <f t="shared" si="90"/>
        <v>713.8036018861357</v>
      </c>
      <c r="L788" s="33">
        <f t="shared" si="91"/>
        <v>753.0036018861357</v>
      </c>
      <c r="M788" s="33">
        <f t="shared" si="92"/>
        <v>748.0036018861357</v>
      </c>
      <c r="N788" s="28">
        <f t="shared" si="93"/>
        <v>750.5036018861357</v>
      </c>
      <c r="O788" s="25">
        <v>24.6</v>
      </c>
      <c r="P788" s="25">
        <v>87.1</v>
      </c>
      <c r="Q788" s="25">
        <v>70.9</v>
      </c>
      <c r="R788" s="20">
        <v>9.65E-06</v>
      </c>
      <c r="S788" s="20">
        <v>0.0002396</v>
      </c>
      <c r="T788" s="20">
        <v>0.0001775</v>
      </c>
      <c r="U788" s="20">
        <v>0.0001128</v>
      </c>
      <c r="V788" s="58">
        <v>910.1</v>
      </c>
      <c r="W788" s="58">
        <v>313</v>
      </c>
      <c r="X788" s="58">
        <v>307.9</v>
      </c>
      <c r="Y788" s="58">
        <v>30.7</v>
      </c>
      <c r="Z788" s="31">
        <v>3.599</v>
      </c>
      <c r="AA788" s="56">
        <v>195.523</v>
      </c>
      <c r="AB788" s="56">
        <f t="shared" si="87"/>
        <v>196.96883333333332</v>
      </c>
      <c r="AC788" s="31">
        <v>0.671</v>
      </c>
      <c r="AD788" s="59">
        <v>6.66</v>
      </c>
      <c r="AE788" s="59">
        <f t="shared" si="88"/>
        <v>6.289999999999999</v>
      </c>
      <c r="AF788" s="29">
        <v>10</v>
      </c>
      <c r="AG788" s="28">
        <v>750.5036018861357</v>
      </c>
    </row>
    <row r="789" spans="1:33" ht="12.75">
      <c r="A789" s="19">
        <f t="shared" si="94"/>
        <v>37097</v>
      </c>
      <c r="B789" s="26">
        <f>206</f>
        <v>206</v>
      </c>
      <c r="C789" s="22">
        <v>0.600462973</v>
      </c>
      <c r="D789" s="27">
        <v>0.600462973</v>
      </c>
      <c r="E789" s="23">
        <v>7798</v>
      </c>
      <c r="F789" s="30">
        <v>0</v>
      </c>
      <c r="G789" s="54">
        <v>40.38982064</v>
      </c>
      <c r="H789" s="54">
        <v>-75.28202822</v>
      </c>
      <c r="I789" s="34">
        <v>969</v>
      </c>
      <c r="J789" s="25">
        <f t="shared" si="89"/>
        <v>928.59</v>
      </c>
      <c r="K789" s="24">
        <f t="shared" si="90"/>
        <v>724.5277196998918</v>
      </c>
      <c r="L789" s="33">
        <f t="shared" si="91"/>
        <v>763.7277196998918</v>
      </c>
      <c r="M789" s="33">
        <f t="shared" si="92"/>
        <v>758.7277196998918</v>
      </c>
      <c r="N789" s="28">
        <f t="shared" si="93"/>
        <v>761.2277196998918</v>
      </c>
      <c r="O789" s="25">
        <v>24.6</v>
      </c>
      <c r="P789" s="25">
        <v>87.1</v>
      </c>
      <c r="Q789" s="25">
        <v>67.4</v>
      </c>
      <c r="Z789" s="31">
        <v>3.626</v>
      </c>
      <c r="AA789" s="56">
        <v>194.873</v>
      </c>
      <c r="AB789" s="56">
        <f t="shared" si="87"/>
        <v>196.3785</v>
      </c>
      <c r="AC789" s="31">
        <v>0.71</v>
      </c>
      <c r="AD789" s="59">
        <v>6.66</v>
      </c>
      <c r="AE789" s="59">
        <f t="shared" si="88"/>
        <v>6.474999999999999</v>
      </c>
      <c r="AF789" s="29">
        <v>10</v>
      </c>
      <c r="AG789" s="28">
        <v>761.2277196998918</v>
      </c>
    </row>
    <row r="790" spans="1:33" ht="12.75">
      <c r="A790" s="19">
        <f t="shared" si="94"/>
        <v>37097</v>
      </c>
      <c r="B790" s="26">
        <f>206</f>
        <v>206</v>
      </c>
      <c r="C790" s="22">
        <v>0.600578725</v>
      </c>
      <c r="D790" s="27">
        <v>0.600578725</v>
      </c>
      <c r="E790" s="23">
        <v>7808</v>
      </c>
      <c r="F790" s="30">
        <v>0</v>
      </c>
      <c r="G790" s="54">
        <v>40.39335269</v>
      </c>
      <c r="H790" s="54">
        <v>-75.28651797</v>
      </c>
      <c r="I790" s="34">
        <v>967.3</v>
      </c>
      <c r="J790" s="25">
        <f t="shared" si="89"/>
        <v>926.89</v>
      </c>
      <c r="K790" s="24">
        <f t="shared" si="90"/>
        <v>739.7439670131577</v>
      </c>
      <c r="L790" s="33">
        <f t="shared" si="91"/>
        <v>778.9439670131577</v>
      </c>
      <c r="M790" s="33">
        <f t="shared" si="92"/>
        <v>773.9439670131577</v>
      </c>
      <c r="N790" s="28">
        <f t="shared" si="93"/>
        <v>776.4439670131577</v>
      </c>
      <c r="O790" s="25">
        <v>24.5</v>
      </c>
      <c r="P790" s="25">
        <v>87.4</v>
      </c>
      <c r="Q790" s="25">
        <v>68</v>
      </c>
      <c r="Z790" s="31">
        <v>3.657</v>
      </c>
      <c r="AA790" s="56">
        <v>243.283</v>
      </c>
      <c r="AB790" s="56">
        <f t="shared" si="87"/>
        <v>212.11166666666665</v>
      </c>
      <c r="AC790" s="31">
        <v>0.691</v>
      </c>
      <c r="AD790" s="59">
        <v>6.66</v>
      </c>
      <c r="AE790" s="59">
        <f t="shared" si="88"/>
        <v>6.659999999999999</v>
      </c>
      <c r="AF790" s="29">
        <v>10</v>
      </c>
      <c r="AG790" s="28">
        <v>776.4439670131577</v>
      </c>
    </row>
    <row r="791" spans="1:33" ht="12.75">
      <c r="A791" s="19">
        <f t="shared" si="94"/>
        <v>37097</v>
      </c>
      <c r="B791" s="26">
        <f>206</f>
        <v>206</v>
      </c>
      <c r="C791" s="22">
        <v>0.600694418</v>
      </c>
      <c r="D791" s="27">
        <v>0.600694418</v>
      </c>
      <c r="E791" s="23">
        <v>7818</v>
      </c>
      <c r="F791" s="30">
        <v>0</v>
      </c>
      <c r="G791" s="54">
        <v>40.39536089</v>
      </c>
      <c r="H791" s="54">
        <v>-75.29254503</v>
      </c>
      <c r="I791" s="34">
        <v>965.5</v>
      </c>
      <c r="J791" s="25">
        <f t="shared" si="89"/>
        <v>925.09</v>
      </c>
      <c r="K791" s="24">
        <f t="shared" si="90"/>
        <v>755.8857365530164</v>
      </c>
      <c r="L791" s="33">
        <f t="shared" si="91"/>
        <v>795.0857365530164</v>
      </c>
      <c r="M791" s="33">
        <f t="shared" si="92"/>
        <v>790.0857365530164</v>
      </c>
      <c r="N791" s="28">
        <f t="shared" si="93"/>
        <v>792.5857365530164</v>
      </c>
      <c r="O791" s="25">
        <v>24.5</v>
      </c>
      <c r="P791" s="25">
        <v>88.3</v>
      </c>
      <c r="Q791" s="25">
        <v>70.6</v>
      </c>
      <c r="S791" s="20">
        <v>0.0002411</v>
      </c>
      <c r="T791" s="20">
        <v>0.0001801</v>
      </c>
      <c r="U791" s="20">
        <v>0.0001131</v>
      </c>
      <c r="V791" s="58">
        <v>904.1</v>
      </c>
      <c r="W791" s="58">
        <v>313</v>
      </c>
      <c r="X791" s="58">
        <v>307.9</v>
      </c>
      <c r="Y791" s="58">
        <v>29.2</v>
      </c>
      <c r="Z791" s="31">
        <v>3.609</v>
      </c>
      <c r="AA791" s="56">
        <v>193.752</v>
      </c>
      <c r="AB791" s="56">
        <f t="shared" si="87"/>
        <v>211.53133333333332</v>
      </c>
      <c r="AC791" s="31">
        <v>0.712</v>
      </c>
      <c r="AD791" s="59">
        <v>6.66</v>
      </c>
      <c r="AE791" s="59">
        <f t="shared" si="88"/>
        <v>6.659999999999999</v>
      </c>
      <c r="AF791" s="29">
        <v>10</v>
      </c>
      <c r="AG791" s="28">
        <v>792.5857365530164</v>
      </c>
    </row>
    <row r="792" spans="1:33" ht="12.75">
      <c r="A792" s="19">
        <f t="shared" si="94"/>
        <v>37097</v>
      </c>
      <c r="B792" s="26">
        <f>206</f>
        <v>206</v>
      </c>
      <c r="C792" s="22">
        <v>0.60081017</v>
      </c>
      <c r="D792" s="27">
        <v>0.60081017</v>
      </c>
      <c r="E792" s="23">
        <v>7828</v>
      </c>
      <c r="F792" s="30">
        <v>0</v>
      </c>
      <c r="G792" s="54">
        <v>40.39499842</v>
      </c>
      <c r="H792" s="54">
        <v>-75.29903587</v>
      </c>
      <c r="I792" s="34">
        <v>962.7</v>
      </c>
      <c r="J792" s="25">
        <f t="shared" si="89"/>
        <v>922.2900000000001</v>
      </c>
      <c r="K792" s="24">
        <f t="shared" si="90"/>
        <v>781.057689963723</v>
      </c>
      <c r="L792" s="33">
        <f t="shared" si="91"/>
        <v>820.257689963723</v>
      </c>
      <c r="M792" s="33">
        <f t="shared" si="92"/>
        <v>815.257689963723</v>
      </c>
      <c r="N792" s="28">
        <f t="shared" si="93"/>
        <v>817.757689963723</v>
      </c>
      <c r="O792" s="25">
        <v>24.1</v>
      </c>
      <c r="P792" s="25">
        <v>88.7</v>
      </c>
      <c r="Q792" s="25">
        <v>74.2</v>
      </c>
      <c r="Z792" s="31">
        <v>3.619</v>
      </c>
      <c r="AA792" s="56">
        <v>193.161</v>
      </c>
      <c r="AB792" s="56">
        <f t="shared" si="87"/>
        <v>210.95083333333335</v>
      </c>
      <c r="AC792" s="31">
        <v>0.701</v>
      </c>
      <c r="AD792" s="59">
        <v>6.66</v>
      </c>
      <c r="AE792" s="59">
        <f t="shared" si="88"/>
        <v>6.659999999999999</v>
      </c>
      <c r="AF792" s="29">
        <v>10</v>
      </c>
      <c r="AG792" s="28">
        <v>817.757689963723</v>
      </c>
    </row>
    <row r="793" spans="1:33" ht="12.75">
      <c r="A793" s="19">
        <f t="shared" si="94"/>
        <v>37097</v>
      </c>
      <c r="B793" s="26">
        <f>206</f>
        <v>206</v>
      </c>
      <c r="C793" s="22">
        <v>0.600925922</v>
      </c>
      <c r="D793" s="27">
        <v>0.600925922</v>
      </c>
      <c r="E793" s="23">
        <v>7838</v>
      </c>
      <c r="F793" s="30">
        <v>0</v>
      </c>
      <c r="G793" s="54">
        <v>40.39272549</v>
      </c>
      <c r="H793" s="54">
        <v>-75.30489603</v>
      </c>
      <c r="I793" s="34">
        <v>963.2</v>
      </c>
      <c r="J793" s="25">
        <f t="shared" si="89"/>
        <v>922.7900000000001</v>
      </c>
      <c r="K793" s="24">
        <f t="shared" si="90"/>
        <v>776.5570983496623</v>
      </c>
      <c r="L793" s="33">
        <f t="shared" si="91"/>
        <v>815.7570983496623</v>
      </c>
      <c r="M793" s="33">
        <f t="shared" si="92"/>
        <v>810.7570983496623</v>
      </c>
      <c r="N793" s="28">
        <f t="shared" si="93"/>
        <v>813.2570983496623</v>
      </c>
      <c r="O793" s="25">
        <v>24.1</v>
      </c>
      <c r="P793" s="25">
        <v>88.4</v>
      </c>
      <c r="Q793" s="25">
        <v>65.9</v>
      </c>
      <c r="Z793" s="31">
        <v>3.708</v>
      </c>
      <c r="AA793" s="56">
        <v>241.512</v>
      </c>
      <c r="AB793" s="56">
        <f t="shared" si="87"/>
        <v>210.35066666666668</v>
      </c>
      <c r="AC793" s="31">
        <v>0.711</v>
      </c>
      <c r="AD793" s="59">
        <v>6.66</v>
      </c>
      <c r="AE793" s="59">
        <f t="shared" si="88"/>
        <v>6.659999999999999</v>
      </c>
      <c r="AF793" s="29">
        <v>10</v>
      </c>
      <c r="AG793" s="28">
        <v>813.2570983496623</v>
      </c>
    </row>
    <row r="794" spans="1:33" ht="12.75">
      <c r="A794" s="19">
        <f t="shared" si="94"/>
        <v>37097</v>
      </c>
      <c r="B794" s="26">
        <f>206</f>
        <v>206</v>
      </c>
      <c r="C794" s="22">
        <v>0.601041675</v>
      </c>
      <c r="D794" s="27">
        <v>0.601041675</v>
      </c>
      <c r="E794" s="23">
        <v>7848</v>
      </c>
      <c r="F794" s="30">
        <v>0</v>
      </c>
      <c r="G794" s="54">
        <v>40.38893865</v>
      </c>
      <c r="H794" s="54">
        <v>-75.30900412</v>
      </c>
      <c r="I794" s="34">
        <v>961.3</v>
      </c>
      <c r="J794" s="25">
        <f t="shared" si="89"/>
        <v>920.89</v>
      </c>
      <c r="K794" s="24">
        <f t="shared" si="90"/>
        <v>793.6723387299796</v>
      </c>
      <c r="L794" s="33">
        <f t="shared" si="91"/>
        <v>832.8723387299797</v>
      </c>
      <c r="M794" s="33">
        <f t="shared" si="92"/>
        <v>827.8723387299797</v>
      </c>
      <c r="N794" s="28">
        <f t="shared" si="93"/>
        <v>830.3723387299797</v>
      </c>
      <c r="O794" s="25">
        <v>24.2</v>
      </c>
      <c r="P794" s="25">
        <v>88.2</v>
      </c>
      <c r="Q794" s="25">
        <v>69.4</v>
      </c>
      <c r="R794" s="20">
        <v>1.39E-05</v>
      </c>
      <c r="S794" s="20">
        <v>0.0002422</v>
      </c>
      <c r="T794" s="20">
        <v>0.000181</v>
      </c>
      <c r="U794" s="20">
        <v>0.0001153</v>
      </c>
      <c r="V794" s="58">
        <v>898.8</v>
      </c>
      <c r="W794" s="58">
        <v>313.1</v>
      </c>
      <c r="X794" s="58">
        <v>307.9</v>
      </c>
      <c r="Y794" s="58">
        <v>28.7</v>
      </c>
      <c r="Z794" s="31">
        <v>3.599</v>
      </c>
      <c r="AA794" s="56">
        <v>191.922</v>
      </c>
      <c r="AB794" s="56">
        <f t="shared" si="87"/>
        <v>209.7505</v>
      </c>
      <c r="AC794" s="31">
        <v>0.711</v>
      </c>
      <c r="AD794" s="59">
        <v>6.66</v>
      </c>
      <c r="AE794" s="59">
        <f t="shared" si="88"/>
        <v>6.659999999999999</v>
      </c>
      <c r="AF794" s="29">
        <v>10</v>
      </c>
      <c r="AG794" s="28">
        <v>830.3723387299797</v>
      </c>
    </row>
    <row r="795" spans="1:33" ht="12.75">
      <c r="A795" s="19">
        <f t="shared" si="94"/>
        <v>37097</v>
      </c>
      <c r="B795" s="26">
        <f>206</f>
        <v>206</v>
      </c>
      <c r="C795" s="22">
        <v>0.601157427</v>
      </c>
      <c r="D795" s="27">
        <v>0.601157427</v>
      </c>
      <c r="E795" s="23">
        <v>7858</v>
      </c>
      <c r="F795" s="30">
        <v>0</v>
      </c>
      <c r="G795" s="54">
        <v>40.38406887</v>
      </c>
      <c r="H795" s="54">
        <v>-75.31041061</v>
      </c>
      <c r="I795" s="34">
        <v>958.7</v>
      </c>
      <c r="J795" s="25">
        <f t="shared" si="89"/>
        <v>918.2900000000001</v>
      </c>
      <c r="K795" s="24">
        <f t="shared" si="90"/>
        <v>817.1505061195129</v>
      </c>
      <c r="L795" s="33">
        <f t="shared" si="91"/>
        <v>856.3505061195129</v>
      </c>
      <c r="M795" s="33">
        <f t="shared" si="92"/>
        <v>851.3505061195129</v>
      </c>
      <c r="N795" s="28">
        <f t="shared" si="93"/>
        <v>853.8505061195129</v>
      </c>
      <c r="O795" s="25">
        <v>24.1</v>
      </c>
      <c r="P795" s="25">
        <v>88.1</v>
      </c>
      <c r="Q795" s="25">
        <v>69.4</v>
      </c>
      <c r="Z795" s="31">
        <v>3.649</v>
      </c>
      <c r="AA795" s="56">
        <v>191.391</v>
      </c>
      <c r="AB795" s="56">
        <f t="shared" si="87"/>
        <v>209.17016666666666</v>
      </c>
      <c r="AC795" s="31">
        <v>0.731</v>
      </c>
      <c r="AD795" s="59">
        <v>6.66</v>
      </c>
      <c r="AE795" s="59">
        <f t="shared" si="88"/>
        <v>6.659999999999999</v>
      </c>
      <c r="AF795" s="29">
        <v>10</v>
      </c>
      <c r="AG795" s="28">
        <v>853.8505061195129</v>
      </c>
    </row>
    <row r="796" spans="1:33" ht="12.75">
      <c r="A796" s="19">
        <f t="shared" si="94"/>
        <v>37097</v>
      </c>
      <c r="B796" s="26">
        <f>206</f>
        <v>206</v>
      </c>
      <c r="C796" s="22">
        <v>0.601273119</v>
      </c>
      <c r="D796" s="27">
        <v>0.601273119</v>
      </c>
      <c r="E796" s="23">
        <v>7868</v>
      </c>
      <c r="F796" s="30">
        <v>0</v>
      </c>
      <c r="G796" s="54">
        <v>40.37871167</v>
      </c>
      <c r="H796" s="54">
        <v>-75.30851418</v>
      </c>
      <c r="I796" s="34">
        <v>955.9</v>
      </c>
      <c r="J796" s="25">
        <f t="shared" si="89"/>
        <v>915.49</v>
      </c>
      <c r="K796" s="24">
        <f t="shared" si="90"/>
        <v>842.5091444632641</v>
      </c>
      <c r="L796" s="33">
        <f t="shared" si="91"/>
        <v>881.7091444632641</v>
      </c>
      <c r="M796" s="33">
        <f t="shared" si="92"/>
        <v>876.7091444632641</v>
      </c>
      <c r="N796" s="28">
        <f t="shared" si="93"/>
        <v>879.2091444632641</v>
      </c>
      <c r="O796" s="25">
        <v>23.9</v>
      </c>
      <c r="P796" s="25">
        <v>89.5</v>
      </c>
      <c r="Q796" s="25">
        <v>70.1</v>
      </c>
      <c r="Z796" s="31">
        <v>3.739</v>
      </c>
      <c r="AA796" s="56">
        <v>239.8</v>
      </c>
      <c r="AB796" s="56">
        <f t="shared" si="87"/>
        <v>208.58966666666666</v>
      </c>
      <c r="AC796" s="31">
        <v>0.702</v>
      </c>
      <c r="AD796" s="59">
        <v>6.66</v>
      </c>
      <c r="AE796" s="59">
        <f t="shared" si="88"/>
        <v>6.659999999999999</v>
      </c>
      <c r="AF796" s="29">
        <v>10</v>
      </c>
      <c r="AG796" s="28">
        <v>879.2091444632641</v>
      </c>
    </row>
    <row r="797" spans="1:33" ht="12.75">
      <c r="A797" s="19">
        <f t="shared" si="94"/>
        <v>37097</v>
      </c>
      <c r="B797" s="26">
        <f>206</f>
        <v>206</v>
      </c>
      <c r="C797" s="22">
        <v>0.601388872</v>
      </c>
      <c r="D797" s="27">
        <v>0.601388872</v>
      </c>
      <c r="E797" s="23">
        <v>7878</v>
      </c>
      <c r="F797" s="30">
        <v>0</v>
      </c>
      <c r="G797" s="54">
        <v>40.37405039</v>
      </c>
      <c r="H797" s="54">
        <v>-75.30391612</v>
      </c>
      <c r="I797" s="34">
        <v>953.3</v>
      </c>
      <c r="J797" s="25">
        <f t="shared" si="89"/>
        <v>912.89</v>
      </c>
      <c r="K797" s="24">
        <f t="shared" si="90"/>
        <v>866.1259944836698</v>
      </c>
      <c r="L797" s="33">
        <f t="shared" si="91"/>
        <v>905.3259944836699</v>
      </c>
      <c r="M797" s="33">
        <f t="shared" si="92"/>
        <v>900.3259944836699</v>
      </c>
      <c r="N797" s="28">
        <f t="shared" si="93"/>
        <v>902.8259944836699</v>
      </c>
      <c r="O797" s="25">
        <v>23.7</v>
      </c>
      <c r="P797" s="25">
        <v>89.9</v>
      </c>
      <c r="Q797" s="25">
        <v>65.8</v>
      </c>
      <c r="Z797" s="31">
        <v>3.638</v>
      </c>
      <c r="AA797" s="56">
        <v>190.151</v>
      </c>
      <c r="AB797" s="56">
        <f t="shared" si="87"/>
        <v>207.98950000000002</v>
      </c>
      <c r="AC797" s="31">
        <v>0.711</v>
      </c>
      <c r="AD797" s="59">
        <v>6.66</v>
      </c>
      <c r="AE797" s="59">
        <f t="shared" si="88"/>
        <v>6.659999999999999</v>
      </c>
      <c r="AF797" s="29">
        <v>10</v>
      </c>
      <c r="AG797" s="28">
        <v>902.8259944836699</v>
      </c>
    </row>
    <row r="798" spans="1:33" ht="12.75">
      <c r="A798" s="19">
        <f t="shared" si="94"/>
        <v>37097</v>
      </c>
      <c r="B798" s="26">
        <f>206</f>
        <v>206</v>
      </c>
      <c r="C798" s="22">
        <v>0.601504624</v>
      </c>
      <c r="D798" s="27">
        <v>0.601504624</v>
      </c>
      <c r="E798" s="23">
        <v>7888</v>
      </c>
      <c r="F798" s="30">
        <v>0</v>
      </c>
      <c r="G798" s="54">
        <v>40.37039319</v>
      </c>
      <c r="H798" s="54">
        <v>-75.29786686</v>
      </c>
      <c r="I798" s="34">
        <v>951</v>
      </c>
      <c r="J798" s="25">
        <f t="shared" si="89"/>
        <v>910.59</v>
      </c>
      <c r="K798" s="24">
        <f t="shared" si="90"/>
        <v>887.0739602240216</v>
      </c>
      <c r="L798" s="33">
        <f t="shared" si="91"/>
        <v>926.2739602240216</v>
      </c>
      <c r="M798" s="33">
        <f t="shared" si="92"/>
        <v>921.2739602240216</v>
      </c>
      <c r="N798" s="28">
        <f t="shared" si="93"/>
        <v>923.7739602240216</v>
      </c>
      <c r="O798" s="25">
        <v>23.5</v>
      </c>
      <c r="P798" s="25">
        <v>91.9</v>
      </c>
      <c r="Q798" s="25">
        <v>67.7</v>
      </c>
      <c r="S798" s="20">
        <v>0.0002437</v>
      </c>
      <c r="T798" s="20">
        <v>0.0001817</v>
      </c>
      <c r="U798" s="20">
        <v>0.0001161</v>
      </c>
      <c r="V798" s="58">
        <v>892.9</v>
      </c>
      <c r="W798" s="58">
        <v>313.1</v>
      </c>
      <c r="X798" s="58">
        <v>307.9</v>
      </c>
      <c r="Y798" s="58">
        <v>28.3</v>
      </c>
      <c r="Z798" s="31">
        <v>3.556</v>
      </c>
      <c r="AA798" s="56">
        <v>189.561</v>
      </c>
      <c r="AB798" s="56">
        <f t="shared" si="87"/>
        <v>207.3895</v>
      </c>
      <c r="AC798" s="31">
        <v>0.69</v>
      </c>
      <c r="AD798" s="59">
        <v>6.66</v>
      </c>
      <c r="AE798" s="59">
        <f t="shared" si="88"/>
        <v>6.659999999999999</v>
      </c>
      <c r="AF798" s="29">
        <v>10</v>
      </c>
      <c r="AG798" s="28">
        <v>923.7739602240216</v>
      </c>
    </row>
    <row r="799" spans="1:33" ht="12.75">
      <c r="A799" s="19">
        <f t="shared" si="94"/>
        <v>37097</v>
      </c>
      <c r="B799" s="26">
        <f>206</f>
        <v>206</v>
      </c>
      <c r="C799" s="22">
        <v>0.601620376</v>
      </c>
      <c r="D799" s="27">
        <v>0.601620376</v>
      </c>
      <c r="E799" s="23">
        <v>7898</v>
      </c>
      <c r="F799" s="30">
        <v>0</v>
      </c>
      <c r="G799" s="54">
        <v>40.36732762</v>
      </c>
      <c r="H799" s="54">
        <v>-75.29140209</v>
      </c>
      <c r="I799" s="34">
        <v>949.4</v>
      </c>
      <c r="J799" s="25">
        <f t="shared" si="89"/>
        <v>908.99</v>
      </c>
      <c r="K799" s="24">
        <f t="shared" si="90"/>
        <v>901.6776881387872</v>
      </c>
      <c r="L799" s="33">
        <f t="shared" si="91"/>
        <v>940.8776881387872</v>
      </c>
      <c r="M799" s="33">
        <f t="shared" si="92"/>
        <v>935.8776881387872</v>
      </c>
      <c r="N799" s="28">
        <f t="shared" si="93"/>
        <v>938.3776881387872</v>
      </c>
      <c r="O799" s="25">
        <v>23.3</v>
      </c>
      <c r="P799" s="25">
        <v>92.4</v>
      </c>
      <c r="Q799" s="25">
        <v>67.6</v>
      </c>
      <c r="Z799" s="31">
        <v>3.557</v>
      </c>
      <c r="AA799" s="56">
        <v>189.03</v>
      </c>
      <c r="AB799" s="56">
        <f t="shared" si="87"/>
        <v>198.64250000000004</v>
      </c>
      <c r="AC799" s="31">
        <v>0.732</v>
      </c>
      <c r="AD799" s="59">
        <v>6.66</v>
      </c>
      <c r="AE799" s="59">
        <f t="shared" si="88"/>
        <v>6.659999999999999</v>
      </c>
      <c r="AF799" s="29">
        <v>10</v>
      </c>
      <c r="AG799" s="28">
        <v>938.3776881387872</v>
      </c>
    </row>
    <row r="800" spans="1:33" ht="12.75">
      <c r="A800" s="19">
        <f t="shared" si="94"/>
        <v>37097</v>
      </c>
      <c r="B800" s="26">
        <f>206</f>
        <v>206</v>
      </c>
      <c r="C800" s="22">
        <v>0.601736128</v>
      </c>
      <c r="D800" s="27">
        <v>0.601736128</v>
      </c>
      <c r="E800" s="23">
        <v>7908</v>
      </c>
      <c r="F800" s="30">
        <v>0</v>
      </c>
      <c r="G800" s="54">
        <v>40.3648426</v>
      </c>
      <c r="H800" s="54">
        <v>-75.28457094</v>
      </c>
      <c r="I800" s="34">
        <v>948.8</v>
      </c>
      <c r="J800" s="25">
        <f t="shared" si="89"/>
        <v>908.39</v>
      </c>
      <c r="K800" s="24">
        <f t="shared" si="90"/>
        <v>907.1607142579484</v>
      </c>
      <c r="L800" s="33">
        <f t="shared" si="91"/>
        <v>946.3607142579484</v>
      </c>
      <c r="M800" s="33">
        <f t="shared" si="92"/>
        <v>941.3607142579484</v>
      </c>
      <c r="N800" s="28">
        <f t="shared" si="93"/>
        <v>943.8607142579484</v>
      </c>
      <c r="O800" s="25">
        <v>23.4</v>
      </c>
      <c r="P800" s="25">
        <v>92.4</v>
      </c>
      <c r="Q800" s="25">
        <v>70.4</v>
      </c>
      <c r="R800" s="20">
        <v>1.38E-05</v>
      </c>
      <c r="Z800" s="31">
        <v>3.68</v>
      </c>
      <c r="AA800" s="56">
        <v>237.439</v>
      </c>
      <c r="AB800" s="56">
        <f t="shared" si="87"/>
        <v>206.22866666666667</v>
      </c>
      <c r="AC800" s="31">
        <v>0.642</v>
      </c>
      <c r="AD800" s="59">
        <v>5.55</v>
      </c>
      <c r="AE800" s="59">
        <f t="shared" si="88"/>
        <v>6.474999999999999</v>
      </c>
      <c r="AF800" s="29">
        <v>10</v>
      </c>
      <c r="AG800" s="28">
        <v>943.8607142579484</v>
      </c>
    </row>
    <row r="801" spans="1:33" ht="12.75">
      <c r="A801" s="19">
        <f t="shared" si="94"/>
        <v>37097</v>
      </c>
      <c r="B801" s="26">
        <f>206</f>
        <v>206</v>
      </c>
      <c r="C801" s="22">
        <v>0.601851881</v>
      </c>
      <c r="D801" s="27">
        <v>0.601851881</v>
      </c>
      <c r="E801" s="23">
        <v>7918</v>
      </c>
      <c r="F801" s="30">
        <v>0</v>
      </c>
      <c r="G801" s="54">
        <v>40.36422998</v>
      </c>
      <c r="H801" s="54">
        <v>-75.27692355</v>
      </c>
      <c r="I801" s="34">
        <v>947.9</v>
      </c>
      <c r="J801" s="25">
        <f t="shared" si="89"/>
        <v>907.49</v>
      </c>
      <c r="K801" s="24">
        <f t="shared" si="90"/>
        <v>915.3920476574585</v>
      </c>
      <c r="L801" s="33">
        <f t="shared" si="91"/>
        <v>954.5920476574586</v>
      </c>
      <c r="M801" s="33">
        <f t="shared" si="92"/>
        <v>949.5920476574586</v>
      </c>
      <c r="N801" s="28">
        <f t="shared" si="93"/>
        <v>952.0920476574586</v>
      </c>
      <c r="O801" s="25">
        <v>23.5</v>
      </c>
      <c r="P801" s="25">
        <v>92.1</v>
      </c>
      <c r="Q801" s="25">
        <v>66.5</v>
      </c>
      <c r="S801" s="20">
        <v>0.0002375</v>
      </c>
      <c r="T801" s="20">
        <v>0.0001785</v>
      </c>
      <c r="U801" s="20">
        <v>0.0001157</v>
      </c>
      <c r="V801" s="58">
        <v>886.3</v>
      </c>
      <c r="W801" s="58">
        <v>313.1</v>
      </c>
      <c r="X801" s="58">
        <v>307.9</v>
      </c>
      <c r="Y801" s="58">
        <v>28.1</v>
      </c>
      <c r="Z801" s="31">
        <v>3.708</v>
      </c>
      <c r="AA801" s="56">
        <v>236.79</v>
      </c>
      <c r="AB801" s="56">
        <f t="shared" si="87"/>
        <v>213.79516666666666</v>
      </c>
      <c r="AC801" s="31">
        <v>0.661</v>
      </c>
      <c r="AD801" s="59">
        <v>6.66</v>
      </c>
      <c r="AE801" s="59">
        <f t="shared" si="88"/>
        <v>6.474999999999999</v>
      </c>
      <c r="AF801" s="29">
        <v>10</v>
      </c>
      <c r="AG801" s="28">
        <v>952.0920476574586</v>
      </c>
    </row>
    <row r="802" spans="1:33" ht="12.75">
      <c r="A802" s="19">
        <f t="shared" si="94"/>
        <v>37097</v>
      </c>
      <c r="B802" s="26">
        <f>206</f>
        <v>206</v>
      </c>
      <c r="C802" s="22">
        <v>0.601967573</v>
      </c>
      <c r="D802" s="27">
        <v>0.601967573</v>
      </c>
      <c r="E802" s="23">
        <v>7928</v>
      </c>
      <c r="F802" s="30">
        <v>0</v>
      </c>
      <c r="G802" s="54">
        <v>40.36610542</v>
      </c>
      <c r="H802" s="54">
        <v>-75.26931677</v>
      </c>
      <c r="I802" s="34">
        <v>944.5</v>
      </c>
      <c r="J802" s="25">
        <f t="shared" si="89"/>
        <v>904.09</v>
      </c>
      <c r="K802" s="24">
        <f t="shared" si="90"/>
        <v>946.5620404979637</v>
      </c>
      <c r="L802" s="33">
        <f t="shared" si="91"/>
        <v>985.7620404979638</v>
      </c>
      <c r="M802" s="33">
        <f t="shared" si="92"/>
        <v>980.7620404979638</v>
      </c>
      <c r="N802" s="28">
        <f t="shared" si="93"/>
        <v>983.2620404979638</v>
      </c>
      <c r="O802" s="25">
        <v>23</v>
      </c>
      <c r="P802" s="25">
        <v>93.3</v>
      </c>
      <c r="Q802" s="25">
        <v>70.9</v>
      </c>
      <c r="Z802" s="31">
        <v>3.726</v>
      </c>
      <c r="AA802" s="56">
        <v>236.2</v>
      </c>
      <c r="AB802" s="56">
        <f t="shared" si="87"/>
        <v>213.19516666666667</v>
      </c>
      <c r="AC802" s="31">
        <v>0.64</v>
      </c>
      <c r="AD802" s="59">
        <v>5.55</v>
      </c>
      <c r="AE802" s="59">
        <f t="shared" si="88"/>
        <v>6.289999999999999</v>
      </c>
      <c r="AF802" s="29">
        <v>10</v>
      </c>
      <c r="AG802" s="28">
        <v>983.2620404979638</v>
      </c>
    </row>
    <row r="803" spans="1:33" ht="12.75">
      <c r="A803" s="19">
        <f t="shared" si="94"/>
        <v>37097</v>
      </c>
      <c r="B803" s="26">
        <f>206</f>
        <v>206</v>
      </c>
      <c r="C803" s="22">
        <v>0.602083325</v>
      </c>
      <c r="D803" s="27">
        <v>0.602083325</v>
      </c>
      <c r="E803" s="23">
        <v>7938</v>
      </c>
      <c r="F803" s="30">
        <v>0</v>
      </c>
      <c r="G803" s="54">
        <v>40.3703502</v>
      </c>
      <c r="H803" s="54">
        <v>-75.26306612</v>
      </c>
      <c r="I803" s="34">
        <v>942.1</v>
      </c>
      <c r="J803" s="25">
        <f t="shared" si="89"/>
        <v>901.69</v>
      </c>
      <c r="K803" s="24">
        <f t="shared" si="90"/>
        <v>968.6350449917484</v>
      </c>
      <c r="L803" s="33">
        <f t="shared" si="91"/>
        <v>1007.8350449917484</v>
      </c>
      <c r="M803" s="33">
        <f t="shared" si="92"/>
        <v>1002.8350449917484</v>
      </c>
      <c r="N803" s="28">
        <f t="shared" si="93"/>
        <v>1005.3350449917484</v>
      </c>
      <c r="O803" s="25">
        <v>22.6</v>
      </c>
      <c r="P803" s="25">
        <v>95.6</v>
      </c>
      <c r="Q803" s="25">
        <v>68.8</v>
      </c>
      <c r="Z803" s="31">
        <v>3.748</v>
      </c>
      <c r="AA803" s="56">
        <v>235.669</v>
      </c>
      <c r="AB803" s="56">
        <f t="shared" si="87"/>
        <v>220.78150000000002</v>
      </c>
      <c r="AC803" s="31">
        <v>0.63</v>
      </c>
      <c r="AD803" s="59">
        <v>5.55</v>
      </c>
      <c r="AE803" s="59">
        <f t="shared" si="88"/>
        <v>6.105</v>
      </c>
      <c r="AF803" s="29">
        <v>10</v>
      </c>
      <c r="AG803" s="28">
        <v>1005.3350449917484</v>
      </c>
    </row>
    <row r="804" spans="1:33" ht="12.75">
      <c r="A804" s="19">
        <f t="shared" si="94"/>
        <v>37097</v>
      </c>
      <c r="B804" s="26">
        <f>206</f>
        <v>206</v>
      </c>
      <c r="C804" s="22">
        <v>0.602199078</v>
      </c>
      <c r="D804" s="27">
        <v>0.602199078</v>
      </c>
      <c r="E804" s="23">
        <v>7948</v>
      </c>
      <c r="F804" s="30">
        <v>0</v>
      </c>
      <c r="G804" s="54">
        <v>40.37584399</v>
      </c>
      <c r="H804" s="54">
        <v>-75.25952317</v>
      </c>
      <c r="I804" s="34">
        <v>941.6</v>
      </c>
      <c r="J804" s="25">
        <f t="shared" si="89"/>
        <v>901.19</v>
      </c>
      <c r="K804" s="24">
        <f t="shared" si="90"/>
        <v>973.2409819287035</v>
      </c>
      <c r="L804" s="33">
        <f t="shared" si="91"/>
        <v>1012.4409819287035</v>
      </c>
      <c r="M804" s="33">
        <f t="shared" si="92"/>
        <v>1007.4409819287035</v>
      </c>
      <c r="N804" s="28">
        <f t="shared" si="93"/>
        <v>1009.9409819287035</v>
      </c>
      <c r="O804" s="25">
        <v>22.8</v>
      </c>
      <c r="P804" s="25">
        <v>96.1</v>
      </c>
      <c r="Q804" s="25">
        <v>72.4</v>
      </c>
      <c r="S804" s="20">
        <v>0.0002355</v>
      </c>
      <c r="T804" s="20">
        <v>0.0001782</v>
      </c>
      <c r="U804" s="20">
        <v>0.000116</v>
      </c>
      <c r="V804" s="58">
        <v>881.6</v>
      </c>
      <c r="W804" s="58">
        <v>313.2</v>
      </c>
      <c r="X804" s="58">
        <v>307.9</v>
      </c>
      <c r="Y804" s="58">
        <v>28</v>
      </c>
      <c r="Z804" s="31">
        <v>3.779</v>
      </c>
      <c r="AA804" s="56">
        <v>284.078</v>
      </c>
      <c r="AB804" s="56">
        <f t="shared" si="87"/>
        <v>236.53433333333336</v>
      </c>
      <c r="AC804" s="31">
        <v>0.611</v>
      </c>
      <c r="AD804" s="59">
        <v>5.55</v>
      </c>
      <c r="AE804" s="59">
        <f t="shared" si="88"/>
        <v>5.920000000000001</v>
      </c>
      <c r="AF804" s="29">
        <v>10</v>
      </c>
      <c r="AG804" s="28">
        <v>1009.9409819287035</v>
      </c>
    </row>
    <row r="805" spans="1:33" ht="12.75">
      <c r="A805" s="19">
        <f t="shared" si="94"/>
        <v>37097</v>
      </c>
      <c r="B805" s="26">
        <f>206</f>
        <v>206</v>
      </c>
      <c r="C805" s="22">
        <v>0.60231483</v>
      </c>
      <c r="D805" s="27">
        <v>0.60231483</v>
      </c>
      <c r="E805" s="23">
        <v>7958</v>
      </c>
      <c r="F805" s="30">
        <v>0</v>
      </c>
      <c r="G805" s="54">
        <v>40.38174274</v>
      </c>
      <c r="H805" s="54">
        <v>-75.25874024</v>
      </c>
      <c r="I805" s="34">
        <v>940</v>
      </c>
      <c r="J805" s="25">
        <f t="shared" si="89"/>
        <v>899.59</v>
      </c>
      <c r="K805" s="24">
        <f t="shared" si="90"/>
        <v>987.9971716814218</v>
      </c>
      <c r="L805" s="33">
        <f t="shared" si="91"/>
        <v>1027.1971716814219</v>
      </c>
      <c r="M805" s="33">
        <f t="shared" si="92"/>
        <v>1022.1971716814219</v>
      </c>
      <c r="N805" s="28">
        <f t="shared" si="93"/>
        <v>1024.6971716814219</v>
      </c>
      <c r="O805" s="25">
        <v>22.7</v>
      </c>
      <c r="P805" s="25">
        <v>96.1</v>
      </c>
      <c r="Q805" s="25">
        <v>68.9</v>
      </c>
      <c r="Z805" s="31">
        <v>3.628</v>
      </c>
      <c r="AA805" s="56">
        <v>185.429</v>
      </c>
      <c r="AB805" s="56">
        <f t="shared" si="87"/>
        <v>235.93416666666667</v>
      </c>
      <c r="AC805" s="31">
        <v>0.582</v>
      </c>
      <c r="AD805" s="59">
        <v>5.55</v>
      </c>
      <c r="AE805" s="59">
        <f t="shared" si="88"/>
        <v>5.735</v>
      </c>
      <c r="AF805" s="29">
        <v>10</v>
      </c>
      <c r="AG805" s="28">
        <v>1024.6971716814219</v>
      </c>
    </row>
    <row r="806" spans="1:33" ht="12.75">
      <c r="A806" s="19">
        <f t="shared" si="94"/>
        <v>37097</v>
      </c>
      <c r="B806" s="26">
        <f>206</f>
        <v>206</v>
      </c>
      <c r="C806" s="22">
        <v>0.602430582</v>
      </c>
      <c r="D806" s="27">
        <v>0.602430582</v>
      </c>
      <c r="E806" s="23">
        <v>7968</v>
      </c>
      <c r="F806" s="30">
        <v>0</v>
      </c>
      <c r="G806" s="54">
        <v>40.38753195</v>
      </c>
      <c r="H806" s="54">
        <v>-75.2601281</v>
      </c>
      <c r="I806" s="34">
        <v>936</v>
      </c>
      <c r="J806" s="25">
        <f t="shared" si="89"/>
        <v>895.59</v>
      </c>
      <c r="K806" s="24">
        <f t="shared" si="90"/>
        <v>1025.0027760869843</v>
      </c>
      <c r="L806" s="33">
        <f t="shared" si="91"/>
        <v>1064.2027760869844</v>
      </c>
      <c r="M806" s="33">
        <f t="shared" si="92"/>
        <v>1059.2027760869844</v>
      </c>
      <c r="N806" s="28">
        <f t="shared" si="93"/>
        <v>1061.7027760869844</v>
      </c>
      <c r="O806" s="25">
        <v>22.2</v>
      </c>
      <c r="P806" s="25">
        <v>99.2</v>
      </c>
      <c r="Q806" s="25">
        <v>70.9</v>
      </c>
      <c r="R806" s="20">
        <v>1.48E-05</v>
      </c>
      <c r="Z806" s="31">
        <v>3.709</v>
      </c>
      <c r="AA806" s="56">
        <v>233.839</v>
      </c>
      <c r="AB806" s="56">
        <f t="shared" si="87"/>
        <v>235.33416666666665</v>
      </c>
      <c r="AC806" s="31">
        <v>0.581</v>
      </c>
      <c r="AD806" s="59">
        <v>5.55</v>
      </c>
      <c r="AE806" s="59">
        <f t="shared" si="88"/>
        <v>5.735</v>
      </c>
      <c r="AF806" s="29">
        <v>10</v>
      </c>
      <c r="AG806" s="28">
        <v>1061.7027760869844</v>
      </c>
    </row>
    <row r="807" spans="1:33" ht="12.75">
      <c r="A807" s="19">
        <f t="shared" si="94"/>
        <v>37097</v>
      </c>
      <c r="B807" s="26">
        <f>206</f>
        <v>206</v>
      </c>
      <c r="C807" s="22">
        <v>0.602546275</v>
      </c>
      <c r="D807" s="27">
        <v>0.602546275</v>
      </c>
      <c r="E807" s="23">
        <v>7978</v>
      </c>
      <c r="F807" s="30">
        <v>0</v>
      </c>
      <c r="G807" s="54">
        <v>40.39256251</v>
      </c>
      <c r="H807" s="54">
        <v>-75.26341147</v>
      </c>
      <c r="I807" s="34">
        <v>934.5</v>
      </c>
      <c r="J807" s="25">
        <f t="shared" si="89"/>
        <v>894.09</v>
      </c>
      <c r="K807" s="24">
        <f t="shared" si="90"/>
        <v>1038.92250472525</v>
      </c>
      <c r="L807" s="33">
        <f t="shared" si="91"/>
        <v>1078.12250472525</v>
      </c>
      <c r="M807" s="33">
        <f t="shared" si="92"/>
        <v>1073.12250472525</v>
      </c>
      <c r="N807" s="28">
        <f t="shared" si="93"/>
        <v>1075.62250472525</v>
      </c>
      <c r="O807" s="25">
        <v>22.1</v>
      </c>
      <c r="P807" s="25">
        <v>99.5</v>
      </c>
      <c r="Q807" s="25">
        <v>66.9</v>
      </c>
      <c r="S807" s="20">
        <v>0.0002338</v>
      </c>
      <c r="T807" s="20">
        <v>0.000177</v>
      </c>
      <c r="U807" s="20">
        <v>0.0001153</v>
      </c>
      <c r="V807" s="58">
        <v>875.6</v>
      </c>
      <c r="W807" s="58">
        <v>313.2</v>
      </c>
      <c r="X807" s="58">
        <v>308</v>
      </c>
      <c r="Y807" s="58">
        <v>27.8</v>
      </c>
      <c r="Z807" s="31">
        <v>3.737</v>
      </c>
      <c r="AA807" s="56">
        <v>233.308</v>
      </c>
      <c r="AB807" s="56">
        <f aca="true" t="shared" si="95" ref="AB807:AB870">AVERAGE(AA802:AA807)</f>
        <v>234.75383333333332</v>
      </c>
      <c r="AC807" s="31">
        <v>0.551</v>
      </c>
      <c r="AD807" s="59">
        <v>5.55</v>
      </c>
      <c r="AE807" s="59">
        <f aca="true" t="shared" si="96" ref="AE807:AE870">AVERAGE(AD802:AD807)</f>
        <v>5.55</v>
      </c>
      <c r="AF807" s="29">
        <v>10</v>
      </c>
      <c r="AG807" s="28">
        <v>1075.62250472525</v>
      </c>
    </row>
    <row r="808" spans="1:33" ht="12.75">
      <c r="A808" s="19">
        <f t="shared" si="94"/>
        <v>37097</v>
      </c>
      <c r="B808" s="26">
        <f>206</f>
        <v>206</v>
      </c>
      <c r="C808" s="22">
        <v>0.602662027</v>
      </c>
      <c r="D808" s="27">
        <v>0.602662027</v>
      </c>
      <c r="E808" s="23">
        <v>7988</v>
      </c>
      <c r="F808" s="30">
        <v>0</v>
      </c>
      <c r="G808" s="54">
        <v>40.39681627</v>
      </c>
      <c r="H808" s="54">
        <v>-75.26773672</v>
      </c>
      <c r="I808" s="34">
        <v>933.4</v>
      </c>
      <c r="J808" s="25">
        <f t="shared" si="89"/>
        <v>892.99</v>
      </c>
      <c r="K808" s="24">
        <f t="shared" si="90"/>
        <v>1049.1451558240212</v>
      </c>
      <c r="L808" s="33">
        <f t="shared" si="91"/>
        <v>1088.3451558240213</v>
      </c>
      <c r="M808" s="33">
        <f t="shared" si="92"/>
        <v>1083.3451558240213</v>
      </c>
      <c r="N808" s="28">
        <f t="shared" si="93"/>
        <v>1085.8451558240213</v>
      </c>
      <c r="O808" s="25">
        <v>22.1</v>
      </c>
      <c r="P808" s="25">
        <v>100</v>
      </c>
      <c r="Q808" s="25">
        <v>69.8</v>
      </c>
      <c r="Z808" s="31">
        <v>3.726</v>
      </c>
      <c r="AA808" s="56">
        <v>232.717</v>
      </c>
      <c r="AB808" s="56">
        <f t="shared" si="95"/>
        <v>234.17333333333332</v>
      </c>
      <c r="AC808" s="31">
        <v>0.531</v>
      </c>
      <c r="AD808" s="59">
        <v>4.44</v>
      </c>
      <c r="AE808" s="59">
        <f t="shared" si="96"/>
        <v>5.364999999999999</v>
      </c>
      <c r="AF808" s="29">
        <v>10</v>
      </c>
      <c r="AG808" s="28">
        <v>1085.8451558240213</v>
      </c>
    </row>
    <row r="809" spans="1:33" ht="12.75">
      <c r="A809" s="19">
        <f t="shared" si="94"/>
        <v>37097</v>
      </c>
      <c r="B809" s="26">
        <f>206</f>
        <v>206</v>
      </c>
      <c r="C809" s="22">
        <v>0.602777779</v>
      </c>
      <c r="D809" s="27">
        <v>0.602777779</v>
      </c>
      <c r="E809" s="23">
        <v>7998</v>
      </c>
      <c r="F809" s="30">
        <v>0</v>
      </c>
      <c r="G809" s="54">
        <v>40.4001961</v>
      </c>
      <c r="H809" s="54">
        <v>-75.27287362</v>
      </c>
      <c r="I809" s="34">
        <v>931.9</v>
      </c>
      <c r="J809" s="25">
        <f t="shared" si="89"/>
        <v>891.49</v>
      </c>
      <c r="K809" s="24">
        <f t="shared" si="90"/>
        <v>1063.1054467678139</v>
      </c>
      <c r="L809" s="33">
        <f t="shared" si="91"/>
        <v>1102.305446767814</v>
      </c>
      <c r="M809" s="33">
        <f t="shared" si="92"/>
        <v>1097.305446767814</v>
      </c>
      <c r="N809" s="28">
        <f t="shared" si="93"/>
        <v>1099.805446767814</v>
      </c>
      <c r="O809" s="25">
        <v>22</v>
      </c>
      <c r="P809" s="25">
        <v>100</v>
      </c>
      <c r="Q809" s="25">
        <v>65.5</v>
      </c>
      <c r="Z809" s="31">
        <v>3.729</v>
      </c>
      <c r="AA809" s="56">
        <v>232.068</v>
      </c>
      <c r="AB809" s="56">
        <f t="shared" si="95"/>
        <v>233.57316666666668</v>
      </c>
      <c r="AC809" s="31">
        <v>0.542</v>
      </c>
      <c r="AD809" s="59">
        <v>4.44</v>
      </c>
      <c r="AE809" s="59">
        <f t="shared" si="96"/>
        <v>5.180000000000001</v>
      </c>
      <c r="AF809" s="29">
        <v>10</v>
      </c>
      <c r="AG809" s="28">
        <v>1099.805446767814</v>
      </c>
    </row>
    <row r="810" spans="1:33" ht="12.75">
      <c r="A810" s="19">
        <f t="shared" si="94"/>
        <v>37097</v>
      </c>
      <c r="B810" s="26">
        <f>206</f>
        <v>206</v>
      </c>
      <c r="C810" s="22">
        <v>0.602893531</v>
      </c>
      <c r="D810" s="27">
        <v>0.602893531</v>
      </c>
      <c r="E810" s="23">
        <v>8008</v>
      </c>
      <c r="F810" s="30">
        <v>0</v>
      </c>
      <c r="G810" s="54">
        <v>40.40216978</v>
      </c>
      <c r="H810" s="54">
        <v>-75.27917298</v>
      </c>
      <c r="I810" s="34">
        <v>928.2</v>
      </c>
      <c r="J810" s="25">
        <f t="shared" si="89"/>
        <v>887.7900000000001</v>
      </c>
      <c r="K810" s="24">
        <f t="shared" si="90"/>
        <v>1097.6415112027628</v>
      </c>
      <c r="L810" s="33">
        <f t="shared" si="91"/>
        <v>1136.8415112027628</v>
      </c>
      <c r="M810" s="33">
        <f t="shared" si="92"/>
        <v>1131.8415112027628</v>
      </c>
      <c r="N810" s="28">
        <f t="shared" si="93"/>
        <v>1134.3415112027628</v>
      </c>
      <c r="O810" s="25">
        <v>21.6</v>
      </c>
      <c r="P810" s="25">
        <v>100</v>
      </c>
      <c r="Q810" s="25">
        <v>69.9</v>
      </c>
      <c r="S810" s="20">
        <v>0.0002288</v>
      </c>
      <c r="T810" s="20">
        <v>0.000176</v>
      </c>
      <c r="U810" s="20">
        <v>0.0001148</v>
      </c>
      <c r="V810" s="58">
        <v>869.6</v>
      </c>
      <c r="W810" s="58">
        <v>313.2</v>
      </c>
      <c r="X810" s="58">
        <v>308</v>
      </c>
      <c r="Y810" s="58">
        <v>27.6</v>
      </c>
      <c r="Z810" s="31">
        <v>3.656</v>
      </c>
      <c r="AA810" s="56">
        <v>231.478</v>
      </c>
      <c r="AB810" s="56">
        <f t="shared" si="95"/>
        <v>224.80650000000003</v>
      </c>
      <c r="AC810" s="31">
        <v>0.522</v>
      </c>
      <c r="AD810" s="59">
        <v>4.44</v>
      </c>
      <c r="AE810" s="59">
        <f t="shared" si="96"/>
        <v>4.995</v>
      </c>
      <c r="AF810" s="29">
        <v>10</v>
      </c>
      <c r="AG810" s="28">
        <v>1134.3415112027628</v>
      </c>
    </row>
    <row r="811" spans="1:33" ht="12.75">
      <c r="A811" s="19">
        <f t="shared" si="94"/>
        <v>37097</v>
      </c>
      <c r="B811" s="26">
        <f>206</f>
        <v>206</v>
      </c>
      <c r="C811" s="22">
        <v>0.603009284</v>
      </c>
      <c r="D811" s="27">
        <v>0.603009284</v>
      </c>
      <c r="E811" s="23">
        <v>8018</v>
      </c>
      <c r="F811" s="30">
        <v>0</v>
      </c>
      <c r="G811" s="54">
        <v>40.40256943</v>
      </c>
      <c r="H811" s="54">
        <v>-75.28611535</v>
      </c>
      <c r="I811" s="34">
        <v>928.1</v>
      </c>
      <c r="J811" s="25">
        <f t="shared" si="89"/>
        <v>887.69</v>
      </c>
      <c r="K811" s="24">
        <f t="shared" si="90"/>
        <v>1098.576914742175</v>
      </c>
      <c r="L811" s="33">
        <f t="shared" si="91"/>
        <v>1137.776914742175</v>
      </c>
      <c r="M811" s="33">
        <f t="shared" si="92"/>
        <v>1132.776914742175</v>
      </c>
      <c r="N811" s="28">
        <f t="shared" si="93"/>
        <v>1135.276914742175</v>
      </c>
      <c r="O811" s="25">
        <v>21.8</v>
      </c>
      <c r="P811" s="25">
        <v>100</v>
      </c>
      <c r="Q811" s="25">
        <v>65.4</v>
      </c>
      <c r="Z811" s="31">
        <v>3.809</v>
      </c>
      <c r="AA811" s="56">
        <v>279.947</v>
      </c>
      <c r="AB811" s="56">
        <f t="shared" si="95"/>
        <v>240.55949999999999</v>
      </c>
      <c r="AC811" s="31">
        <v>0.492</v>
      </c>
      <c r="AD811" s="59">
        <v>4.44</v>
      </c>
      <c r="AE811" s="59">
        <f t="shared" si="96"/>
        <v>4.8100000000000005</v>
      </c>
      <c r="AF811" s="29">
        <v>10</v>
      </c>
      <c r="AG811" s="28">
        <v>1135.276914742175</v>
      </c>
    </row>
    <row r="812" spans="1:33" ht="12.75">
      <c r="A812" s="19">
        <f t="shared" si="94"/>
        <v>37097</v>
      </c>
      <c r="B812" s="26">
        <f>206</f>
        <v>206</v>
      </c>
      <c r="C812" s="22">
        <v>0.603124976</v>
      </c>
      <c r="D812" s="27">
        <v>0.603124976</v>
      </c>
      <c r="E812" s="23">
        <v>8028</v>
      </c>
      <c r="F812" s="30">
        <v>0</v>
      </c>
      <c r="G812" s="54">
        <v>40.40102367</v>
      </c>
      <c r="H812" s="54">
        <v>-75.29227781</v>
      </c>
      <c r="I812" s="34">
        <v>927.8</v>
      </c>
      <c r="J812" s="25">
        <f t="shared" si="89"/>
        <v>887.39</v>
      </c>
      <c r="K812" s="24">
        <f t="shared" si="90"/>
        <v>1101.3837577411596</v>
      </c>
      <c r="L812" s="33">
        <f t="shared" si="91"/>
        <v>1140.5837577411596</v>
      </c>
      <c r="M812" s="33">
        <f t="shared" si="92"/>
        <v>1135.5837577411596</v>
      </c>
      <c r="N812" s="28">
        <f t="shared" si="93"/>
        <v>1138.0837577411596</v>
      </c>
      <c r="O812" s="25">
        <v>22.1</v>
      </c>
      <c r="P812" s="25">
        <v>99.9</v>
      </c>
      <c r="Q812" s="25">
        <v>67.4</v>
      </c>
      <c r="R812" s="20">
        <v>1.21E-05</v>
      </c>
      <c r="Z812" s="31">
        <v>3.758</v>
      </c>
      <c r="AA812" s="56">
        <v>279.356</v>
      </c>
      <c r="AB812" s="56">
        <f t="shared" si="95"/>
        <v>248.14566666666667</v>
      </c>
      <c r="AC812" s="31">
        <v>0.471</v>
      </c>
      <c r="AD812" s="59">
        <v>4.44</v>
      </c>
      <c r="AE812" s="59">
        <f t="shared" si="96"/>
        <v>4.625000000000001</v>
      </c>
      <c r="AF812" s="29">
        <v>10</v>
      </c>
      <c r="AG812" s="28">
        <v>1138.0837577411596</v>
      </c>
    </row>
    <row r="813" spans="1:33" ht="12.75">
      <c r="A813" s="19">
        <f t="shared" si="94"/>
        <v>37097</v>
      </c>
      <c r="B813" s="26">
        <f>206</f>
        <v>206</v>
      </c>
      <c r="C813" s="22">
        <v>0.603240728</v>
      </c>
      <c r="D813" s="27">
        <v>0.603240728</v>
      </c>
      <c r="E813" s="23">
        <v>8038</v>
      </c>
      <c r="F813" s="30">
        <v>0</v>
      </c>
      <c r="G813" s="54">
        <v>40.39766593</v>
      </c>
      <c r="H813" s="54">
        <v>-75.29721898</v>
      </c>
      <c r="I813" s="34">
        <v>926.4</v>
      </c>
      <c r="J813" s="25">
        <f t="shared" si="89"/>
        <v>885.99</v>
      </c>
      <c r="K813" s="24">
        <f t="shared" si="90"/>
        <v>1114.4949176008063</v>
      </c>
      <c r="L813" s="33">
        <f t="shared" si="91"/>
        <v>1153.6949176008063</v>
      </c>
      <c r="M813" s="33">
        <f t="shared" si="92"/>
        <v>1148.6949176008063</v>
      </c>
      <c r="N813" s="28">
        <f t="shared" si="93"/>
        <v>1151.1949176008063</v>
      </c>
      <c r="O813" s="25">
        <v>21.9</v>
      </c>
      <c r="P813" s="25">
        <v>98.4</v>
      </c>
      <c r="Q813" s="25">
        <v>67.4</v>
      </c>
      <c r="S813" s="20">
        <v>0.0002154</v>
      </c>
      <c r="T813" s="20">
        <v>0.0001659</v>
      </c>
      <c r="U813" s="20">
        <v>0.0001076</v>
      </c>
      <c r="V813" s="58">
        <v>864.7</v>
      </c>
      <c r="W813" s="58">
        <v>313.3</v>
      </c>
      <c r="X813" s="58">
        <v>308</v>
      </c>
      <c r="Y813" s="58">
        <v>27.6</v>
      </c>
      <c r="Z813" s="31">
        <v>3.777</v>
      </c>
      <c r="AA813" s="56">
        <v>278.707</v>
      </c>
      <c r="AB813" s="56">
        <f t="shared" si="95"/>
        <v>255.7121666666667</v>
      </c>
      <c r="AC813" s="31">
        <v>0.449</v>
      </c>
      <c r="AD813" s="59">
        <v>3.33</v>
      </c>
      <c r="AE813" s="59">
        <f t="shared" si="96"/>
        <v>4.255</v>
      </c>
      <c r="AF813" s="29">
        <v>10</v>
      </c>
      <c r="AG813" s="28">
        <v>1151.1949176008063</v>
      </c>
    </row>
    <row r="814" spans="1:33" ht="12.75">
      <c r="A814" s="19">
        <f t="shared" si="94"/>
        <v>37097</v>
      </c>
      <c r="B814" s="26">
        <f>206</f>
        <v>206</v>
      </c>
      <c r="C814" s="22">
        <v>0.603356481</v>
      </c>
      <c r="D814" s="27">
        <v>0.603356481</v>
      </c>
      <c r="E814" s="23">
        <v>8048</v>
      </c>
      <c r="F814" s="30">
        <v>0</v>
      </c>
      <c r="G814" s="54">
        <v>40.39301682</v>
      </c>
      <c r="H814" s="54">
        <v>-75.30009278</v>
      </c>
      <c r="I814" s="34">
        <v>925.4</v>
      </c>
      <c r="J814" s="25">
        <f t="shared" si="89"/>
        <v>884.99</v>
      </c>
      <c r="K814" s="24">
        <f t="shared" si="90"/>
        <v>1123.8727222677644</v>
      </c>
      <c r="L814" s="33">
        <f t="shared" si="91"/>
        <v>1163.0727222677644</v>
      </c>
      <c r="M814" s="33">
        <f t="shared" si="92"/>
        <v>1158.0727222677644</v>
      </c>
      <c r="N814" s="28">
        <f t="shared" si="93"/>
        <v>1160.5727222677644</v>
      </c>
      <c r="O814" s="25">
        <v>21.9</v>
      </c>
      <c r="P814" s="25">
        <v>98.4</v>
      </c>
      <c r="Q814" s="25">
        <v>70.9</v>
      </c>
      <c r="Z814" s="31">
        <v>3.825</v>
      </c>
      <c r="AA814" s="56">
        <v>278.176</v>
      </c>
      <c r="AB814" s="56">
        <f t="shared" si="95"/>
        <v>263.28866666666664</v>
      </c>
      <c r="AC814" s="31">
        <v>0.403</v>
      </c>
      <c r="AD814" s="59">
        <v>3.33</v>
      </c>
      <c r="AE814" s="59">
        <f t="shared" si="96"/>
        <v>4.07</v>
      </c>
      <c r="AF814" s="29">
        <v>10</v>
      </c>
      <c r="AG814" s="28">
        <v>1160.5727222677644</v>
      </c>
    </row>
    <row r="815" spans="1:33" ht="12.75">
      <c r="A815" s="19">
        <f t="shared" si="94"/>
        <v>37097</v>
      </c>
      <c r="B815" s="26">
        <f>206</f>
        <v>206</v>
      </c>
      <c r="C815" s="22">
        <v>0.603472233</v>
      </c>
      <c r="D815" s="27">
        <v>0.603472233</v>
      </c>
      <c r="E815" s="23">
        <v>8058</v>
      </c>
      <c r="F815" s="30">
        <v>0</v>
      </c>
      <c r="G815" s="54">
        <v>40.38768045</v>
      </c>
      <c r="H815" s="54">
        <v>-75.30001084</v>
      </c>
      <c r="I815" s="34">
        <v>923.5</v>
      </c>
      <c r="J815" s="25">
        <f t="shared" si="89"/>
        <v>883.09</v>
      </c>
      <c r="K815" s="24">
        <f t="shared" si="90"/>
        <v>1141.7197808624496</v>
      </c>
      <c r="L815" s="33">
        <f t="shared" si="91"/>
        <v>1180.9197808624497</v>
      </c>
      <c r="M815" s="33">
        <f t="shared" si="92"/>
        <v>1175.9197808624497</v>
      </c>
      <c r="N815" s="28">
        <f t="shared" si="93"/>
        <v>1178.4197808624497</v>
      </c>
      <c r="O815" s="25">
        <v>21.9</v>
      </c>
      <c r="P815" s="25">
        <v>100</v>
      </c>
      <c r="Q815" s="25">
        <v>69.9</v>
      </c>
      <c r="Z815" s="31">
        <v>3.799</v>
      </c>
      <c r="AA815" s="56">
        <v>277.585</v>
      </c>
      <c r="AB815" s="56">
        <f t="shared" si="95"/>
        <v>270.8748333333333</v>
      </c>
      <c r="AC815" s="31">
        <v>0.363</v>
      </c>
      <c r="AD815" s="59">
        <v>3.33</v>
      </c>
      <c r="AE815" s="59">
        <f t="shared" si="96"/>
        <v>3.8849999999999993</v>
      </c>
      <c r="AF815" s="29">
        <v>10</v>
      </c>
      <c r="AG815" s="28">
        <v>1178.4197808624497</v>
      </c>
    </row>
    <row r="816" spans="1:33" ht="12.75">
      <c r="A816" s="19">
        <f t="shared" si="94"/>
        <v>37097</v>
      </c>
      <c r="B816" s="26">
        <f>206</f>
        <v>206</v>
      </c>
      <c r="C816" s="22">
        <v>0.603587985</v>
      </c>
      <c r="D816" s="27">
        <v>0.603587985</v>
      </c>
      <c r="E816" s="23">
        <v>8068</v>
      </c>
      <c r="F816" s="30">
        <v>0</v>
      </c>
      <c r="G816" s="54">
        <v>40.38266959</v>
      </c>
      <c r="H816" s="54">
        <v>-75.29633879</v>
      </c>
      <c r="I816" s="34">
        <v>922.3</v>
      </c>
      <c r="J816" s="25">
        <f t="shared" si="89"/>
        <v>881.89</v>
      </c>
      <c r="K816" s="24">
        <f t="shared" si="90"/>
        <v>1153.0114025032867</v>
      </c>
      <c r="L816" s="33">
        <f t="shared" si="91"/>
        <v>1192.2114025032868</v>
      </c>
      <c r="M816" s="33">
        <f t="shared" si="92"/>
        <v>1187.2114025032868</v>
      </c>
      <c r="N816" s="28">
        <f t="shared" si="93"/>
        <v>1189.7114025032868</v>
      </c>
      <c r="O816" s="25">
        <v>21.8</v>
      </c>
      <c r="P816" s="25">
        <v>100</v>
      </c>
      <c r="Q816" s="25">
        <v>71.9</v>
      </c>
      <c r="S816" s="20">
        <v>0.0001908</v>
      </c>
      <c r="T816" s="20">
        <v>0.0001467</v>
      </c>
      <c r="U816" s="20">
        <v>9.58E-05</v>
      </c>
      <c r="V816" s="58">
        <v>861.5</v>
      </c>
      <c r="W816" s="58">
        <v>313.3</v>
      </c>
      <c r="X816" s="58">
        <v>308</v>
      </c>
      <c r="Y816" s="58">
        <v>27.4</v>
      </c>
      <c r="Z816" s="31">
        <v>3.769</v>
      </c>
      <c r="AA816" s="56">
        <v>276.936</v>
      </c>
      <c r="AB816" s="56">
        <f t="shared" si="95"/>
        <v>278.45116666666667</v>
      </c>
      <c r="AC816" s="31">
        <v>0.391</v>
      </c>
      <c r="AD816" s="59">
        <v>3.33</v>
      </c>
      <c r="AE816" s="59">
        <f t="shared" si="96"/>
        <v>3.7000000000000006</v>
      </c>
      <c r="AF816" s="29">
        <v>10</v>
      </c>
      <c r="AG816" s="28">
        <v>1189.7114025032868</v>
      </c>
    </row>
    <row r="817" spans="1:33" ht="12.75">
      <c r="A817" s="19">
        <f t="shared" si="94"/>
        <v>37097</v>
      </c>
      <c r="B817" s="26">
        <f>206</f>
        <v>206</v>
      </c>
      <c r="C817" s="22">
        <v>0.603703678</v>
      </c>
      <c r="D817" s="27">
        <v>0.603703678</v>
      </c>
      <c r="E817" s="23">
        <v>8078</v>
      </c>
      <c r="F817" s="30">
        <v>0</v>
      </c>
      <c r="G817" s="54">
        <v>40.37894647</v>
      </c>
      <c r="H817" s="54">
        <v>-75.2903918</v>
      </c>
      <c r="I817" s="34">
        <v>920.3</v>
      </c>
      <c r="J817" s="25">
        <f t="shared" si="89"/>
        <v>879.89</v>
      </c>
      <c r="K817" s="24">
        <f t="shared" si="90"/>
        <v>1171.8649595629493</v>
      </c>
      <c r="L817" s="33">
        <f t="shared" si="91"/>
        <v>1211.0649595629493</v>
      </c>
      <c r="M817" s="33">
        <f t="shared" si="92"/>
        <v>1206.0649595629493</v>
      </c>
      <c r="N817" s="28">
        <f t="shared" si="93"/>
        <v>1208.5649595629493</v>
      </c>
      <c r="O817" s="25">
        <v>21.6</v>
      </c>
      <c r="P817" s="25">
        <v>100</v>
      </c>
      <c r="Q817" s="25">
        <v>69.4</v>
      </c>
      <c r="Z817" s="31">
        <v>3.84</v>
      </c>
      <c r="AA817" s="56">
        <v>276.346</v>
      </c>
      <c r="AB817" s="56">
        <f t="shared" si="95"/>
        <v>277.851</v>
      </c>
      <c r="AC817" s="31">
        <v>0.371</v>
      </c>
      <c r="AD817" s="59">
        <v>3.33</v>
      </c>
      <c r="AE817" s="59">
        <f t="shared" si="96"/>
        <v>3.5150000000000006</v>
      </c>
      <c r="AF817" s="29">
        <v>10</v>
      </c>
      <c r="AG817" s="28">
        <v>1208.5649595629493</v>
      </c>
    </row>
    <row r="818" spans="1:33" ht="12.75">
      <c r="A818" s="19">
        <f t="shared" si="94"/>
        <v>37097</v>
      </c>
      <c r="B818" s="26">
        <f>206</f>
        <v>206</v>
      </c>
      <c r="C818" s="22">
        <v>0.60381943</v>
      </c>
      <c r="D818" s="27">
        <v>0.60381943</v>
      </c>
      <c r="E818" s="23">
        <v>8088</v>
      </c>
      <c r="F818" s="30">
        <v>0</v>
      </c>
      <c r="G818" s="54">
        <v>40.37666382</v>
      </c>
      <c r="H818" s="54">
        <v>-75.28310975</v>
      </c>
      <c r="I818" s="34">
        <v>918.5</v>
      </c>
      <c r="J818" s="25">
        <f t="shared" si="89"/>
        <v>878.09</v>
      </c>
      <c r="K818" s="24">
        <f t="shared" si="90"/>
        <v>1188.869837539947</v>
      </c>
      <c r="L818" s="33">
        <f t="shared" si="91"/>
        <v>1228.069837539947</v>
      </c>
      <c r="M818" s="33">
        <f t="shared" si="92"/>
        <v>1223.069837539947</v>
      </c>
      <c r="N818" s="28">
        <f t="shared" si="93"/>
        <v>1225.569837539947</v>
      </c>
      <c r="O818" s="25">
        <v>21.4</v>
      </c>
      <c r="P818" s="25">
        <v>100</v>
      </c>
      <c r="Q818" s="25">
        <v>73.7</v>
      </c>
      <c r="R818" s="20">
        <v>1.33E-05</v>
      </c>
      <c r="Z818" s="31">
        <v>3.806</v>
      </c>
      <c r="AA818" s="56">
        <v>275.815</v>
      </c>
      <c r="AB818" s="56">
        <f t="shared" si="95"/>
        <v>277.2608333333333</v>
      </c>
      <c r="AC818" s="31">
        <v>0.32</v>
      </c>
      <c r="AD818" s="59">
        <v>2.22</v>
      </c>
      <c r="AE818" s="59">
        <f t="shared" si="96"/>
        <v>3.1449999999999996</v>
      </c>
      <c r="AF818" s="29">
        <v>10</v>
      </c>
      <c r="AG818" s="28">
        <v>1225.569837539947</v>
      </c>
    </row>
    <row r="819" spans="1:33" ht="12.75">
      <c r="A819" s="19">
        <f t="shared" si="94"/>
        <v>37097</v>
      </c>
      <c r="B819" s="26">
        <f>206</f>
        <v>206</v>
      </c>
      <c r="C819" s="22">
        <v>0.603935182</v>
      </c>
      <c r="D819" s="27">
        <v>0.603935182</v>
      </c>
      <c r="E819" s="23">
        <v>8098</v>
      </c>
      <c r="F819" s="30">
        <v>0</v>
      </c>
      <c r="G819" s="54">
        <v>40.37602287</v>
      </c>
      <c r="H819" s="54">
        <v>-75.27524844</v>
      </c>
      <c r="I819" s="34">
        <v>916.9</v>
      </c>
      <c r="J819" s="25">
        <f t="shared" si="89"/>
        <v>876.49</v>
      </c>
      <c r="K819" s="24">
        <f t="shared" si="90"/>
        <v>1204.0145740330036</v>
      </c>
      <c r="L819" s="33">
        <f t="shared" si="91"/>
        <v>1243.2145740330036</v>
      </c>
      <c r="M819" s="33">
        <f t="shared" si="92"/>
        <v>1238.2145740330036</v>
      </c>
      <c r="N819" s="28">
        <f t="shared" si="93"/>
        <v>1240.7145740330036</v>
      </c>
      <c r="O819" s="25">
        <v>21.3</v>
      </c>
      <c r="P819" s="25">
        <v>100</v>
      </c>
      <c r="Q819" s="25">
        <v>73</v>
      </c>
      <c r="Z819" s="31">
        <v>3.816</v>
      </c>
      <c r="AA819" s="56">
        <v>275.224</v>
      </c>
      <c r="AB819" s="56">
        <f t="shared" si="95"/>
        <v>276.6803333333333</v>
      </c>
      <c r="AC819" s="31">
        <v>0.333</v>
      </c>
      <c r="AD819" s="59">
        <v>2.22</v>
      </c>
      <c r="AE819" s="59">
        <f t="shared" si="96"/>
        <v>2.9600000000000004</v>
      </c>
      <c r="AF819" s="29">
        <v>10</v>
      </c>
      <c r="AG819" s="28">
        <v>1240.7145740330036</v>
      </c>
    </row>
    <row r="820" spans="1:33" ht="12.75">
      <c r="A820" s="19">
        <f t="shared" si="94"/>
        <v>37097</v>
      </c>
      <c r="B820" s="26">
        <f>206</f>
        <v>206</v>
      </c>
      <c r="C820" s="22">
        <v>0.604050934</v>
      </c>
      <c r="D820" s="27">
        <v>0.604050934</v>
      </c>
      <c r="E820" s="23">
        <v>8108</v>
      </c>
      <c r="F820" s="30">
        <v>0</v>
      </c>
      <c r="G820" s="54">
        <v>40.37685167</v>
      </c>
      <c r="H820" s="54">
        <v>-75.26717929</v>
      </c>
      <c r="I820" s="34">
        <v>917.4</v>
      </c>
      <c r="J820" s="25">
        <f t="shared" si="89"/>
        <v>876.99</v>
      </c>
      <c r="K820" s="24">
        <f t="shared" si="90"/>
        <v>1199.27887610827</v>
      </c>
      <c r="L820" s="33">
        <f t="shared" si="91"/>
        <v>1238.47887610827</v>
      </c>
      <c r="M820" s="33">
        <f t="shared" si="92"/>
        <v>1233.47887610827</v>
      </c>
      <c r="N820" s="28">
        <f t="shared" si="93"/>
        <v>1235.97887610827</v>
      </c>
      <c r="O820" s="25">
        <v>21.3</v>
      </c>
      <c r="P820" s="25">
        <v>100</v>
      </c>
      <c r="Q820" s="25">
        <v>71.4</v>
      </c>
      <c r="S820" s="20">
        <v>0.000191</v>
      </c>
      <c r="T820" s="20">
        <v>0.0001468</v>
      </c>
      <c r="U820" s="20">
        <v>9.614E-05</v>
      </c>
      <c r="V820" s="58">
        <v>856</v>
      </c>
      <c r="W820" s="58">
        <v>313.3</v>
      </c>
      <c r="X820" s="58">
        <v>308</v>
      </c>
      <c r="Y820" s="58">
        <v>27</v>
      </c>
      <c r="Z820" s="31">
        <v>3.81</v>
      </c>
      <c r="AA820" s="56">
        <v>274.575</v>
      </c>
      <c r="AB820" s="56">
        <f t="shared" si="95"/>
        <v>276.0801666666667</v>
      </c>
      <c r="AC820" s="31">
        <v>0.314</v>
      </c>
      <c r="AD820" s="59">
        <v>2.22</v>
      </c>
      <c r="AE820" s="59">
        <f t="shared" si="96"/>
        <v>2.7750000000000004</v>
      </c>
      <c r="AF820" s="29">
        <v>10</v>
      </c>
      <c r="AG820" s="28">
        <v>1235.97887610827</v>
      </c>
    </row>
    <row r="821" spans="1:33" ht="12.75">
      <c r="A821" s="19">
        <f t="shared" si="94"/>
        <v>37097</v>
      </c>
      <c r="B821" s="26">
        <f>206</f>
        <v>206</v>
      </c>
      <c r="C821" s="22">
        <v>0.604166687</v>
      </c>
      <c r="D821" s="27">
        <v>0.604166687</v>
      </c>
      <c r="E821" s="23">
        <v>8118</v>
      </c>
      <c r="F821" s="30">
        <v>0</v>
      </c>
      <c r="G821" s="54">
        <v>40.37953955</v>
      </c>
      <c r="H821" s="54">
        <v>-75.26004894</v>
      </c>
      <c r="I821" s="34">
        <v>915.4</v>
      </c>
      <c r="J821" s="25">
        <f t="shared" si="89"/>
        <v>874.99</v>
      </c>
      <c r="K821" s="24">
        <f t="shared" si="90"/>
        <v>1218.2378938576994</v>
      </c>
      <c r="L821" s="33">
        <f t="shared" si="91"/>
        <v>1257.4378938576995</v>
      </c>
      <c r="M821" s="33">
        <f t="shared" si="92"/>
        <v>1252.4378938576995</v>
      </c>
      <c r="N821" s="28">
        <f t="shared" si="93"/>
        <v>1254.9378938576995</v>
      </c>
      <c r="O821" s="25">
        <v>21.2</v>
      </c>
      <c r="P821" s="25">
        <v>100</v>
      </c>
      <c r="Q821" s="25">
        <v>70.9</v>
      </c>
      <c r="Z821" s="31">
        <v>3.769</v>
      </c>
      <c r="AA821" s="56">
        <v>273.985</v>
      </c>
      <c r="AB821" s="56">
        <f t="shared" si="95"/>
        <v>275.48016666666666</v>
      </c>
      <c r="AC821" s="31">
        <v>0.351</v>
      </c>
      <c r="AD821" s="59">
        <v>3.33</v>
      </c>
      <c r="AE821" s="59">
        <f t="shared" si="96"/>
        <v>2.7750000000000004</v>
      </c>
      <c r="AF821" s="29">
        <v>10</v>
      </c>
      <c r="AG821" s="28">
        <v>1254.9378938576995</v>
      </c>
    </row>
    <row r="822" spans="1:33" ht="12.75">
      <c r="A822" s="19">
        <f t="shared" si="94"/>
        <v>37097</v>
      </c>
      <c r="B822" s="26">
        <f>206</f>
        <v>206</v>
      </c>
      <c r="C822" s="22">
        <v>0.604282379</v>
      </c>
      <c r="D822" s="27">
        <v>0.604282379</v>
      </c>
      <c r="E822" s="23">
        <v>8128</v>
      </c>
      <c r="F822" s="30">
        <v>0</v>
      </c>
      <c r="G822" s="54">
        <v>40.38472029</v>
      </c>
      <c r="H822" s="54">
        <v>-75.25516485</v>
      </c>
      <c r="I822" s="34">
        <v>913.4</v>
      </c>
      <c r="J822" s="25">
        <f t="shared" si="89"/>
        <v>872.99</v>
      </c>
      <c r="K822" s="24">
        <f t="shared" si="90"/>
        <v>1237.2402966213226</v>
      </c>
      <c r="L822" s="33">
        <f t="shared" si="91"/>
        <v>1276.4402966213227</v>
      </c>
      <c r="M822" s="33">
        <f t="shared" si="92"/>
        <v>1271.4402966213227</v>
      </c>
      <c r="N822" s="28">
        <f t="shared" si="93"/>
        <v>1273.9402966213227</v>
      </c>
      <c r="O822" s="25">
        <v>21.1</v>
      </c>
      <c r="P822" s="25">
        <v>100</v>
      </c>
      <c r="Q822" s="25">
        <v>74.8</v>
      </c>
      <c r="Z822" s="31">
        <v>3.745</v>
      </c>
      <c r="AA822" s="56">
        <v>224.454</v>
      </c>
      <c r="AB822" s="56">
        <f t="shared" si="95"/>
        <v>266.7331666666667</v>
      </c>
      <c r="AC822" s="31">
        <v>0.299</v>
      </c>
      <c r="AD822" s="59">
        <v>2.22</v>
      </c>
      <c r="AE822" s="59">
        <f t="shared" si="96"/>
        <v>2.5900000000000003</v>
      </c>
      <c r="AF822" s="29">
        <v>10</v>
      </c>
      <c r="AG822" s="28">
        <v>1273.9402966213227</v>
      </c>
    </row>
    <row r="823" spans="1:33" ht="12.75">
      <c r="A823" s="19">
        <f t="shared" si="94"/>
        <v>37097</v>
      </c>
      <c r="B823" s="26">
        <f>206</f>
        <v>206</v>
      </c>
      <c r="C823" s="22">
        <v>0.604398131</v>
      </c>
      <c r="D823" s="27">
        <v>0.604398131</v>
      </c>
      <c r="E823" s="23">
        <v>8138</v>
      </c>
      <c r="F823" s="30">
        <v>0</v>
      </c>
      <c r="G823" s="54">
        <v>40.39084011</v>
      </c>
      <c r="H823" s="54">
        <v>-75.2533488</v>
      </c>
      <c r="I823" s="34">
        <v>911.7</v>
      </c>
      <c r="J823" s="25">
        <f t="shared" si="89"/>
        <v>871.2900000000001</v>
      </c>
      <c r="K823" s="24">
        <f t="shared" si="90"/>
        <v>1253.4265990522365</v>
      </c>
      <c r="L823" s="33">
        <f t="shared" si="91"/>
        <v>1292.6265990522365</v>
      </c>
      <c r="M823" s="33">
        <f t="shared" si="92"/>
        <v>1287.6265990522365</v>
      </c>
      <c r="N823" s="28">
        <f t="shared" si="93"/>
        <v>1290.1265990522365</v>
      </c>
      <c r="O823" s="25">
        <v>20.9</v>
      </c>
      <c r="P823" s="25">
        <v>100</v>
      </c>
      <c r="Q823" s="25">
        <v>71.4</v>
      </c>
      <c r="S823" s="20">
        <v>0.0001895</v>
      </c>
      <c r="T823" s="20">
        <v>0.000146</v>
      </c>
      <c r="U823" s="20">
        <v>9.56E-05</v>
      </c>
      <c r="V823" s="58">
        <v>852.8</v>
      </c>
      <c r="W823" s="58">
        <v>313.3</v>
      </c>
      <c r="X823" s="58">
        <v>308</v>
      </c>
      <c r="Y823" s="58">
        <v>27</v>
      </c>
      <c r="Z823" s="31">
        <v>3.826</v>
      </c>
      <c r="AA823" s="56">
        <v>272.863</v>
      </c>
      <c r="AB823" s="56">
        <f t="shared" si="95"/>
        <v>266.1526666666667</v>
      </c>
      <c r="AC823" s="31">
        <v>0.31</v>
      </c>
      <c r="AD823" s="59">
        <v>2.22</v>
      </c>
      <c r="AE823" s="59">
        <f t="shared" si="96"/>
        <v>2.4050000000000002</v>
      </c>
      <c r="AF823" s="29">
        <v>10</v>
      </c>
      <c r="AG823" s="28">
        <v>1290.1265990522365</v>
      </c>
    </row>
    <row r="824" spans="1:33" ht="12.75">
      <c r="A824" s="19">
        <f t="shared" si="94"/>
        <v>37097</v>
      </c>
      <c r="B824" s="26">
        <f>206</f>
        <v>206</v>
      </c>
      <c r="C824" s="22">
        <v>0.604513884</v>
      </c>
      <c r="D824" s="27">
        <v>0.604513884</v>
      </c>
      <c r="E824" s="23">
        <v>8148</v>
      </c>
      <c r="F824" s="30">
        <v>0</v>
      </c>
      <c r="G824" s="54">
        <v>40.39673812</v>
      </c>
      <c r="H824" s="54">
        <v>-75.25553495</v>
      </c>
      <c r="I824" s="34">
        <v>907.4</v>
      </c>
      <c r="J824" s="25">
        <f t="shared" si="89"/>
        <v>866.99</v>
      </c>
      <c r="K824" s="24">
        <f t="shared" si="90"/>
        <v>1294.509812036423</v>
      </c>
      <c r="L824" s="33">
        <f t="shared" si="91"/>
        <v>1333.709812036423</v>
      </c>
      <c r="M824" s="33">
        <f t="shared" si="92"/>
        <v>1328.709812036423</v>
      </c>
      <c r="N824" s="28">
        <f t="shared" si="93"/>
        <v>1331.209812036423</v>
      </c>
      <c r="O824" s="25">
        <v>20.4</v>
      </c>
      <c r="P824" s="25">
        <v>100</v>
      </c>
      <c r="Q824" s="25">
        <v>73.4</v>
      </c>
      <c r="R824" s="20">
        <v>1.23E-05</v>
      </c>
      <c r="Z824" s="31">
        <v>3.747</v>
      </c>
      <c r="AA824" s="56">
        <v>223.214</v>
      </c>
      <c r="AB824" s="56">
        <f t="shared" si="95"/>
        <v>257.3858333333333</v>
      </c>
      <c r="AC824" s="31">
        <v>0.302</v>
      </c>
      <c r="AD824" s="59">
        <v>2.22</v>
      </c>
      <c r="AE824" s="59">
        <f t="shared" si="96"/>
        <v>2.4050000000000002</v>
      </c>
      <c r="AF824" s="29">
        <v>10</v>
      </c>
      <c r="AG824" s="28">
        <v>1331.209812036423</v>
      </c>
    </row>
    <row r="825" spans="1:33" ht="12.75">
      <c r="A825" s="19">
        <f t="shared" si="94"/>
        <v>37097</v>
      </c>
      <c r="B825" s="26">
        <f>206</f>
        <v>206</v>
      </c>
      <c r="C825" s="22">
        <v>0.604629636</v>
      </c>
      <c r="D825" s="27">
        <v>0.604629636</v>
      </c>
      <c r="E825" s="23">
        <v>8158</v>
      </c>
      <c r="F825" s="30">
        <v>0</v>
      </c>
      <c r="G825" s="54">
        <v>40.40187625</v>
      </c>
      <c r="H825" s="54">
        <v>-75.25927667</v>
      </c>
      <c r="I825" s="34">
        <v>906.9</v>
      </c>
      <c r="J825" s="25">
        <f t="shared" si="89"/>
        <v>866.49</v>
      </c>
      <c r="K825" s="24">
        <f t="shared" si="90"/>
        <v>1299.3001480093137</v>
      </c>
      <c r="L825" s="33">
        <f t="shared" si="91"/>
        <v>1338.5001480093138</v>
      </c>
      <c r="M825" s="33">
        <f t="shared" si="92"/>
        <v>1333.5001480093138</v>
      </c>
      <c r="N825" s="28">
        <f t="shared" si="93"/>
        <v>1336.0001480093138</v>
      </c>
      <c r="O825" s="25">
        <v>20.3</v>
      </c>
      <c r="P825" s="25">
        <v>100</v>
      </c>
      <c r="Q825" s="25">
        <v>68.5</v>
      </c>
      <c r="Z825" s="31">
        <v>3.809</v>
      </c>
      <c r="AA825" s="56">
        <v>271.624</v>
      </c>
      <c r="AB825" s="56">
        <f t="shared" si="95"/>
        <v>256.7858333333333</v>
      </c>
      <c r="AC825" s="31">
        <v>0.302</v>
      </c>
      <c r="AD825" s="59">
        <v>2.22</v>
      </c>
      <c r="AE825" s="59">
        <f t="shared" si="96"/>
        <v>2.4050000000000007</v>
      </c>
      <c r="AF825" s="29">
        <v>10</v>
      </c>
      <c r="AG825" s="28">
        <v>1336.0001480093138</v>
      </c>
    </row>
    <row r="826" spans="1:33" ht="12.75">
      <c r="A826" s="19">
        <f t="shared" si="94"/>
        <v>37097</v>
      </c>
      <c r="B826" s="26">
        <f>206</f>
        <v>206</v>
      </c>
      <c r="C826" s="22">
        <v>0.604745388</v>
      </c>
      <c r="D826" s="27">
        <v>0.604745388</v>
      </c>
      <c r="E826" s="23">
        <v>8168</v>
      </c>
      <c r="F826" s="30">
        <v>0</v>
      </c>
      <c r="G826" s="54">
        <v>40.40552856</v>
      </c>
      <c r="H826" s="54">
        <v>-75.26425967</v>
      </c>
      <c r="I826" s="34">
        <v>903.4</v>
      </c>
      <c r="J826" s="25">
        <f t="shared" si="89"/>
        <v>862.99</v>
      </c>
      <c r="K826" s="24">
        <f t="shared" si="90"/>
        <v>1332.9100995310353</v>
      </c>
      <c r="L826" s="33">
        <f t="shared" si="91"/>
        <v>1372.1100995310353</v>
      </c>
      <c r="M826" s="33">
        <f t="shared" si="92"/>
        <v>1367.1100995310353</v>
      </c>
      <c r="N826" s="28">
        <f t="shared" si="93"/>
        <v>1369.6100995310353</v>
      </c>
      <c r="O826" s="25">
        <v>20</v>
      </c>
      <c r="P826" s="25">
        <v>100</v>
      </c>
      <c r="Q826" s="25">
        <v>70.4</v>
      </c>
      <c r="S826" s="20">
        <v>0.0001821</v>
      </c>
      <c r="T826" s="20">
        <v>0.000141</v>
      </c>
      <c r="U826" s="20">
        <v>9.29E-05</v>
      </c>
      <c r="V826" s="58">
        <v>845.7</v>
      </c>
      <c r="W826" s="58">
        <v>313.4</v>
      </c>
      <c r="X826" s="58">
        <v>308</v>
      </c>
      <c r="Y826" s="58">
        <v>26.7</v>
      </c>
      <c r="Z826" s="31">
        <v>3.876</v>
      </c>
      <c r="AA826" s="56">
        <v>320.093</v>
      </c>
      <c r="AB826" s="56">
        <f t="shared" si="95"/>
        <v>264.3721666666667</v>
      </c>
      <c r="AC826" s="31">
        <v>0.301</v>
      </c>
      <c r="AD826" s="59">
        <v>2.22</v>
      </c>
      <c r="AE826" s="59">
        <f t="shared" si="96"/>
        <v>2.4050000000000007</v>
      </c>
      <c r="AF826" s="29">
        <v>10</v>
      </c>
      <c r="AG826" s="28">
        <v>1369.6100995310353</v>
      </c>
    </row>
    <row r="827" spans="1:33" ht="12.75">
      <c r="A827" s="19">
        <f t="shared" si="94"/>
        <v>37097</v>
      </c>
      <c r="B827" s="26">
        <f>206</f>
        <v>206</v>
      </c>
      <c r="C827" s="22">
        <v>0.60486114</v>
      </c>
      <c r="D827" s="27">
        <v>0.60486114</v>
      </c>
      <c r="E827" s="23">
        <v>8178</v>
      </c>
      <c r="F827" s="30">
        <v>0</v>
      </c>
      <c r="G827" s="54">
        <v>40.40793714</v>
      </c>
      <c r="H827" s="54">
        <v>-75.27014491</v>
      </c>
      <c r="I827" s="34">
        <v>901.1</v>
      </c>
      <c r="J827" s="25">
        <f t="shared" si="89"/>
        <v>860.69</v>
      </c>
      <c r="K827" s="24">
        <f t="shared" si="90"/>
        <v>1355.070940859972</v>
      </c>
      <c r="L827" s="33">
        <f t="shared" si="91"/>
        <v>1394.2709408599721</v>
      </c>
      <c r="M827" s="33">
        <f t="shared" si="92"/>
        <v>1389.2709408599721</v>
      </c>
      <c r="N827" s="28">
        <f t="shared" si="93"/>
        <v>1391.7709408599721</v>
      </c>
      <c r="O827" s="25">
        <v>19.7</v>
      </c>
      <c r="P827" s="25">
        <v>100</v>
      </c>
      <c r="Q827" s="25">
        <v>66.9</v>
      </c>
      <c r="Z827" s="31">
        <v>3.817</v>
      </c>
      <c r="AA827" s="56">
        <v>270.502</v>
      </c>
      <c r="AB827" s="56">
        <f t="shared" si="95"/>
        <v>263.7916666666667</v>
      </c>
      <c r="AC827" s="31">
        <v>0.28</v>
      </c>
      <c r="AD827" s="59">
        <v>2.22</v>
      </c>
      <c r="AE827" s="59">
        <f t="shared" si="96"/>
        <v>2.22</v>
      </c>
      <c r="AF827" s="29">
        <v>10</v>
      </c>
      <c r="AG827" s="28">
        <v>1391.7709408599721</v>
      </c>
    </row>
    <row r="828" spans="1:33" ht="12.75">
      <c r="A828" s="19">
        <f t="shared" si="94"/>
        <v>37097</v>
      </c>
      <c r="B828" s="26">
        <f>206</f>
        <v>206</v>
      </c>
      <c r="C828" s="22">
        <v>0.604976833</v>
      </c>
      <c r="D828" s="27">
        <v>0.604976833</v>
      </c>
      <c r="E828" s="23">
        <v>8188</v>
      </c>
      <c r="F828" s="30">
        <v>0</v>
      </c>
      <c r="G828" s="54">
        <v>40.4092425</v>
      </c>
      <c r="H828" s="54">
        <v>-75.27634341</v>
      </c>
      <c r="I828" s="34">
        <v>900.3</v>
      </c>
      <c r="J828" s="25">
        <f t="shared" si="89"/>
        <v>859.89</v>
      </c>
      <c r="K828" s="24">
        <f t="shared" si="90"/>
        <v>1362.7929434129744</v>
      </c>
      <c r="L828" s="33">
        <f t="shared" si="91"/>
        <v>1401.9929434129745</v>
      </c>
      <c r="M828" s="33">
        <f t="shared" si="92"/>
        <v>1396.9929434129745</v>
      </c>
      <c r="N828" s="28">
        <f t="shared" si="93"/>
        <v>1399.4929434129745</v>
      </c>
      <c r="O828" s="25">
        <v>19.8</v>
      </c>
      <c r="P828" s="25">
        <v>100</v>
      </c>
      <c r="Q828" s="25">
        <v>70.8</v>
      </c>
      <c r="Z828" s="31">
        <v>3.896</v>
      </c>
      <c r="AA828" s="56">
        <v>318.853</v>
      </c>
      <c r="AB828" s="56">
        <f t="shared" si="95"/>
        <v>279.52483333333333</v>
      </c>
      <c r="AC828" s="31">
        <v>0.311</v>
      </c>
      <c r="AD828" s="59">
        <v>2.22</v>
      </c>
      <c r="AE828" s="59">
        <f t="shared" si="96"/>
        <v>2.22</v>
      </c>
      <c r="AF828" s="29">
        <v>10</v>
      </c>
      <c r="AG828" s="28">
        <v>1399.4929434129745</v>
      </c>
    </row>
    <row r="829" spans="1:33" ht="12.75">
      <c r="A829" s="19">
        <f t="shared" si="94"/>
        <v>37097</v>
      </c>
      <c r="B829" s="26">
        <f>206</f>
        <v>206</v>
      </c>
      <c r="C829" s="22">
        <v>0.605092585</v>
      </c>
      <c r="D829" s="27">
        <v>0.605092585</v>
      </c>
      <c r="E829" s="23">
        <v>8198</v>
      </c>
      <c r="F829" s="30">
        <v>0</v>
      </c>
      <c r="G829" s="54">
        <v>40.40822091</v>
      </c>
      <c r="H829" s="54">
        <v>-75.28247253</v>
      </c>
      <c r="I829" s="34">
        <v>896.1</v>
      </c>
      <c r="J829" s="25">
        <f t="shared" si="89"/>
        <v>855.69</v>
      </c>
      <c r="K829" s="24">
        <f t="shared" si="90"/>
        <v>1403.4516890729312</v>
      </c>
      <c r="L829" s="33">
        <f t="shared" si="91"/>
        <v>1442.6516890729313</v>
      </c>
      <c r="M829" s="33">
        <f t="shared" si="92"/>
        <v>1437.6516890729313</v>
      </c>
      <c r="N829" s="28">
        <f t="shared" si="93"/>
        <v>1440.1516890729313</v>
      </c>
      <c r="O829" s="25">
        <v>19.5</v>
      </c>
      <c r="P829" s="25">
        <v>100</v>
      </c>
      <c r="Q829" s="25">
        <v>68.9</v>
      </c>
      <c r="S829" s="20">
        <v>0.0001886</v>
      </c>
      <c r="T829" s="20">
        <v>0.0001446</v>
      </c>
      <c r="U829" s="20">
        <v>9.505E-05</v>
      </c>
      <c r="V829" s="58">
        <v>838.6</v>
      </c>
      <c r="W829" s="58">
        <v>313.4</v>
      </c>
      <c r="X829" s="58">
        <v>308</v>
      </c>
      <c r="Y829" s="58">
        <v>26.5</v>
      </c>
      <c r="Z829" s="31">
        <v>3.877</v>
      </c>
      <c r="AA829" s="56">
        <v>318.263</v>
      </c>
      <c r="AB829" s="56">
        <f t="shared" si="95"/>
        <v>287.0915</v>
      </c>
      <c r="AC829" s="31">
        <v>0.311</v>
      </c>
      <c r="AD829" s="59">
        <v>2.22</v>
      </c>
      <c r="AE829" s="59">
        <f t="shared" si="96"/>
        <v>2.22</v>
      </c>
      <c r="AF829" s="29">
        <v>10</v>
      </c>
      <c r="AG829" s="28">
        <v>1440.1516890729313</v>
      </c>
    </row>
    <row r="830" spans="1:33" ht="12.75">
      <c r="A830" s="19">
        <f t="shared" si="94"/>
        <v>37097</v>
      </c>
      <c r="B830" s="26">
        <f>206</f>
        <v>206</v>
      </c>
      <c r="C830" s="22">
        <v>0.605208337</v>
      </c>
      <c r="D830" s="27">
        <v>0.605208337</v>
      </c>
      <c r="E830" s="23">
        <v>8208</v>
      </c>
      <c r="F830" s="30">
        <v>0</v>
      </c>
      <c r="G830" s="54">
        <v>40.40413495</v>
      </c>
      <c r="H830" s="54">
        <v>-75.28678379</v>
      </c>
      <c r="I830" s="34">
        <v>892.2</v>
      </c>
      <c r="J830" s="25">
        <f t="shared" si="89"/>
        <v>851.7900000000001</v>
      </c>
      <c r="K830" s="24">
        <f t="shared" si="90"/>
        <v>1441.3853300746787</v>
      </c>
      <c r="L830" s="33">
        <f t="shared" si="91"/>
        <v>1480.5853300746787</v>
      </c>
      <c r="M830" s="33">
        <f t="shared" si="92"/>
        <v>1475.5853300746787</v>
      </c>
      <c r="N830" s="28">
        <f t="shared" si="93"/>
        <v>1478.0853300746787</v>
      </c>
      <c r="O830" s="25">
        <v>18.9</v>
      </c>
      <c r="P830" s="25">
        <v>100</v>
      </c>
      <c r="Q830" s="25">
        <v>61.9</v>
      </c>
      <c r="R830" s="20">
        <v>1.22E-05</v>
      </c>
      <c r="Z830" s="31">
        <v>3.906</v>
      </c>
      <c r="AA830" s="56">
        <v>317.732</v>
      </c>
      <c r="AB830" s="56">
        <f t="shared" si="95"/>
        <v>302.8445</v>
      </c>
      <c r="AC830" s="31">
        <v>0.292</v>
      </c>
      <c r="AD830" s="59">
        <v>2.22</v>
      </c>
      <c r="AE830" s="59">
        <f t="shared" si="96"/>
        <v>2.22</v>
      </c>
      <c r="AF830" s="29">
        <v>10</v>
      </c>
      <c r="AG830" s="28">
        <v>1478.0853300746787</v>
      </c>
    </row>
    <row r="831" spans="1:33" ht="12.75">
      <c r="A831" s="19">
        <f t="shared" si="94"/>
        <v>37097</v>
      </c>
      <c r="B831" s="26">
        <f>206</f>
        <v>206</v>
      </c>
      <c r="C831" s="22">
        <v>0.60532409</v>
      </c>
      <c r="D831" s="27">
        <v>0.60532409</v>
      </c>
      <c r="E831" s="23">
        <v>8218</v>
      </c>
      <c r="F831" s="30">
        <v>0</v>
      </c>
      <c r="G831" s="54">
        <v>40.39966038</v>
      </c>
      <c r="H831" s="54">
        <v>-75.29006519</v>
      </c>
      <c r="I831" s="34">
        <v>890.8</v>
      </c>
      <c r="J831" s="25">
        <f t="shared" si="89"/>
        <v>850.39</v>
      </c>
      <c r="K831" s="24">
        <f t="shared" si="90"/>
        <v>1455.0449131296107</v>
      </c>
      <c r="L831" s="33">
        <f t="shared" si="91"/>
        <v>1494.2449131296107</v>
      </c>
      <c r="M831" s="33">
        <f t="shared" si="92"/>
        <v>1489.2449131296107</v>
      </c>
      <c r="N831" s="28">
        <f t="shared" si="93"/>
        <v>1491.7449131296107</v>
      </c>
      <c r="O831" s="25">
        <v>18.9</v>
      </c>
      <c r="P831" s="25">
        <v>100</v>
      </c>
      <c r="Q831" s="25">
        <v>58.9</v>
      </c>
      <c r="Z831" s="31">
        <v>3.908</v>
      </c>
      <c r="AA831" s="56">
        <v>317.141</v>
      </c>
      <c r="AB831" s="56">
        <f t="shared" si="95"/>
        <v>310.4306666666667</v>
      </c>
      <c r="AC831" s="31">
        <v>0.271</v>
      </c>
      <c r="AD831" s="59">
        <v>2.22</v>
      </c>
      <c r="AE831" s="59">
        <f t="shared" si="96"/>
        <v>2.22</v>
      </c>
      <c r="AF831" s="29">
        <v>10</v>
      </c>
      <c r="AG831" s="28">
        <v>1491.7449131296107</v>
      </c>
    </row>
    <row r="832" spans="1:33" ht="12.75">
      <c r="A832" s="19">
        <f t="shared" si="94"/>
        <v>37097</v>
      </c>
      <c r="B832" s="26">
        <f>206</f>
        <v>206</v>
      </c>
      <c r="C832" s="22">
        <v>0.605439842</v>
      </c>
      <c r="D832" s="27">
        <v>0.605439842</v>
      </c>
      <c r="E832" s="23">
        <v>8228</v>
      </c>
      <c r="F832" s="30">
        <v>0</v>
      </c>
      <c r="G832" s="54">
        <v>40.39485677</v>
      </c>
      <c r="H832" s="54">
        <v>-75.29138218</v>
      </c>
      <c r="I832" s="34">
        <v>888.9</v>
      </c>
      <c r="J832" s="25">
        <f t="shared" si="89"/>
        <v>848.49</v>
      </c>
      <c r="K832" s="24">
        <f t="shared" si="90"/>
        <v>1473.6189315239424</v>
      </c>
      <c r="L832" s="33">
        <f t="shared" si="91"/>
        <v>1512.8189315239424</v>
      </c>
      <c r="M832" s="33">
        <f t="shared" si="92"/>
        <v>1507.8189315239424</v>
      </c>
      <c r="N832" s="28">
        <f t="shared" si="93"/>
        <v>1510.3189315239424</v>
      </c>
      <c r="O832" s="25">
        <v>18.9</v>
      </c>
      <c r="P832" s="25">
        <v>100</v>
      </c>
      <c r="Q832" s="25">
        <v>58.5</v>
      </c>
      <c r="S832" s="20">
        <v>0.0001854</v>
      </c>
      <c r="T832" s="20">
        <v>0.0001437</v>
      </c>
      <c r="U832" s="20">
        <v>9.45E-05</v>
      </c>
      <c r="V832" s="58">
        <v>829.5</v>
      </c>
      <c r="W832" s="58">
        <v>313.4</v>
      </c>
      <c r="X832" s="58">
        <v>308</v>
      </c>
      <c r="Y832" s="58">
        <v>26.3</v>
      </c>
      <c r="Z832" s="31">
        <v>3.817</v>
      </c>
      <c r="AA832" s="56">
        <v>267.492</v>
      </c>
      <c r="AB832" s="56">
        <f t="shared" si="95"/>
        <v>301.66383333333334</v>
      </c>
      <c r="AC832" s="31">
        <v>0.271</v>
      </c>
      <c r="AD832" s="59">
        <v>2.22</v>
      </c>
      <c r="AE832" s="59">
        <f t="shared" si="96"/>
        <v>2.22</v>
      </c>
      <c r="AF832" s="29">
        <v>10</v>
      </c>
      <c r="AG832" s="28">
        <v>1510.3189315239424</v>
      </c>
    </row>
    <row r="833" spans="1:33" ht="12.75">
      <c r="A833" s="19">
        <f t="shared" si="94"/>
        <v>37097</v>
      </c>
      <c r="B833" s="26">
        <f>206</f>
        <v>206</v>
      </c>
      <c r="C833" s="22">
        <v>0.605555534</v>
      </c>
      <c r="D833" s="27">
        <v>0.605555534</v>
      </c>
      <c r="E833" s="23">
        <v>8238</v>
      </c>
      <c r="F833" s="30">
        <v>0</v>
      </c>
      <c r="G833" s="54">
        <v>40.38980631</v>
      </c>
      <c r="H833" s="54">
        <v>-75.29009905</v>
      </c>
      <c r="I833" s="34">
        <v>886.8</v>
      </c>
      <c r="J833" s="25">
        <f t="shared" si="89"/>
        <v>846.39</v>
      </c>
      <c r="K833" s="24">
        <f t="shared" si="90"/>
        <v>1494.1965615684041</v>
      </c>
      <c r="L833" s="33">
        <f t="shared" si="91"/>
        <v>1533.3965615684042</v>
      </c>
      <c r="M833" s="33">
        <f t="shared" si="92"/>
        <v>1528.3965615684042</v>
      </c>
      <c r="N833" s="28">
        <f t="shared" si="93"/>
        <v>1530.8965615684042</v>
      </c>
      <c r="O833" s="25">
        <v>18.8</v>
      </c>
      <c r="P833" s="25">
        <v>100</v>
      </c>
      <c r="Q833" s="25">
        <v>56.6</v>
      </c>
      <c r="Z833" s="31">
        <v>3.896</v>
      </c>
      <c r="AA833" s="56">
        <v>315.902</v>
      </c>
      <c r="AB833" s="56">
        <f t="shared" si="95"/>
        <v>309.2305</v>
      </c>
      <c r="AC833" s="31">
        <v>0.29</v>
      </c>
      <c r="AD833" s="59">
        <v>2.22</v>
      </c>
      <c r="AE833" s="59">
        <f t="shared" si="96"/>
        <v>2.22</v>
      </c>
      <c r="AF833" s="29">
        <v>10</v>
      </c>
      <c r="AG833" s="28">
        <v>1530.8965615684042</v>
      </c>
    </row>
    <row r="834" spans="1:33" ht="12.75">
      <c r="A834" s="19">
        <f t="shared" si="94"/>
        <v>37097</v>
      </c>
      <c r="B834" s="26">
        <f>206</f>
        <v>206</v>
      </c>
      <c r="C834" s="22">
        <v>0.605671287</v>
      </c>
      <c r="D834" s="27">
        <v>0.605671287</v>
      </c>
      <c r="E834" s="23">
        <v>8248</v>
      </c>
      <c r="F834" s="30">
        <v>0</v>
      </c>
      <c r="G834" s="54">
        <v>40.38530312</v>
      </c>
      <c r="H834" s="54">
        <v>-75.28608983</v>
      </c>
      <c r="I834" s="34">
        <v>885.5</v>
      </c>
      <c r="J834" s="25">
        <f t="shared" si="89"/>
        <v>845.09</v>
      </c>
      <c r="K834" s="24">
        <f t="shared" si="90"/>
        <v>1506.960695828454</v>
      </c>
      <c r="L834" s="33">
        <f t="shared" si="91"/>
        <v>1546.160695828454</v>
      </c>
      <c r="M834" s="33">
        <f t="shared" si="92"/>
        <v>1541.160695828454</v>
      </c>
      <c r="N834" s="28">
        <f t="shared" si="93"/>
        <v>1543.660695828454</v>
      </c>
      <c r="O834" s="25">
        <v>18.8</v>
      </c>
      <c r="P834" s="25">
        <v>100</v>
      </c>
      <c r="Q834" s="25">
        <v>59.9</v>
      </c>
      <c r="Z834" s="31">
        <v>3.77</v>
      </c>
      <c r="AA834" s="56">
        <v>266.37</v>
      </c>
      <c r="AB834" s="56">
        <f t="shared" si="95"/>
        <v>300.48333333333335</v>
      </c>
      <c r="AC834" s="31">
        <v>0.292</v>
      </c>
      <c r="AD834" s="59">
        <v>2.22</v>
      </c>
      <c r="AE834" s="59">
        <f t="shared" si="96"/>
        <v>2.22</v>
      </c>
      <c r="AF834" s="29">
        <v>10</v>
      </c>
      <c r="AG834" s="28">
        <v>1543.660695828454</v>
      </c>
    </row>
    <row r="835" spans="1:33" ht="12.75">
      <c r="A835" s="19">
        <f t="shared" si="94"/>
        <v>37097</v>
      </c>
      <c r="B835" s="26">
        <f>206</f>
        <v>206</v>
      </c>
      <c r="C835" s="22">
        <v>0.605787039</v>
      </c>
      <c r="D835" s="27">
        <v>0.605787039</v>
      </c>
      <c r="E835" s="23">
        <v>8258</v>
      </c>
      <c r="F835" s="30">
        <v>0</v>
      </c>
      <c r="G835" s="54">
        <v>40.38253276</v>
      </c>
      <c r="H835" s="54">
        <v>-75.27939427</v>
      </c>
      <c r="I835" s="34">
        <v>882.8</v>
      </c>
      <c r="J835" s="25">
        <f t="shared" si="89"/>
        <v>842.39</v>
      </c>
      <c r="K835" s="24">
        <f t="shared" si="90"/>
        <v>1533.5336778337955</v>
      </c>
      <c r="L835" s="33">
        <f t="shared" si="91"/>
        <v>1572.7336778337956</v>
      </c>
      <c r="M835" s="33">
        <f t="shared" si="92"/>
        <v>1567.7336778337956</v>
      </c>
      <c r="N835" s="28">
        <f t="shared" si="93"/>
        <v>1570.2336778337956</v>
      </c>
      <c r="O835" s="25">
        <v>18.6</v>
      </c>
      <c r="P835" s="25">
        <v>100</v>
      </c>
      <c r="Q835" s="25">
        <v>58.1</v>
      </c>
      <c r="S835" s="20">
        <v>0.0001798</v>
      </c>
      <c r="T835" s="20">
        <v>0.0001377</v>
      </c>
      <c r="U835" s="20">
        <v>8.864E-05</v>
      </c>
      <c r="V835" s="58">
        <v>823.6</v>
      </c>
      <c r="W835" s="58">
        <v>313.4</v>
      </c>
      <c r="X835" s="58">
        <v>307.9</v>
      </c>
      <c r="Y835" s="58">
        <v>26</v>
      </c>
      <c r="Z835" s="31">
        <v>3.889</v>
      </c>
      <c r="AA835" s="56">
        <v>314.78</v>
      </c>
      <c r="AB835" s="56">
        <f t="shared" si="95"/>
        <v>299.9028333333334</v>
      </c>
      <c r="AC835" s="31">
        <v>0.291</v>
      </c>
      <c r="AD835" s="59">
        <v>2.22</v>
      </c>
      <c r="AE835" s="59">
        <f t="shared" si="96"/>
        <v>2.22</v>
      </c>
      <c r="AF835" s="29">
        <v>10</v>
      </c>
      <c r="AG835" s="28">
        <v>1570.2336778337956</v>
      </c>
    </row>
    <row r="836" spans="1:33" ht="12.75">
      <c r="A836" s="19">
        <f t="shared" si="94"/>
        <v>37097</v>
      </c>
      <c r="B836" s="26">
        <f>206</f>
        <v>206</v>
      </c>
      <c r="C836" s="22">
        <v>0.605902791</v>
      </c>
      <c r="D836" s="27">
        <v>0.605902791</v>
      </c>
      <c r="E836" s="23">
        <v>8268</v>
      </c>
      <c r="F836" s="30">
        <v>0</v>
      </c>
      <c r="G836" s="54">
        <v>40.38208049</v>
      </c>
      <c r="H836" s="54">
        <v>-75.27104343</v>
      </c>
      <c r="I836" s="34">
        <v>880.7</v>
      </c>
      <c r="J836" s="25">
        <f t="shared" si="89"/>
        <v>840.2900000000001</v>
      </c>
      <c r="K836" s="24">
        <f t="shared" si="90"/>
        <v>1554.2605028210141</v>
      </c>
      <c r="L836" s="33">
        <f t="shared" si="91"/>
        <v>1593.4605028210142</v>
      </c>
      <c r="M836" s="33">
        <f t="shared" si="92"/>
        <v>1588.4605028210142</v>
      </c>
      <c r="N836" s="28">
        <f t="shared" si="93"/>
        <v>1590.9605028210142</v>
      </c>
      <c r="O836" s="25">
        <v>18.5</v>
      </c>
      <c r="P836" s="25">
        <v>100</v>
      </c>
      <c r="Q836" s="25">
        <v>63.3</v>
      </c>
      <c r="R836" s="20">
        <v>8.24E-06</v>
      </c>
      <c r="Z836" s="31">
        <v>3.856</v>
      </c>
      <c r="AA836" s="56">
        <v>314.131</v>
      </c>
      <c r="AB836" s="56">
        <f t="shared" si="95"/>
        <v>299.3026666666667</v>
      </c>
      <c r="AC836" s="31">
        <v>0.251</v>
      </c>
      <c r="AD836" s="59">
        <v>2.22</v>
      </c>
      <c r="AE836" s="59">
        <f t="shared" si="96"/>
        <v>2.22</v>
      </c>
      <c r="AF836" s="29">
        <v>10</v>
      </c>
      <c r="AG836" s="28">
        <v>1590.9605028210142</v>
      </c>
    </row>
    <row r="837" spans="1:33" ht="12.75">
      <c r="A837" s="19">
        <f t="shared" si="94"/>
        <v>37097</v>
      </c>
      <c r="B837" s="26">
        <f>206</f>
        <v>206</v>
      </c>
      <c r="C837" s="22">
        <v>0.606018543</v>
      </c>
      <c r="D837" s="27">
        <v>0.606018543</v>
      </c>
      <c r="E837" s="23">
        <v>8278</v>
      </c>
      <c r="F837" s="30">
        <v>0</v>
      </c>
      <c r="G837" s="54">
        <v>40.38382063</v>
      </c>
      <c r="H837" s="54">
        <v>-75.26274498</v>
      </c>
      <c r="I837" s="34">
        <v>875.8</v>
      </c>
      <c r="J837" s="25">
        <f t="shared" si="89"/>
        <v>835.39</v>
      </c>
      <c r="K837" s="24">
        <f t="shared" si="90"/>
        <v>1602.825237973063</v>
      </c>
      <c r="L837" s="33">
        <f t="shared" si="91"/>
        <v>1642.025237973063</v>
      </c>
      <c r="M837" s="33">
        <f t="shared" si="92"/>
        <v>1637.025237973063</v>
      </c>
      <c r="N837" s="28">
        <f t="shared" si="93"/>
        <v>1639.525237973063</v>
      </c>
      <c r="O837" s="25">
        <v>18</v>
      </c>
      <c r="P837" s="25">
        <v>100</v>
      </c>
      <c r="Q837" s="25">
        <v>57.9</v>
      </c>
      <c r="Z837" s="31">
        <v>3.807</v>
      </c>
      <c r="AA837" s="56">
        <v>264.541</v>
      </c>
      <c r="AB837" s="56">
        <f t="shared" si="95"/>
        <v>290.53599999999994</v>
      </c>
      <c r="AC837" s="31">
        <v>0.29</v>
      </c>
      <c r="AD837" s="59">
        <v>2.22</v>
      </c>
      <c r="AE837" s="59">
        <f t="shared" si="96"/>
        <v>2.22</v>
      </c>
      <c r="AF837" s="29">
        <v>10</v>
      </c>
      <c r="AG837" s="28">
        <v>1639.525237973063</v>
      </c>
    </row>
    <row r="838" spans="1:33" ht="12.75">
      <c r="A838" s="19">
        <f t="shared" si="94"/>
        <v>37097</v>
      </c>
      <c r="B838" s="26">
        <f>206</f>
        <v>206</v>
      </c>
      <c r="C838" s="22">
        <v>0.606134236</v>
      </c>
      <c r="D838" s="27">
        <v>0.606134236</v>
      </c>
      <c r="E838" s="23">
        <v>8288</v>
      </c>
      <c r="F838" s="30">
        <v>0</v>
      </c>
      <c r="G838" s="54">
        <v>40.38621466</v>
      </c>
      <c r="H838" s="54">
        <v>-75.25540283</v>
      </c>
      <c r="I838" s="34">
        <v>875.5</v>
      </c>
      <c r="J838" s="25">
        <f t="shared" si="89"/>
        <v>835.09</v>
      </c>
      <c r="K838" s="24">
        <f t="shared" si="90"/>
        <v>1605.8078363141165</v>
      </c>
      <c r="L838" s="33">
        <f t="shared" si="91"/>
        <v>1645.0078363141165</v>
      </c>
      <c r="M838" s="33">
        <f t="shared" si="92"/>
        <v>1640.0078363141165</v>
      </c>
      <c r="N838" s="28">
        <f t="shared" si="93"/>
        <v>1642.5078363141165</v>
      </c>
      <c r="O838" s="25">
        <v>17.9</v>
      </c>
      <c r="P838" s="25">
        <v>100</v>
      </c>
      <c r="Q838" s="25">
        <v>55.4</v>
      </c>
      <c r="Z838" s="31">
        <v>3.878</v>
      </c>
      <c r="AA838" s="56">
        <v>313.009</v>
      </c>
      <c r="AB838" s="56">
        <f t="shared" si="95"/>
        <v>298.12216666666666</v>
      </c>
      <c r="AC838" s="31">
        <v>0.273</v>
      </c>
      <c r="AD838" s="59">
        <v>2.22</v>
      </c>
      <c r="AE838" s="59">
        <f t="shared" si="96"/>
        <v>2.22</v>
      </c>
      <c r="AF838" s="29">
        <v>10</v>
      </c>
      <c r="AG838" s="28">
        <v>1642.5078363141165</v>
      </c>
    </row>
    <row r="839" spans="1:33" ht="12.75">
      <c r="A839" s="19">
        <f t="shared" si="94"/>
        <v>37097</v>
      </c>
      <c r="B839" s="26">
        <f>206</f>
        <v>206</v>
      </c>
      <c r="C839" s="22">
        <v>0.606249988</v>
      </c>
      <c r="D839" s="27">
        <v>0.606249988</v>
      </c>
      <c r="E839" s="23">
        <v>8298</v>
      </c>
      <c r="F839" s="30">
        <v>0</v>
      </c>
      <c r="G839" s="54">
        <v>40.39000475</v>
      </c>
      <c r="H839" s="54">
        <v>-75.24912403</v>
      </c>
      <c r="I839" s="34">
        <v>873.6</v>
      </c>
      <c r="J839" s="25">
        <f t="shared" si="89"/>
        <v>833.19</v>
      </c>
      <c r="K839" s="24">
        <f t="shared" si="90"/>
        <v>1624.722544190982</v>
      </c>
      <c r="L839" s="33">
        <f t="shared" si="91"/>
        <v>1663.922544190982</v>
      </c>
      <c r="M839" s="33">
        <f t="shared" si="92"/>
        <v>1658.922544190982</v>
      </c>
      <c r="N839" s="28">
        <f t="shared" si="93"/>
        <v>1661.422544190982</v>
      </c>
      <c r="O839" s="25">
        <v>17.9</v>
      </c>
      <c r="P839" s="25">
        <v>100</v>
      </c>
      <c r="Q839" s="25">
        <v>57.1</v>
      </c>
      <c r="S839" s="20">
        <v>0.0001749</v>
      </c>
      <c r="T839" s="20">
        <v>0.0001329</v>
      </c>
      <c r="U839" s="20">
        <v>8.519E-05</v>
      </c>
      <c r="V839" s="58">
        <v>815.9</v>
      </c>
      <c r="W839" s="58">
        <v>313.5</v>
      </c>
      <c r="X839" s="58">
        <v>307.9</v>
      </c>
      <c r="Y839" s="58">
        <v>25.4</v>
      </c>
      <c r="Z839" s="31">
        <v>3.786</v>
      </c>
      <c r="AA839" s="56">
        <v>263.419</v>
      </c>
      <c r="AB839" s="56">
        <f t="shared" si="95"/>
        <v>289.375</v>
      </c>
      <c r="AC839" s="31">
        <v>0.271</v>
      </c>
      <c r="AD839" s="59">
        <v>2.22</v>
      </c>
      <c r="AE839" s="59">
        <f t="shared" si="96"/>
        <v>2.22</v>
      </c>
      <c r="AF839" s="29">
        <v>10</v>
      </c>
      <c r="AG839" s="28">
        <v>1661.422544190982</v>
      </c>
    </row>
    <row r="840" spans="1:33" ht="12.75">
      <c r="A840" s="19">
        <f t="shared" si="94"/>
        <v>37097</v>
      </c>
      <c r="B840" s="26">
        <f>206</f>
        <v>206</v>
      </c>
      <c r="C840" s="22">
        <v>0.60636574</v>
      </c>
      <c r="D840" s="27">
        <v>0.60636574</v>
      </c>
      <c r="E840" s="23">
        <v>8308</v>
      </c>
      <c r="F840" s="30">
        <v>0</v>
      </c>
      <c r="G840" s="54">
        <v>40.39541596</v>
      </c>
      <c r="H840" s="54">
        <v>-75.24583231</v>
      </c>
      <c r="I840" s="34">
        <v>872.4</v>
      </c>
      <c r="J840" s="25">
        <f t="shared" si="89"/>
        <v>831.99</v>
      </c>
      <c r="K840" s="24">
        <f t="shared" si="90"/>
        <v>1636.6909120207472</v>
      </c>
      <c r="L840" s="33">
        <f t="shared" si="91"/>
        <v>1675.8909120207472</v>
      </c>
      <c r="M840" s="33">
        <f t="shared" si="92"/>
        <v>1670.8909120207472</v>
      </c>
      <c r="N840" s="28">
        <f t="shared" si="93"/>
        <v>1673.3909120207472</v>
      </c>
      <c r="O840" s="25">
        <v>17.8</v>
      </c>
      <c r="P840" s="25">
        <v>100</v>
      </c>
      <c r="Q840" s="25">
        <v>61.1</v>
      </c>
      <c r="Z840" s="31">
        <v>3.729</v>
      </c>
      <c r="AA840" s="56">
        <v>213.77</v>
      </c>
      <c r="AB840" s="56">
        <f t="shared" si="95"/>
        <v>280.60833333333335</v>
      </c>
      <c r="AC840" s="31">
        <v>0.271</v>
      </c>
      <c r="AD840" s="59">
        <v>2.22</v>
      </c>
      <c r="AE840" s="59">
        <f t="shared" si="96"/>
        <v>2.22</v>
      </c>
      <c r="AF840" s="29">
        <v>10</v>
      </c>
      <c r="AG840" s="28">
        <v>1673.3909120207472</v>
      </c>
    </row>
    <row r="841" spans="1:33" ht="12.75">
      <c r="A841" s="19">
        <f t="shared" si="94"/>
        <v>37097</v>
      </c>
      <c r="B841" s="26">
        <f>206</f>
        <v>206</v>
      </c>
      <c r="C841" s="22">
        <v>0.606481493</v>
      </c>
      <c r="D841" s="27">
        <v>0.606481493</v>
      </c>
      <c r="E841" s="23">
        <v>8318</v>
      </c>
      <c r="F841" s="30">
        <v>0</v>
      </c>
      <c r="G841" s="54">
        <v>40.40114064</v>
      </c>
      <c r="H841" s="54">
        <v>-75.24666549</v>
      </c>
      <c r="I841" s="34">
        <v>869.1</v>
      </c>
      <c r="J841" s="25">
        <f aca="true" t="shared" si="97" ref="J841:J904">I841-40.41</f>
        <v>828.69</v>
      </c>
      <c r="K841" s="24">
        <f aca="true" t="shared" si="98" ref="K841:K904">(8303.951372*(LN(1013.25/J841)))</f>
        <v>1669.6931467639024</v>
      </c>
      <c r="L841" s="33">
        <f aca="true" t="shared" si="99" ref="L841:L904">K841+39.2</f>
        <v>1708.8931467639025</v>
      </c>
      <c r="M841" s="33">
        <f aca="true" t="shared" si="100" ref="M841:M904">K841+34.2</f>
        <v>1703.8931467639025</v>
      </c>
      <c r="N841" s="28">
        <f aca="true" t="shared" si="101" ref="N841:N904">AVERAGE(L841:M841)</f>
        <v>1706.3931467639025</v>
      </c>
      <c r="O841" s="25">
        <v>17.8</v>
      </c>
      <c r="P841" s="25">
        <v>100</v>
      </c>
      <c r="Q841" s="25">
        <v>56.8</v>
      </c>
      <c r="Z841" s="31">
        <v>3.786</v>
      </c>
      <c r="AA841" s="56">
        <v>262.239</v>
      </c>
      <c r="AB841" s="56">
        <f t="shared" si="95"/>
        <v>271.8515</v>
      </c>
      <c r="AC841" s="31">
        <v>0.261</v>
      </c>
      <c r="AD841" s="59">
        <v>2.22</v>
      </c>
      <c r="AE841" s="59">
        <f t="shared" si="96"/>
        <v>2.22</v>
      </c>
      <c r="AF841" s="29">
        <v>10</v>
      </c>
      <c r="AG841" s="28">
        <v>1706.3931467639025</v>
      </c>
    </row>
    <row r="842" spans="1:33" ht="12.75">
      <c r="A842" s="19">
        <f t="shared" si="94"/>
        <v>37097</v>
      </c>
      <c r="B842" s="26">
        <f>206</f>
        <v>206</v>
      </c>
      <c r="C842" s="22">
        <v>0.606597245</v>
      </c>
      <c r="D842" s="27">
        <v>0.606597245</v>
      </c>
      <c r="E842" s="23">
        <v>8328</v>
      </c>
      <c r="F842" s="30">
        <v>0</v>
      </c>
      <c r="G842" s="54">
        <v>40.40536885</v>
      </c>
      <c r="H842" s="54">
        <v>-75.25111398</v>
      </c>
      <c r="I842" s="34">
        <v>867</v>
      </c>
      <c r="J842" s="25">
        <f t="shared" si="97"/>
        <v>826.59</v>
      </c>
      <c r="K842" s="24">
        <f t="shared" si="98"/>
        <v>1690.7630651305296</v>
      </c>
      <c r="L842" s="33">
        <f t="shared" si="99"/>
        <v>1729.9630651305297</v>
      </c>
      <c r="M842" s="33">
        <f t="shared" si="100"/>
        <v>1724.9630651305297</v>
      </c>
      <c r="N842" s="28">
        <f t="shared" si="101"/>
        <v>1727.4630651305297</v>
      </c>
      <c r="O842" s="25">
        <v>17.7</v>
      </c>
      <c r="P842" s="25">
        <v>100</v>
      </c>
      <c r="Q842" s="25">
        <v>58.5</v>
      </c>
      <c r="R842" s="20">
        <v>6.94E-06</v>
      </c>
      <c r="S842" s="20">
        <v>0.000165</v>
      </c>
      <c r="T842" s="20">
        <v>0.0001264</v>
      </c>
      <c r="U842" s="20">
        <v>8.179E-05</v>
      </c>
      <c r="V842" s="58">
        <v>810.1</v>
      </c>
      <c r="W842" s="58">
        <v>313.5</v>
      </c>
      <c r="X842" s="58">
        <v>307.9</v>
      </c>
      <c r="Y842" s="58">
        <v>24.9</v>
      </c>
      <c r="Z842" s="31">
        <v>3.856</v>
      </c>
      <c r="AA842" s="56">
        <v>310.648</v>
      </c>
      <c r="AB842" s="56">
        <f t="shared" si="95"/>
        <v>271.271</v>
      </c>
      <c r="AC842" s="31">
        <v>0.241</v>
      </c>
      <c r="AD842" s="59">
        <v>1.11</v>
      </c>
      <c r="AE842" s="59">
        <f t="shared" si="96"/>
        <v>2.035</v>
      </c>
      <c r="AF842" s="29">
        <v>10</v>
      </c>
      <c r="AG842" s="28">
        <v>1727.4630651305297</v>
      </c>
    </row>
    <row r="843" spans="1:33" ht="12.75">
      <c r="A843" s="19">
        <f t="shared" si="94"/>
        <v>37097</v>
      </c>
      <c r="B843" s="26">
        <f>206</f>
        <v>206</v>
      </c>
      <c r="C843" s="22">
        <v>0.606712937</v>
      </c>
      <c r="D843" s="27">
        <v>0.606712937</v>
      </c>
      <c r="E843" s="23">
        <v>8338</v>
      </c>
      <c r="F843" s="30">
        <v>0</v>
      </c>
      <c r="G843" s="54">
        <v>40.40731559</v>
      </c>
      <c r="H843" s="54">
        <v>-75.25721564</v>
      </c>
      <c r="I843" s="34">
        <v>865.3</v>
      </c>
      <c r="J843" s="25">
        <f t="shared" si="97"/>
        <v>824.89</v>
      </c>
      <c r="K843" s="24">
        <f t="shared" si="98"/>
        <v>1707.858909244336</v>
      </c>
      <c r="L843" s="33">
        <f t="shared" si="99"/>
        <v>1747.058909244336</v>
      </c>
      <c r="M843" s="33">
        <f t="shared" si="100"/>
        <v>1742.058909244336</v>
      </c>
      <c r="N843" s="28">
        <f t="shared" si="101"/>
        <v>1744.558909244336</v>
      </c>
      <c r="O843" s="25">
        <v>17.7</v>
      </c>
      <c r="P843" s="25">
        <v>100</v>
      </c>
      <c r="Q843" s="25">
        <v>56.4</v>
      </c>
      <c r="Z843" s="31">
        <v>3.892</v>
      </c>
      <c r="AA843" s="56">
        <v>309.999</v>
      </c>
      <c r="AB843" s="56">
        <f t="shared" si="95"/>
        <v>278.8473333333333</v>
      </c>
      <c r="AC843" s="31">
        <v>0.261</v>
      </c>
      <c r="AD843" s="59">
        <v>2.22</v>
      </c>
      <c r="AE843" s="59">
        <f t="shared" si="96"/>
        <v>2.035</v>
      </c>
      <c r="AF843" s="29">
        <v>10</v>
      </c>
      <c r="AG843" s="28">
        <v>1744.558909244336</v>
      </c>
    </row>
    <row r="844" spans="1:33" ht="12.75">
      <c r="A844" s="19">
        <f t="shared" si="94"/>
        <v>37097</v>
      </c>
      <c r="B844" s="26">
        <f>206</f>
        <v>206</v>
      </c>
      <c r="C844" s="22">
        <v>0.60682869</v>
      </c>
      <c r="D844" s="27">
        <v>0.60682869</v>
      </c>
      <c r="E844" s="23">
        <v>8348</v>
      </c>
      <c r="F844" s="30">
        <v>0</v>
      </c>
      <c r="G844" s="54">
        <v>40.40661317</v>
      </c>
      <c r="H844" s="54">
        <v>-75.26381376</v>
      </c>
      <c r="I844" s="34">
        <v>861.2</v>
      </c>
      <c r="J844" s="25">
        <f t="shared" si="97"/>
        <v>820.7900000000001</v>
      </c>
      <c r="K844" s="24">
        <f t="shared" si="98"/>
        <v>1749.2354478985956</v>
      </c>
      <c r="L844" s="33">
        <f t="shared" si="99"/>
        <v>1788.4354478985956</v>
      </c>
      <c r="M844" s="33">
        <f t="shared" si="100"/>
        <v>1783.4354478985956</v>
      </c>
      <c r="N844" s="28">
        <f t="shared" si="101"/>
        <v>1785.9354478985956</v>
      </c>
      <c r="O844" s="25">
        <v>17.2</v>
      </c>
      <c r="P844" s="25">
        <v>100</v>
      </c>
      <c r="Q844" s="25">
        <v>55.4</v>
      </c>
      <c r="Z844" s="31">
        <v>3.878</v>
      </c>
      <c r="AA844" s="56">
        <v>309.409</v>
      </c>
      <c r="AB844" s="56">
        <f t="shared" si="95"/>
        <v>278.2473333333333</v>
      </c>
      <c r="AC844" s="31">
        <v>0.233</v>
      </c>
      <c r="AD844" s="59">
        <v>1.11</v>
      </c>
      <c r="AE844" s="59">
        <f t="shared" si="96"/>
        <v>1.8499999999999999</v>
      </c>
      <c r="AF844" s="29">
        <v>10</v>
      </c>
      <c r="AG844" s="28">
        <v>1785.9354478985956</v>
      </c>
    </row>
    <row r="845" spans="1:33" ht="12.75">
      <c r="A845" s="19">
        <f t="shared" si="94"/>
        <v>37097</v>
      </c>
      <c r="B845" s="26">
        <f>206</f>
        <v>206</v>
      </c>
      <c r="C845" s="22">
        <v>0.606944442</v>
      </c>
      <c r="D845" s="27">
        <v>0.606944442</v>
      </c>
      <c r="E845" s="23">
        <v>8358</v>
      </c>
      <c r="F845" s="30">
        <v>0</v>
      </c>
      <c r="G845" s="54">
        <v>40.40393878</v>
      </c>
      <c r="H845" s="54">
        <v>-75.26952439</v>
      </c>
      <c r="I845" s="34">
        <v>859.3</v>
      </c>
      <c r="J845" s="25">
        <f t="shared" si="97"/>
        <v>818.89</v>
      </c>
      <c r="K845" s="24">
        <f t="shared" si="98"/>
        <v>1768.480074494584</v>
      </c>
      <c r="L845" s="33">
        <f t="shared" si="99"/>
        <v>1807.680074494584</v>
      </c>
      <c r="M845" s="33">
        <f t="shared" si="100"/>
        <v>1802.680074494584</v>
      </c>
      <c r="N845" s="28">
        <f t="shared" si="101"/>
        <v>1805.180074494584</v>
      </c>
      <c r="O845" s="25">
        <v>17</v>
      </c>
      <c r="P845" s="25">
        <v>100</v>
      </c>
      <c r="Q845" s="25">
        <v>54.9</v>
      </c>
      <c r="S845" s="20">
        <v>0.000157</v>
      </c>
      <c r="T845" s="20">
        <v>0.0001179</v>
      </c>
      <c r="U845" s="20">
        <v>7.739E-05</v>
      </c>
      <c r="V845" s="58">
        <v>802.4</v>
      </c>
      <c r="W845" s="58">
        <v>313.5</v>
      </c>
      <c r="X845" s="58">
        <v>307.9</v>
      </c>
      <c r="Y845" s="58">
        <v>24.3</v>
      </c>
      <c r="Z845" s="31">
        <v>3.887</v>
      </c>
      <c r="AA845" s="56">
        <v>308.878</v>
      </c>
      <c r="AB845" s="56">
        <f t="shared" si="95"/>
        <v>285.8238333333333</v>
      </c>
      <c r="AC845" s="31">
        <v>0.242</v>
      </c>
      <c r="AD845" s="59">
        <v>1.11</v>
      </c>
      <c r="AE845" s="59">
        <f t="shared" si="96"/>
        <v>1.665</v>
      </c>
      <c r="AF845" s="29">
        <v>10</v>
      </c>
      <c r="AG845" s="28">
        <v>1805.180074494584</v>
      </c>
    </row>
    <row r="846" spans="1:33" ht="12.75">
      <c r="A846" s="19">
        <f t="shared" si="94"/>
        <v>37097</v>
      </c>
      <c r="B846" s="26">
        <f>206</f>
        <v>206</v>
      </c>
      <c r="C846" s="22">
        <v>0.607060194</v>
      </c>
      <c r="D846" s="27">
        <v>0.607060194</v>
      </c>
      <c r="E846" s="23">
        <v>8368</v>
      </c>
      <c r="F846" s="30">
        <v>0</v>
      </c>
      <c r="G846" s="54">
        <v>40.40018804</v>
      </c>
      <c r="H846" s="54">
        <v>-75.27414809</v>
      </c>
      <c r="I846" s="34">
        <v>860</v>
      </c>
      <c r="J846" s="25">
        <f t="shared" si="97"/>
        <v>819.59</v>
      </c>
      <c r="K846" s="24">
        <f t="shared" si="98"/>
        <v>1761.3847589410802</v>
      </c>
      <c r="L846" s="33">
        <f t="shared" si="99"/>
        <v>1800.5847589410803</v>
      </c>
      <c r="M846" s="33">
        <f t="shared" si="100"/>
        <v>1795.5847589410803</v>
      </c>
      <c r="N846" s="28">
        <f t="shared" si="101"/>
        <v>1798.0847589410803</v>
      </c>
      <c r="O846" s="25">
        <v>17.1</v>
      </c>
      <c r="P846" s="25">
        <v>100</v>
      </c>
      <c r="Q846" s="25">
        <v>58.4</v>
      </c>
      <c r="Z846" s="31">
        <v>3.808</v>
      </c>
      <c r="AA846" s="56">
        <v>259.287</v>
      </c>
      <c r="AB846" s="56">
        <f t="shared" si="95"/>
        <v>293.41</v>
      </c>
      <c r="AC846" s="31">
        <v>0.231</v>
      </c>
      <c r="AD846" s="59">
        <v>1.11</v>
      </c>
      <c r="AE846" s="59">
        <f t="shared" si="96"/>
        <v>1.4800000000000002</v>
      </c>
      <c r="AF846" s="29">
        <v>10</v>
      </c>
      <c r="AG846" s="28">
        <v>1798.0847589410803</v>
      </c>
    </row>
    <row r="847" spans="1:33" ht="12.75">
      <c r="A847" s="19">
        <f t="shared" si="94"/>
        <v>37097</v>
      </c>
      <c r="B847" s="26">
        <f>206</f>
        <v>206</v>
      </c>
      <c r="C847" s="22">
        <v>0.607175946</v>
      </c>
      <c r="D847" s="27">
        <v>0.607175946</v>
      </c>
      <c r="E847" s="23">
        <v>8378</v>
      </c>
      <c r="F847" s="30">
        <v>0</v>
      </c>
      <c r="G847" s="54">
        <v>40.39531989</v>
      </c>
      <c r="H847" s="54">
        <v>-75.27683622</v>
      </c>
      <c r="I847" s="34">
        <v>859.9</v>
      </c>
      <c r="J847" s="25">
        <f t="shared" si="97"/>
        <v>819.49</v>
      </c>
      <c r="K847" s="24">
        <f t="shared" si="98"/>
        <v>1762.398004344881</v>
      </c>
      <c r="L847" s="33">
        <f t="shared" si="99"/>
        <v>1801.598004344881</v>
      </c>
      <c r="M847" s="33">
        <f t="shared" si="100"/>
        <v>1796.598004344881</v>
      </c>
      <c r="N847" s="28">
        <f t="shared" si="101"/>
        <v>1799.098004344881</v>
      </c>
      <c r="O847" s="25">
        <v>17.2</v>
      </c>
      <c r="P847" s="25">
        <v>100</v>
      </c>
      <c r="Q847" s="25">
        <v>56.7</v>
      </c>
      <c r="Z847" s="31">
        <v>3.786</v>
      </c>
      <c r="AA847" s="56">
        <v>258.638</v>
      </c>
      <c r="AB847" s="56">
        <f t="shared" si="95"/>
        <v>292.8098333333333</v>
      </c>
      <c r="AC847" s="31">
        <v>0.211</v>
      </c>
      <c r="AD847" s="59">
        <v>1.11</v>
      </c>
      <c r="AE847" s="59">
        <f t="shared" si="96"/>
        <v>1.2950000000000002</v>
      </c>
      <c r="AF847" s="29">
        <v>10</v>
      </c>
      <c r="AG847" s="28">
        <v>1799.098004344881</v>
      </c>
    </row>
    <row r="848" spans="1:33" ht="12.75">
      <c r="A848" s="19">
        <f aca="true" t="shared" si="102" ref="A848:A911">A847</f>
        <v>37097</v>
      </c>
      <c r="B848" s="26">
        <f>206</f>
        <v>206</v>
      </c>
      <c r="C848" s="22">
        <v>0.607291639</v>
      </c>
      <c r="D848" s="27">
        <v>0.607291639</v>
      </c>
      <c r="E848" s="23">
        <v>8388</v>
      </c>
      <c r="F848" s="30">
        <v>0</v>
      </c>
      <c r="G848" s="54">
        <v>40.38951283</v>
      </c>
      <c r="H848" s="54">
        <v>-75.27564609</v>
      </c>
      <c r="I848" s="34">
        <v>858</v>
      </c>
      <c r="J848" s="25">
        <f t="shared" si="97"/>
        <v>817.59</v>
      </c>
      <c r="K848" s="24">
        <f t="shared" si="98"/>
        <v>1781.6731951613388</v>
      </c>
      <c r="L848" s="33">
        <f t="shared" si="99"/>
        <v>1820.8731951613388</v>
      </c>
      <c r="M848" s="33">
        <f t="shared" si="100"/>
        <v>1815.8731951613388</v>
      </c>
      <c r="N848" s="28">
        <f t="shared" si="101"/>
        <v>1818.3731951613388</v>
      </c>
      <c r="O848" s="25">
        <v>17</v>
      </c>
      <c r="P848" s="25">
        <v>100</v>
      </c>
      <c r="Q848" s="25">
        <v>60.7</v>
      </c>
      <c r="R848" s="20">
        <v>1.07E-05</v>
      </c>
      <c r="S848" s="20">
        <v>0.0001541</v>
      </c>
      <c r="T848" s="20">
        <v>0.0001181</v>
      </c>
      <c r="U848" s="20">
        <v>7.563E-05</v>
      </c>
      <c r="V848" s="58">
        <v>798.5</v>
      </c>
      <c r="W848" s="58">
        <v>313.5</v>
      </c>
      <c r="X848" s="58">
        <v>307.8</v>
      </c>
      <c r="Y848" s="58">
        <v>23.8</v>
      </c>
      <c r="Z848" s="31">
        <v>3.859</v>
      </c>
      <c r="AA848" s="56">
        <v>307.048</v>
      </c>
      <c r="AB848" s="56">
        <f t="shared" si="95"/>
        <v>292.20983333333334</v>
      </c>
      <c r="AC848" s="31">
        <v>0.242</v>
      </c>
      <c r="AD848" s="59">
        <v>1.11</v>
      </c>
      <c r="AE848" s="59">
        <f t="shared" si="96"/>
        <v>1.2950000000000002</v>
      </c>
      <c r="AF848" s="29">
        <v>10</v>
      </c>
      <c r="AG848" s="28">
        <v>1818.3731951613388</v>
      </c>
    </row>
    <row r="849" spans="1:33" ht="12.75">
      <c r="A849" s="19">
        <f t="shared" si="102"/>
        <v>37097</v>
      </c>
      <c r="B849" s="26">
        <f>206</f>
        <v>206</v>
      </c>
      <c r="C849" s="22">
        <v>0.607407391</v>
      </c>
      <c r="D849" s="27">
        <v>0.607407391</v>
      </c>
      <c r="E849" s="23">
        <v>8398</v>
      </c>
      <c r="F849" s="30">
        <v>0</v>
      </c>
      <c r="G849" s="54">
        <v>40.38449777</v>
      </c>
      <c r="H849" s="54">
        <v>-75.27022496</v>
      </c>
      <c r="I849" s="34">
        <v>859.4</v>
      </c>
      <c r="J849" s="25">
        <f t="shared" si="97"/>
        <v>818.99</v>
      </c>
      <c r="K849" s="24">
        <f t="shared" si="98"/>
        <v>1767.4660867320708</v>
      </c>
      <c r="L849" s="33">
        <f t="shared" si="99"/>
        <v>1806.6660867320709</v>
      </c>
      <c r="M849" s="33">
        <f t="shared" si="100"/>
        <v>1801.6660867320709</v>
      </c>
      <c r="N849" s="28">
        <f t="shared" si="101"/>
        <v>1804.1660867320709</v>
      </c>
      <c r="O849" s="25">
        <v>17.3</v>
      </c>
      <c r="P849" s="25">
        <v>100</v>
      </c>
      <c r="Q849" s="25">
        <v>62.1</v>
      </c>
      <c r="Z849" s="31">
        <v>3.85</v>
      </c>
      <c r="AA849" s="56">
        <v>257.517</v>
      </c>
      <c r="AB849" s="56">
        <f t="shared" si="95"/>
        <v>283.4628333333333</v>
      </c>
      <c r="AC849" s="31">
        <v>0.202</v>
      </c>
      <c r="AD849" s="59">
        <v>1.11</v>
      </c>
      <c r="AE849" s="59">
        <f t="shared" si="96"/>
        <v>1.11</v>
      </c>
      <c r="AF849" s="29">
        <v>10</v>
      </c>
      <c r="AG849" s="28">
        <v>1804.1660867320709</v>
      </c>
    </row>
    <row r="850" spans="1:33" ht="12.75">
      <c r="A850" s="19">
        <f t="shared" si="102"/>
        <v>37097</v>
      </c>
      <c r="B850" s="26">
        <f>206</f>
        <v>206</v>
      </c>
      <c r="C850" s="22">
        <v>0.607523143</v>
      </c>
      <c r="D850" s="27">
        <v>0.607523143</v>
      </c>
      <c r="E850" s="23">
        <v>8408</v>
      </c>
      <c r="F850" s="30">
        <v>0</v>
      </c>
      <c r="G850" s="54">
        <v>40.37963566</v>
      </c>
      <c r="H850" s="54">
        <v>-75.2642342</v>
      </c>
      <c r="I850" s="34">
        <v>859.9</v>
      </c>
      <c r="J850" s="25">
        <f t="shared" si="97"/>
        <v>819.49</v>
      </c>
      <c r="K850" s="24">
        <f t="shared" si="98"/>
        <v>1762.398004344881</v>
      </c>
      <c r="L850" s="33">
        <f t="shared" si="99"/>
        <v>1801.598004344881</v>
      </c>
      <c r="M850" s="33">
        <f t="shared" si="100"/>
        <v>1796.598004344881</v>
      </c>
      <c r="N850" s="28">
        <f t="shared" si="101"/>
        <v>1799.098004344881</v>
      </c>
      <c r="O850" s="25">
        <v>17.7</v>
      </c>
      <c r="P850" s="25">
        <v>100</v>
      </c>
      <c r="Q850" s="25">
        <v>74.1</v>
      </c>
      <c r="Z850" s="31">
        <v>3.853</v>
      </c>
      <c r="AA850" s="56">
        <v>305.926</v>
      </c>
      <c r="AB850" s="56">
        <f t="shared" si="95"/>
        <v>282.8823333333333</v>
      </c>
      <c r="AC850" s="31">
        <v>0.191</v>
      </c>
      <c r="AD850" s="59">
        <v>1.11</v>
      </c>
      <c r="AE850" s="59">
        <f t="shared" si="96"/>
        <v>1.11</v>
      </c>
      <c r="AF850" s="29">
        <v>10</v>
      </c>
      <c r="AG850" s="28">
        <v>1799.098004344881</v>
      </c>
    </row>
    <row r="851" spans="1:33" ht="12.75">
      <c r="A851" s="19">
        <f t="shared" si="102"/>
        <v>37097</v>
      </c>
      <c r="B851" s="26">
        <f>206</f>
        <v>206</v>
      </c>
      <c r="C851" s="22">
        <v>0.607638896</v>
      </c>
      <c r="D851" s="27">
        <v>0.607638896</v>
      </c>
      <c r="E851" s="23">
        <v>8418</v>
      </c>
      <c r="F851" s="30">
        <v>0</v>
      </c>
      <c r="G851" s="54">
        <v>40.37387242</v>
      </c>
      <c r="H851" s="54">
        <v>-75.26022594</v>
      </c>
      <c r="I851" s="34">
        <v>861.5</v>
      </c>
      <c r="J851" s="25">
        <f t="shared" si="97"/>
        <v>821.09</v>
      </c>
      <c r="K851" s="24">
        <f t="shared" si="98"/>
        <v>1746.2008955082583</v>
      </c>
      <c r="L851" s="33">
        <f t="shared" si="99"/>
        <v>1785.4008955082584</v>
      </c>
      <c r="M851" s="33">
        <f t="shared" si="100"/>
        <v>1780.4008955082584</v>
      </c>
      <c r="N851" s="28">
        <f t="shared" si="101"/>
        <v>1782.9008955082584</v>
      </c>
      <c r="O851" s="25">
        <v>17.7</v>
      </c>
      <c r="P851" s="25">
        <v>100</v>
      </c>
      <c r="Q851" s="25">
        <v>70.4</v>
      </c>
      <c r="S851" s="20">
        <v>0.000148</v>
      </c>
      <c r="T851" s="20">
        <v>0.000116</v>
      </c>
      <c r="U851" s="20">
        <v>8.509E-05</v>
      </c>
      <c r="V851" s="58">
        <v>798.1</v>
      </c>
      <c r="W851" s="58">
        <v>313.5</v>
      </c>
      <c r="X851" s="58">
        <v>307.8</v>
      </c>
      <c r="Y851" s="58">
        <v>23.4</v>
      </c>
      <c r="Z851" s="31">
        <v>3.81</v>
      </c>
      <c r="AA851" s="56">
        <v>256.277</v>
      </c>
      <c r="AB851" s="56">
        <f t="shared" si="95"/>
        <v>274.1155</v>
      </c>
      <c r="AC851" s="31">
        <v>0.221</v>
      </c>
      <c r="AD851" s="59">
        <v>1.11</v>
      </c>
      <c r="AE851" s="59">
        <f t="shared" si="96"/>
        <v>1.11</v>
      </c>
      <c r="AF851" s="29">
        <v>10</v>
      </c>
      <c r="AG851" s="28">
        <v>1782.9008955082584</v>
      </c>
    </row>
    <row r="852" spans="1:33" ht="12.75">
      <c r="A852" s="19">
        <f t="shared" si="102"/>
        <v>37097</v>
      </c>
      <c r="B852" s="26">
        <f>206</f>
        <v>206</v>
      </c>
      <c r="C852" s="22">
        <v>0.607754648</v>
      </c>
      <c r="D852" s="27">
        <v>0.607754648</v>
      </c>
      <c r="E852" s="23">
        <v>8428</v>
      </c>
      <c r="F852" s="30">
        <v>0</v>
      </c>
      <c r="G852" s="54">
        <v>40.36727144</v>
      </c>
      <c r="H852" s="54">
        <v>-75.25890396</v>
      </c>
      <c r="I852" s="34">
        <v>860.3</v>
      </c>
      <c r="J852" s="25">
        <f t="shared" si="97"/>
        <v>819.89</v>
      </c>
      <c r="K852" s="24">
        <f t="shared" si="98"/>
        <v>1758.345764333761</v>
      </c>
      <c r="L852" s="33">
        <f t="shared" si="99"/>
        <v>1797.545764333761</v>
      </c>
      <c r="M852" s="33">
        <f t="shared" si="100"/>
        <v>1792.545764333761</v>
      </c>
      <c r="N852" s="28">
        <f t="shared" si="101"/>
        <v>1795.045764333761</v>
      </c>
      <c r="O852" s="25">
        <v>17.8</v>
      </c>
      <c r="P852" s="25">
        <v>100</v>
      </c>
      <c r="Q852" s="25">
        <v>74.1</v>
      </c>
      <c r="Z852" s="31">
        <v>3.845</v>
      </c>
      <c r="AA852" s="56">
        <v>255.687</v>
      </c>
      <c r="AB852" s="56">
        <f t="shared" si="95"/>
        <v>273.5155</v>
      </c>
      <c r="AC852" s="31">
        <v>0.211</v>
      </c>
      <c r="AD852" s="59">
        <v>1.11</v>
      </c>
      <c r="AE852" s="59">
        <f t="shared" si="96"/>
        <v>1.11</v>
      </c>
      <c r="AF852" s="29">
        <v>10</v>
      </c>
      <c r="AG852" s="28">
        <v>1795.045764333761</v>
      </c>
    </row>
    <row r="853" spans="1:33" ht="12.75">
      <c r="A853" s="19">
        <f t="shared" si="102"/>
        <v>37097</v>
      </c>
      <c r="B853" s="26">
        <f>206</f>
        <v>206</v>
      </c>
      <c r="C853" s="22">
        <v>0.6078704</v>
      </c>
      <c r="D853" s="27">
        <v>0.6078704</v>
      </c>
      <c r="E853" s="23">
        <v>8438</v>
      </c>
      <c r="F853" s="30">
        <v>0</v>
      </c>
      <c r="G853" s="54">
        <v>40.36051909</v>
      </c>
      <c r="H853" s="54">
        <v>-75.25908608</v>
      </c>
      <c r="I853" s="34">
        <v>862.5</v>
      </c>
      <c r="J853" s="25">
        <f t="shared" si="97"/>
        <v>822.09</v>
      </c>
      <c r="K853" s="24">
        <f t="shared" si="98"/>
        <v>1736.09372234748</v>
      </c>
      <c r="L853" s="33">
        <f t="shared" si="99"/>
        <v>1775.29372234748</v>
      </c>
      <c r="M853" s="33">
        <f t="shared" si="100"/>
        <v>1770.29372234748</v>
      </c>
      <c r="N853" s="28">
        <f t="shared" si="101"/>
        <v>1772.79372234748</v>
      </c>
      <c r="O853" s="25">
        <v>18.1</v>
      </c>
      <c r="P853" s="25">
        <v>100</v>
      </c>
      <c r="Q853" s="25">
        <v>71.5</v>
      </c>
      <c r="Z853" s="31">
        <v>3.916</v>
      </c>
      <c r="AA853" s="56">
        <v>304.156</v>
      </c>
      <c r="AB853" s="56">
        <f t="shared" si="95"/>
        <v>281.10183333333333</v>
      </c>
      <c r="AC853" s="31">
        <v>0.222</v>
      </c>
      <c r="AD853" s="59">
        <v>1.11</v>
      </c>
      <c r="AE853" s="59">
        <f t="shared" si="96"/>
        <v>1.11</v>
      </c>
      <c r="AF853" s="29">
        <v>10</v>
      </c>
      <c r="AG853" s="28">
        <v>1772.79372234748</v>
      </c>
    </row>
    <row r="854" spans="1:33" ht="12.75">
      <c r="A854" s="19">
        <f t="shared" si="102"/>
        <v>37097</v>
      </c>
      <c r="B854" s="26">
        <f>206</f>
        <v>206</v>
      </c>
      <c r="C854" s="22">
        <v>0.607986093</v>
      </c>
      <c r="D854" s="27">
        <v>0.607986093</v>
      </c>
      <c r="E854" s="23">
        <v>8448</v>
      </c>
      <c r="F854" s="30">
        <v>0</v>
      </c>
      <c r="G854" s="54">
        <v>40.35361989</v>
      </c>
      <c r="H854" s="54">
        <v>-75.25932111</v>
      </c>
      <c r="I854" s="34">
        <v>862.9</v>
      </c>
      <c r="J854" s="25">
        <f t="shared" si="97"/>
        <v>822.49</v>
      </c>
      <c r="K854" s="24">
        <f t="shared" si="98"/>
        <v>1732.0542951207128</v>
      </c>
      <c r="L854" s="33">
        <f t="shared" si="99"/>
        <v>1771.2542951207129</v>
      </c>
      <c r="M854" s="33">
        <f t="shared" si="100"/>
        <v>1766.2542951207129</v>
      </c>
      <c r="N854" s="28">
        <f t="shared" si="101"/>
        <v>1768.7542951207129</v>
      </c>
      <c r="O854" s="25">
        <v>18.2</v>
      </c>
      <c r="P854" s="25">
        <v>100</v>
      </c>
      <c r="Q854" s="25">
        <v>74.5</v>
      </c>
      <c r="R854" s="20">
        <v>1.09E-05</v>
      </c>
      <c r="S854" s="20">
        <v>0.0001478</v>
      </c>
      <c r="T854" s="20">
        <v>0.0001117</v>
      </c>
      <c r="U854" s="20">
        <v>7.283E-05</v>
      </c>
      <c r="V854" s="58">
        <v>800.3</v>
      </c>
      <c r="W854" s="58">
        <v>313.5</v>
      </c>
      <c r="X854" s="58">
        <v>307.8</v>
      </c>
      <c r="Y854" s="58">
        <v>23.2</v>
      </c>
      <c r="Z854" s="31">
        <v>3.829</v>
      </c>
      <c r="AA854" s="56">
        <v>254.565</v>
      </c>
      <c r="AB854" s="56">
        <f t="shared" si="95"/>
        <v>272.3546666666667</v>
      </c>
      <c r="AC854" s="31">
        <v>0.204</v>
      </c>
      <c r="AD854" s="59">
        <v>1.11</v>
      </c>
      <c r="AE854" s="59">
        <f t="shared" si="96"/>
        <v>1.11</v>
      </c>
      <c r="AF854" s="29">
        <v>10</v>
      </c>
      <c r="AG854" s="28">
        <v>1768.7542951207129</v>
      </c>
    </row>
    <row r="855" spans="1:33" ht="12.75">
      <c r="A855" s="19">
        <f t="shared" si="102"/>
        <v>37097</v>
      </c>
      <c r="B855" s="26">
        <f>206</f>
        <v>206</v>
      </c>
      <c r="C855" s="22">
        <v>0.608101845</v>
      </c>
      <c r="D855" s="27">
        <v>0.608101845</v>
      </c>
      <c r="E855" s="23">
        <v>8458</v>
      </c>
      <c r="F855" s="30">
        <v>0</v>
      </c>
      <c r="G855" s="54">
        <v>40.34659786</v>
      </c>
      <c r="H855" s="54">
        <v>-75.25849004</v>
      </c>
      <c r="I855" s="34">
        <v>864.8</v>
      </c>
      <c r="J855" s="25">
        <f t="shared" si="97"/>
        <v>824.39</v>
      </c>
      <c r="K855" s="24">
        <f t="shared" si="98"/>
        <v>1712.8938042448217</v>
      </c>
      <c r="L855" s="33">
        <f t="shared" si="99"/>
        <v>1752.0938042448217</v>
      </c>
      <c r="M855" s="33">
        <f t="shared" si="100"/>
        <v>1747.0938042448217</v>
      </c>
      <c r="N855" s="28">
        <f t="shared" si="101"/>
        <v>1749.5938042448217</v>
      </c>
      <c r="O855" s="25">
        <v>18.4</v>
      </c>
      <c r="P855" s="25">
        <v>100</v>
      </c>
      <c r="Q855" s="25">
        <v>71.3</v>
      </c>
      <c r="Z855" s="31">
        <v>3.809</v>
      </c>
      <c r="AA855" s="56">
        <v>253.916</v>
      </c>
      <c r="AB855" s="56">
        <f t="shared" si="95"/>
        <v>271.7545</v>
      </c>
      <c r="AC855" s="31">
        <v>0.22</v>
      </c>
      <c r="AD855" s="59">
        <v>1.11</v>
      </c>
      <c r="AE855" s="59">
        <f t="shared" si="96"/>
        <v>1.11</v>
      </c>
      <c r="AF855" s="29">
        <v>10</v>
      </c>
      <c r="AG855" s="28">
        <v>1749.5938042448217</v>
      </c>
    </row>
    <row r="856" spans="1:33" ht="12.75">
      <c r="A856" s="19">
        <f t="shared" si="102"/>
        <v>37097</v>
      </c>
      <c r="B856" s="26">
        <f>206</f>
        <v>206</v>
      </c>
      <c r="C856" s="22">
        <v>0.608217597</v>
      </c>
      <c r="D856" s="27">
        <v>0.608217597</v>
      </c>
      <c r="E856" s="23">
        <v>8468</v>
      </c>
      <c r="F856" s="30">
        <v>0</v>
      </c>
      <c r="G856" s="54">
        <v>40.339716</v>
      </c>
      <c r="H856" s="54">
        <v>-75.25615863</v>
      </c>
      <c r="I856" s="34">
        <v>867.3</v>
      </c>
      <c r="J856" s="25">
        <f t="shared" si="97"/>
        <v>826.89</v>
      </c>
      <c r="K856" s="24">
        <f t="shared" si="98"/>
        <v>1687.7498016632549</v>
      </c>
      <c r="L856" s="33">
        <f t="shared" si="99"/>
        <v>1726.949801663255</v>
      </c>
      <c r="M856" s="33">
        <f t="shared" si="100"/>
        <v>1721.949801663255</v>
      </c>
      <c r="N856" s="28">
        <f t="shared" si="101"/>
        <v>1724.449801663255</v>
      </c>
      <c r="O856" s="25">
        <v>18.8</v>
      </c>
      <c r="P856" s="25">
        <v>100</v>
      </c>
      <c r="Q856" s="25">
        <v>72.4</v>
      </c>
      <c r="Z856" s="31">
        <v>3.819</v>
      </c>
      <c r="AA856" s="56">
        <v>253.326</v>
      </c>
      <c r="AB856" s="56">
        <f t="shared" si="95"/>
        <v>262.9878333333333</v>
      </c>
      <c r="AC856" s="31">
        <v>0.201</v>
      </c>
      <c r="AD856" s="59">
        <v>1.11</v>
      </c>
      <c r="AE856" s="59">
        <f t="shared" si="96"/>
        <v>1.11</v>
      </c>
      <c r="AF856" s="29">
        <v>10</v>
      </c>
      <c r="AG856" s="28">
        <v>1724.449801663255</v>
      </c>
    </row>
    <row r="857" spans="1:33" ht="12.75">
      <c r="A857" s="19">
        <f t="shared" si="102"/>
        <v>37097</v>
      </c>
      <c r="B857" s="26">
        <f>206</f>
        <v>206</v>
      </c>
      <c r="C857" s="22">
        <v>0.608333349</v>
      </c>
      <c r="D857" s="27">
        <v>0.608333349</v>
      </c>
      <c r="E857" s="23">
        <v>8478</v>
      </c>
      <c r="F857" s="30">
        <v>0</v>
      </c>
      <c r="G857" s="54">
        <v>40.33418263</v>
      </c>
      <c r="H857" s="54">
        <v>-75.24983438</v>
      </c>
      <c r="I857" s="34">
        <v>869.5</v>
      </c>
      <c r="J857" s="25">
        <f t="shared" si="97"/>
        <v>829.09</v>
      </c>
      <c r="K857" s="24">
        <f t="shared" si="98"/>
        <v>1665.6858832991963</v>
      </c>
      <c r="L857" s="33">
        <f t="shared" si="99"/>
        <v>1704.8858832991964</v>
      </c>
      <c r="M857" s="33">
        <f t="shared" si="100"/>
        <v>1699.8858832991964</v>
      </c>
      <c r="N857" s="28">
        <f t="shared" si="101"/>
        <v>1702.3858832991964</v>
      </c>
      <c r="O857" s="25">
        <v>19.1</v>
      </c>
      <c r="P857" s="25">
        <v>100</v>
      </c>
      <c r="Q857" s="25">
        <v>70.9</v>
      </c>
      <c r="S857" s="20">
        <v>0.000148</v>
      </c>
      <c r="T857" s="20">
        <v>0.0001102</v>
      </c>
      <c r="U857" s="20">
        <v>7.119E-05</v>
      </c>
      <c r="V857" s="58">
        <v>804.1</v>
      </c>
      <c r="W857" s="58">
        <v>313.5</v>
      </c>
      <c r="X857" s="58">
        <v>307.7</v>
      </c>
      <c r="Y857" s="58">
        <v>23.2</v>
      </c>
      <c r="Z857" s="31">
        <v>3.898</v>
      </c>
      <c r="AA857" s="56">
        <v>301.795</v>
      </c>
      <c r="AB857" s="56">
        <f t="shared" si="95"/>
        <v>270.5741666666667</v>
      </c>
      <c r="AC857" s="31">
        <v>0.211</v>
      </c>
      <c r="AD857" s="59">
        <v>1.11</v>
      </c>
      <c r="AE857" s="59">
        <f t="shared" si="96"/>
        <v>1.11</v>
      </c>
      <c r="AF857" s="29">
        <v>10</v>
      </c>
      <c r="AG857" s="28">
        <v>1702.3858832991964</v>
      </c>
    </row>
    <row r="858" spans="1:33" ht="12.75">
      <c r="A858" s="19">
        <f t="shared" si="102"/>
        <v>37097</v>
      </c>
      <c r="B858" s="26">
        <f>206</f>
        <v>206</v>
      </c>
      <c r="C858" s="22">
        <v>0.608449101</v>
      </c>
      <c r="D858" s="27">
        <v>0.608449101</v>
      </c>
      <c r="E858" s="23">
        <v>8488</v>
      </c>
      <c r="F858" s="30">
        <v>0</v>
      </c>
      <c r="G858" s="54">
        <v>40.33216645</v>
      </c>
      <c r="H858" s="54">
        <v>-75.2397492</v>
      </c>
      <c r="I858" s="34">
        <v>875.1</v>
      </c>
      <c r="J858" s="25">
        <f t="shared" si="97"/>
        <v>834.69</v>
      </c>
      <c r="K858" s="24">
        <f t="shared" si="98"/>
        <v>1609.7863012763705</v>
      </c>
      <c r="L858" s="33">
        <f t="shared" si="99"/>
        <v>1648.9863012763706</v>
      </c>
      <c r="M858" s="33">
        <f t="shared" si="100"/>
        <v>1643.9863012763706</v>
      </c>
      <c r="N858" s="28">
        <f t="shared" si="101"/>
        <v>1646.4863012763706</v>
      </c>
      <c r="O858" s="25">
        <v>19.6</v>
      </c>
      <c r="P858" s="25">
        <v>100</v>
      </c>
      <c r="Q858" s="25">
        <v>74.9</v>
      </c>
      <c r="Z858" s="31">
        <v>3.916</v>
      </c>
      <c r="AA858" s="56">
        <v>301.204</v>
      </c>
      <c r="AB858" s="56">
        <f t="shared" si="95"/>
        <v>278.1603333333333</v>
      </c>
      <c r="AC858" s="31">
        <v>0.203</v>
      </c>
      <c r="AD858" s="59">
        <v>1.11</v>
      </c>
      <c r="AE858" s="59">
        <f t="shared" si="96"/>
        <v>1.11</v>
      </c>
      <c r="AF858" s="29">
        <v>10</v>
      </c>
      <c r="AG858" s="28">
        <v>1646.4863012763706</v>
      </c>
    </row>
    <row r="859" spans="1:33" ht="12.75">
      <c r="A859" s="19">
        <f t="shared" si="102"/>
        <v>37097</v>
      </c>
      <c r="B859" s="26">
        <f>206</f>
        <v>206</v>
      </c>
      <c r="C859" s="22">
        <v>0.608564794</v>
      </c>
      <c r="D859" s="27">
        <v>0.608564794</v>
      </c>
      <c r="E859" s="23">
        <v>8498</v>
      </c>
      <c r="F859" s="30">
        <v>0</v>
      </c>
      <c r="G859" s="54">
        <v>40.33382115</v>
      </c>
      <c r="H859" s="54">
        <v>-75.22930516</v>
      </c>
      <c r="I859" s="34">
        <v>878.3</v>
      </c>
      <c r="J859" s="25">
        <f t="shared" si="97"/>
        <v>837.89</v>
      </c>
      <c r="K859" s="24">
        <f t="shared" si="98"/>
        <v>1578.0118249434465</v>
      </c>
      <c r="L859" s="33">
        <f t="shared" si="99"/>
        <v>1617.2118249434466</v>
      </c>
      <c r="M859" s="33">
        <f t="shared" si="100"/>
        <v>1612.2118249434466</v>
      </c>
      <c r="N859" s="28">
        <f t="shared" si="101"/>
        <v>1614.7118249434466</v>
      </c>
      <c r="O859" s="25">
        <v>20</v>
      </c>
      <c r="P859" s="25">
        <v>100</v>
      </c>
      <c r="Q859" s="25">
        <v>73.9</v>
      </c>
      <c r="Z859" s="31">
        <v>3.856</v>
      </c>
      <c r="AA859" s="56">
        <v>300.555</v>
      </c>
      <c r="AB859" s="56">
        <f t="shared" si="95"/>
        <v>277.5601666666667</v>
      </c>
      <c r="AC859" s="31">
        <v>0.213</v>
      </c>
      <c r="AD859" s="59">
        <v>1.11</v>
      </c>
      <c r="AE859" s="59">
        <f t="shared" si="96"/>
        <v>1.11</v>
      </c>
      <c r="AF859" s="29">
        <v>10</v>
      </c>
      <c r="AG859" s="28">
        <v>1614.7118249434466</v>
      </c>
    </row>
    <row r="860" spans="1:33" ht="12.75">
      <c r="A860" s="19">
        <f t="shared" si="102"/>
        <v>37097</v>
      </c>
      <c r="B860" s="26">
        <f>206</f>
        <v>206</v>
      </c>
      <c r="C860" s="22">
        <v>0.608680546</v>
      </c>
      <c r="D860" s="27">
        <v>0.608680546</v>
      </c>
      <c r="E860" s="23">
        <v>8508</v>
      </c>
      <c r="F860" s="30">
        <v>0</v>
      </c>
      <c r="G860" s="54">
        <v>40.33873446</v>
      </c>
      <c r="H860" s="54">
        <v>-75.22070455</v>
      </c>
      <c r="I860" s="34">
        <v>882.1</v>
      </c>
      <c r="J860" s="25">
        <f t="shared" si="97"/>
        <v>841.69</v>
      </c>
      <c r="K860" s="24">
        <f t="shared" si="98"/>
        <v>1540.4368728069069</v>
      </c>
      <c r="L860" s="33">
        <f t="shared" si="99"/>
        <v>1579.636872806907</v>
      </c>
      <c r="M860" s="33">
        <f t="shared" si="100"/>
        <v>1574.636872806907</v>
      </c>
      <c r="N860" s="28">
        <f t="shared" si="101"/>
        <v>1577.136872806907</v>
      </c>
      <c r="O860" s="25">
        <v>20.3</v>
      </c>
      <c r="P860" s="25">
        <v>100</v>
      </c>
      <c r="Q860" s="25">
        <v>76.7</v>
      </c>
      <c r="R860" s="20">
        <v>1.28E-05</v>
      </c>
      <c r="Z860" s="31">
        <v>3.734</v>
      </c>
      <c r="AA860" s="56">
        <v>201.965</v>
      </c>
      <c r="AB860" s="56">
        <f t="shared" si="95"/>
        <v>268.7935</v>
      </c>
      <c r="AC860" s="31">
        <v>0.231</v>
      </c>
      <c r="AD860" s="59">
        <v>1.11</v>
      </c>
      <c r="AE860" s="59">
        <f t="shared" si="96"/>
        <v>1.11</v>
      </c>
      <c r="AF860" s="29">
        <v>10</v>
      </c>
      <c r="AG860" s="28">
        <v>1577.136872806907</v>
      </c>
    </row>
    <row r="861" spans="1:33" ht="12.75">
      <c r="A861" s="19">
        <f t="shared" si="102"/>
        <v>37097</v>
      </c>
      <c r="B861" s="26">
        <f>206</f>
        <v>206</v>
      </c>
      <c r="C861" s="22">
        <v>0.608796299</v>
      </c>
      <c r="D861" s="27">
        <v>0.608796299</v>
      </c>
      <c r="E861" s="23">
        <v>8518</v>
      </c>
      <c r="F861" s="30">
        <v>0</v>
      </c>
      <c r="G861" s="54">
        <v>40.34554537</v>
      </c>
      <c r="H861" s="54">
        <v>-75.21493568</v>
      </c>
      <c r="I861" s="34">
        <v>885.8</v>
      </c>
      <c r="J861" s="25">
        <f t="shared" si="97"/>
        <v>845.39</v>
      </c>
      <c r="K861" s="24">
        <f t="shared" si="98"/>
        <v>1504.0133844875895</v>
      </c>
      <c r="L861" s="33">
        <f t="shared" si="99"/>
        <v>1543.2133844875896</v>
      </c>
      <c r="M861" s="33">
        <f t="shared" si="100"/>
        <v>1538.2133844875896</v>
      </c>
      <c r="N861" s="28">
        <f t="shared" si="101"/>
        <v>1540.7133844875896</v>
      </c>
      <c r="O861" s="25">
        <v>20.4</v>
      </c>
      <c r="P861" s="25">
        <v>100</v>
      </c>
      <c r="Q861" s="25">
        <v>73.8</v>
      </c>
      <c r="S861" s="20">
        <v>0.0001572</v>
      </c>
      <c r="T861" s="20">
        <v>0.0001204</v>
      </c>
      <c r="U861" s="20">
        <v>7.82E-05</v>
      </c>
      <c r="V861" s="58">
        <v>815.6</v>
      </c>
      <c r="W861" s="58">
        <v>313.5</v>
      </c>
      <c r="X861" s="58">
        <v>307.6</v>
      </c>
      <c r="Y861" s="58">
        <v>23.2</v>
      </c>
      <c r="Z861" s="31">
        <v>3.799</v>
      </c>
      <c r="AA861" s="56">
        <v>250.433</v>
      </c>
      <c r="AB861" s="56">
        <f t="shared" si="95"/>
        <v>268.213</v>
      </c>
      <c r="AC861" s="31">
        <v>0.222</v>
      </c>
      <c r="AD861" s="59">
        <v>1.11</v>
      </c>
      <c r="AE861" s="59">
        <f t="shared" si="96"/>
        <v>1.11</v>
      </c>
      <c r="AF861" s="29">
        <v>10</v>
      </c>
      <c r="AG861" s="28">
        <v>1540.7133844875896</v>
      </c>
    </row>
    <row r="862" spans="1:33" ht="12.75">
      <c r="A862" s="19">
        <f t="shared" si="102"/>
        <v>37097</v>
      </c>
      <c r="B862" s="26">
        <f>206</f>
        <v>206</v>
      </c>
      <c r="C862" s="22">
        <v>0.608912051</v>
      </c>
      <c r="D862" s="27">
        <v>0.608912051</v>
      </c>
      <c r="E862" s="23">
        <v>8528</v>
      </c>
      <c r="F862" s="30">
        <v>0</v>
      </c>
      <c r="G862" s="54">
        <v>40.35370058</v>
      </c>
      <c r="H862" s="54">
        <v>-75.2128745</v>
      </c>
      <c r="I862" s="34">
        <v>885.4</v>
      </c>
      <c r="J862" s="25">
        <f t="shared" si="97"/>
        <v>844.99</v>
      </c>
      <c r="K862" s="24">
        <f t="shared" si="98"/>
        <v>1507.9433654513946</v>
      </c>
      <c r="L862" s="33">
        <f t="shared" si="99"/>
        <v>1547.1433654513946</v>
      </c>
      <c r="M862" s="33">
        <f t="shared" si="100"/>
        <v>1542.1433654513946</v>
      </c>
      <c r="N862" s="28">
        <f t="shared" si="101"/>
        <v>1544.6433654513946</v>
      </c>
      <c r="O862" s="25">
        <v>20.2</v>
      </c>
      <c r="P862" s="25">
        <v>100</v>
      </c>
      <c r="Q862" s="25">
        <v>77.2</v>
      </c>
      <c r="Z862" s="31">
        <v>3.796</v>
      </c>
      <c r="AA862" s="56">
        <v>249.843</v>
      </c>
      <c r="AB862" s="56">
        <f t="shared" si="95"/>
        <v>267.6325</v>
      </c>
      <c r="AC862" s="31">
        <v>0.239</v>
      </c>
      <c r="AD862" s="59">
        <v>1.11</v>
      </c>
      <c r="AE862" s="59">
        <f t="shared" si="96"/>
        <v>1.11</v>
      </c>
      <c r="AF862" s="29">
        <v>10</v>
      </c>
      <c r="AG862" s="28">
        <v>1544.6433654513946</v>
      </c>
    </row>
    <row r="863" spans="1:33" ht="12.75">
      <c r="A863" s="19">
        <f t="shared" si="102"/>
        <v>37097</v>
      </c>
      <c r="B863" s="26">
        <f>206</f>
        <v>206</v>
      </c>
      <c r="C863" s="22">
        <v>0.609027803</v>
      </c>
      <c r="D863" s="27">
        <v>0.609027803</v>
      </c>
      <c r="E863" s="23">
        <v>8538</v>
      </c>
      <c r="F863" s="30">
        <v>0</v>
      </c>
      <c r="G863" s="54">
        <v>40.36148207</v>
      </c>
      <c r="H863" s="54">
        <v>-75.21481317</v>
      </c>
      <c r="I863" s="34">
        <v>888.8</v>
      </c>
      <c r="J863" s="25">
        <f t="shared" si="97"/>
        <v>848.39</v>
      </c>
      <c r="K863" s="24">
        <f t="shared" si="98"/>
        <v>1474.597663241167</v>
      </c>
      <c r="L863" s="33">
        <f t="shared" si="99"/>
        <v>1513.7976632411671</v>
      </c>
      <c r="M863" s="33">
        <f t="shared" si="100"/>
        <v>1508.7976632411671</v>
      </c>
      <c r="N863" s="28">
        <f t="shared" si="101"/>
        <v>1511.2976632411671</v>
      </c>
      <c r="O863" s="25">
        <v>20.3</v>
      </c>
      <c r="P863" s="25">
        <v>100</v>
      </c>
      <c r="Q863" s="25">
        <v>74.1</v>
      </c>
      <c r="Z863" s="31">
        <v>3.829</v>
      </c>
      <c r="AA863" s="56">
        <v>249.194</v>
      </c>
      <c r="AB863" s="56">
        <f t="shared" si="95"/>
        <v>258.8656666666667</v>
      </c>
      <c r="AC863" s="31">
        <v>0.223</v>
      </c>
      <c r="AD863" s="59">
        <v>1.11</v>
      </c>
      <c r="AE863" s="59">
        <f t="shared" si="96"/>
        <v>1.11</v>
      </c>
      <c r="AF863" s="29">
        <v>10</v>
      </c>
      <c r="AG863" s="28">
        <v>1511.2976632411671</v>
      </c>
    </row>
    <row r="864" spans="1:33" ht="12.75">
      <c r="A864" s="19">
        <f t="shared" si="102"/>
        <v>37097</v>
      </c>
      <c r="B864" s="26">
        <f>206</f>
        <v>206</v>
      </c>
      <c r="C864" s="22">
        <v>0.609143496</v>
      </c>
      <c r="D864" s="27">
        <v>0.609143496</v>
      </c>
      <c r="E864" s="23">
        <v>8548</v>
      </c>
      <c r="F864" s="30">
        <v>0</v>
      </c>
      <c r="G864" s="54">
        <v>40.36750538</v>
      </c>
      <c r="H864" s="54">
        <v>-75.22024049</v>
      </c>
      <c r="I864" s="34">
        <v>887</v>
      </c>
      <c r="J864" s="25">
        <f t="shared" si="97"/>
        <v>846.59</v>
      </c>
      <c r="K864" s="24">
        <f t="shared" si="98"/>
        <v>1492.2345888550515</v>
      </c>
      <c r="L864" s="33">
        <f t="shared" si="99"/>
        <v>1531.4345888550515</v>
      </c>
      <c r="M864" s="33">
        <f t="shared" si="100"/>
        <v>1526.4345888550515</v>
      </c>
      <c r="N864" s="28">
        <f t="shared" si="101"/>
        <v>1528.9345888550515</v>
      </c>
      <c r="O864" s="25">
        <v>20</v>
      </c>
      <c r="P864" s="25">
        <v>100</v>
      </c>
      <c r="Q864" s="25">
        <v>77.9</v>
      </c>
      <c r="S864" s="20">
        <v>0.0001742</v>
      </c>
      <c r="T864" s="20">
        <v>0.0001324</v>
      </c>
      <c r="U864" s="20">
        <v>8.5E-05</v>
      </c>
      <c r="V864" s="58">
        <v>824.3</v>
      </c>
      <c r="W864" s="58">
        <v>313.5</v>
      </c>
      <c r="X864" s="58">
        <v>307.6</v>
      </c>
      <c r="Y864" s="58">
        <v>23.6</v>
      </c>
      <c r="Z864" s="31">
        <v>3.806</v>
      </c>
      <c r="AA864" s="56">
        <v>248.663</v>
      </c>
      <c r="AB864" s="56">
        <f t="shared" si="95"/>
        <v>250.10883333333334</v>
      </c>
      <c r="AC864" s="31">
        <v>0.231</v>
      </c>
      <c r="AD864" s="59">
        <v>1.11</v>
      </c>
      <c r="AE864" s="59">
        <f t="shared" si="96"/>
        <v>1.11</v>
      </c>
      <c r="AF864" s="29">
        <v>10</v>
      </c>
      <c r="AG864" s="28">
        <v>1528.9345888550515</v>
      </c>
    </row>
    <row r="865" spans="1:33" ht="12.75">
      <c r="A865" s="19">
        <f t="shared" si="102"/>
        <v>37097</v>
      </c>
      <c r="B865" s="26">
        <f>206</f>
        <v>206</v>
      </c>
      <c r="C865" s="22">
        <v>0.609259248</v>
      </c>
      <c r="D865" s="27">
        <v>0.609259248</v>
      </c>
      <c r="E865" s="23">
        <v>8558</v>
      </c>
      <c r="F865" s="30">
        <v>0</v>
      </c>
      <c r="G865" s="54">
        <v>40.37112446</v>
      </c>
      <c r="H865" s="54">
        <v>-75.22815701</v>
      </c>
      <c r="I865" s="34">
        <v>888.1</v>
      </c>
      <c r="J865" s="25">
        <f t="shared" si="97"/>
        <v>847.69</v>
      </c>
      <c r="K865" s="24">
        <f t="shared" si="98"/>
        <v>1481.452017151876</v>
      </c>
      <c r="L865" s="33">
        <f t="shared" si="99"/>
        <v>1520.652017151876</v>
      </c>
      <c r="M865" s="33">
        <f t="shared" si="100"/>
        <v>1515.652017151876</v>
      </c>
      <c r="N865" s="28">
        <f t="shared" si="101"/>
        <v>1518.152017151876</v>
      </c>
      <c r="O865" s="25">
        <v>19.9</v>
      </c>
      <c r="P865" s="25">
        <v>100</v>
      </c>
      <c r="Q865" s="25">
        <v>74.9</v>
      </c>
      <c r="Z865" s="31">
        <v>3.77</v>
      </c>
      <c r="AA865" s="56">
        <v>248.072</v>
      </c>
      <c r="AB865" s="56">
        <f t="shared" si="95"/>
        <v>241.36166666666668</v>
      </c>
      <c r="AC865" s="31">
        <v>0.241</v>
      </c>
      <c r="AD865" s="59">
        <v>1.11</v>
      </c>
      <c r="AE865" s="59">
        <f t="shared" si="96"/>
        <v>1.11</v>
      </c>
      <c r="AF865" s="29">
        <v>10</v>
      </c>
      <c r="AG865" s="28">
        <v>1518.152017151876</v>
      </c>
    </row>
    <row r="866" spans="1:33" ht="12.75">
      <c r="A866" s="19">
        <f t="shared" si="102"/>
        <v>37097</v>
      </c>
      <c r="B866" s="26">
        <f>206</f>
        <v>206</v>
      </c>
      <c r="C866" s="22">
        <v>0.609375</v>
      </c>
      <c r="D866" s="27">
        <v>0.609375</v>
      </c>
      <c r="E866" s="23">
        <v>8568</v>
      </c>
      <c r="F866" s="30">
        <v>0</v>
      </c>
      <c r="G866" s="54">
        <v>40.37181175</v>
      </c>
      <c r="H866" s="54">
        <v>-75.23684187</v>
      </c>
      <c r="I866" s="34">
        <v>891.5</v>
      </c>
      <c r="J866" s="25">
        <f t="shared" si="97"/>
        <v>851.09</v>
      </c>
      <c r="K866" s="24">
        <f t="shared" si="98"/>
        <v>1448.2123129364288</v>
      </c>
      <c r="L866" s="33">
        <f t="shared" si="99"/>
        <v>1487.4123129364289</v>
      </c>
      <c r="M866" s="33">
        <f t="shared" si="100"/>
        <v>1482.4123129364289</v>
      </c>
      <c r="N866" s="28">
        <f t="shared" si="101"/>
        <v>1484.9123129364289</v>
      </c>
      <c r="O866" s="25">
        <v>20.4</v>
      </c>
      <c r="P866" s="25">
        <v>100</v>
      </c>
      <c r="Q866" s="25">
        <v>78</v>
      </c>
      <c r="R866" s="20">
        <v>1.18E-05</v>
      </c>
      <c r="Z866" s="31">
        <v>3.867</v>
      </c>
      <c r="AA866" s="56">
        <v>296.423</v>
      </c>
      <c r="AB866" s="56">
        <f t="shared" si="95"/>
        <v>257.1046666666667</v>
      </c>
      <c r="AC866" s="31">
        <v>0.271</v>
      </c>
      <c r="AD866" s="59">
        <v>2.22</v>
      </c>
      <c r="AE866" s="59">
        <f t="shared" si="96"/>
        <v>1.2950000000000002</v>
      </c>
      <c r="AF866" s="29">
        <v>10</v>
      </c>
      <c r="AG866" s="28">
        <v>1484.9123129364289</v>
      </c>
    </row>
    <row r="867" spans="1:33" ht="12.75">
      <c r="A867" s="19">
        <f t="shared" si="102"/>
        <v>37097</v>
      </c>
      <c r="B867" s="26">
        <f>206</f>
        <v>206</v>
      </c>
      <c r="C867" s="22">
        <v>0.609490752</v>
      </c>
      <c r="D867" s="27">
        <v>0.609490752</v>
      </c>
      <c r="E867" s="23">
        <v>8578</v>
      </c>
      <c r="F867" s="30">
        <v>0</v>
      </c>
      <c r="G867" s="54">
        <v>40.36981849</v>
      </c>
      <c r="H867" s="54">
        <v>-75.24488743</v>
      </c>
      <c r="I867" s="34">
        <v>894.3</v>
      </c>
      <c r="J867" s="25">
        <f t="shared" si="97"/>
        <v>853.89</v>
      </c>
      <c r="K867" s="24">
        <f t="shared" si="98"/>
        <v>1420.9379933031498</v>
      </c>
      <c r="L867" s="33">
        <f t="shared" si="99"/>
        <v>1460.1379933031499</v>
      </c>
      <c r="M867" s="33">
        <f t="shared" si="100"/>
        <v>1455.1379933031499</v>
      </c>
      <c r="N867" s="28">
        <f t="shared" si="101"/>
        <v>1457.6379933031499</v>
      </c>
      <c r="O867" s="25">
        <v>20.6</v>
      </c>
      <c r="P867" s="25">
        <v>100</v>
      </c>
      <c r="Q867" s="25">
        <v>72.9</v>
      </c>
      <c r="S867" s="20">
        <v>0.000181</v>
      </c>
      <c r="T867" s="20">
        <v>0.0001393</v>
      </c>
      <c r="U867" s="20">
        <v>8.967E-05</v>
      </c>
      <c r="V867" s="58">
        <v>826.8</v>
      </c>
      <c r="W867" s="58">
        <v>313.5</v>
      </c>
      <c r="X867" s="58">
        <v>307.5</v>
      </c>
      <c r="Y867" s="58">
        <v>24.1</v>
      </c>
      <c r="Z867" s="31">
        <v>3.789</v>
      </c>
      <c r="AA867" s="56">
        <v>246.833</v>
      </c>
      <c r="AB867" s="56">
        <f t="shared" si="95"/>
        <v>256.5046666666667</v>
      </c>
      <c r="AC867" s="31">
        <v>0.271</v>
      </c>
      <c r="AD867" s="59">
        <v>2.22</v>
      </c>
      <c r="AE867" s="59">
        <f t="shared" si="96"/>
        <v>1.4800000000000002</v>
      </c>
      <c r="AF867" s="29">
        <v>10</v>
      </c>
      <c r="AG867" s="28">
        <v>1457.6379933031499</v>
      </c>
    </row>
    <row r="868" spans="1:33" ht="12.75">
      <c r="A868" s="19">
        <f t="shared" si="102"/>
        <v>37097</v>
      </c>
      <c r="B868" s="26">
        <f>206</f>
        <v>206</v>
      </c>
      <c r="C868" s="22">
        <v>0.609606504</v>
      </c>
      <c r="D868" s="27">
        <v>0.609606504</v>
      </c>
      <c r="E868" s="23">
        <v>8588</v>
      </c>
      <c r="F868" s="30">
        <v>0</v>
      </c>
      <c r="G868" s="54">
        <v>40.36495235</v>
      </c>
      <c r="H868" s="54">
        <v>-75.25094754</v>
      </c>
      <c r="I868" s="34">
        <v>897.6</v>
      </c>
      <c r="J868" s="25">
        <f t="shared" si="97"/>
        <v>857.19</v>
      </c>
      <c r="K868" s="24">
        <f t="shared" si="98"/>
        <v>1388.9078445046266</v>
      </c>
      <c r="L868" s="33">
        <f t="shared" si="99"/>
        <v>1428.1078445046267</v>
      </c>
      <c r="M868" s="33">
        <f t="shared" si="100"/>
        <v>1423.1078445046267</v>
      </c>
      <c r="N868" s="28">
        <f t="shared" si="101"/>
        <v>1425.6078445046267</v>
      </c>
      <c r="O868" s="25">
        <v>21.1</v>
      </c>
      <c r="P868" s="25">
        <v>100</v>
      </c>
      <c r="Q868" s="25">
        <v>77</v>
      </c>
      <c r="Z868" s="31">
        <v>3.719</v>
      </c>
      <c r="AA868" s="56">
        <v>197.243</v>
      </c>
      <c r="AB868" s="56">
        <f t="shared" si="95"/>
        <v>247.73799999999997</v>
      </c>
      <c r="AC868" s="31">
        <v>0.282</v>
      </c>
      <c r="AD868" s="59">
        <v>2.22</v>
      </c>
      <c r="AE868" s="59">
        <f t="shared" si="96"/>
        <v>1.6650000000000003</v>
      </c>
      <c r="AF868" s="29">
        <v>10</v>
      </c>
      <c r="AG868" s="28">
        <v>1425.6078445046267</v>
      </c>
    </row>
    <row r="869" spans="1:33" ht="12.75">
      <c r="A869" s="19">
        <f t="shared" si="102"/>
        <v>37097</v>
      </c>
      <c r="B869" s="26">
        <f>206</f>
        <v>206</v>
      </c>
      <c r="C869" s="22">
        <v>0.609722197</v>
      </c>
      <c r="D869" s="27">
        <v>0.609722197</v>
      </c>
      <c r="E869" s="23">
        <v>8598</v>
      </c>
      <c r="F869" s="30">
        <v>0</v>
      </c>
      <c r="G869" s="54">
        <v>40.35851139</v>
      </c>
      <c r="H869" s="54">
        <v>-75.25381563</v>
      </c>
      <c r="I869" s="34">
        <v>898.3</v>
      </c>
      <c r="J869" s="25">
        <f t="shared" si="97"/>
        <v>857.89</v>
      </c>
      <c r="K869" s="24">
        <f t="shared" si="98"/>
        <v>1382.1294245088638</v>
      </c>
      <c r="L869" s="33">
        <f t="shared" si="99"/>
        <v>1421.329424508864</v>
      </c>
      <c r="M869" s="33">
        <f t="shared" si="100"/>
        <v>1416.329424508864</v>
      </c>
      <c r="N869" s="28">
        <f t="shared" si="101"/>
        <v>1418.829424508864</v>
      </c>
      <c r="O869" s="25">
        <v>21.1</v>
      </c>
      <c r="P869" s="25">
        <v>99.9</v>
      </c>
      <c r="Q869" s="25">
        <v>74.9</v>
      </c>
      <c r="Z869" s="31">
        <v>3.849</v>
      </c>
      <c r="AA869" s="56">
        <v>245.711</v>
      </c>
      <c r="AB869" s="56">
        <f t="shared" si="95"/>
        <v>247.1575</v>
      </c>
      <c r="AC869" s="31">
        <v>0.273</v>
      </c>
      <c r="AD869" s="59">
        <v>2.22</v>
      </c>
      <c r="AE869" s="59">
        <f t="shared" si="96"/>
        <v>1.8500000000000003</v>
      </c>
      <c r="AF869" s="29">
        <v>10</v>
      </c>
      <c r="AG869" s="28">
        <v>1418.829424508864</v>
      </c>
    </row>
    <row r="870" spans="1:33" ht="12.75">
      <c r="A870" s="19">
        <f t="shared" si="102"/>
        <v>37097</v>
      </c>
      <c r="B870" s="26">
        <f>206</f>
        <v>206</v>
      </c>
      <c r="C870" s="22">
        <v>0.609837949</v>
      </c>
      <c r="D870" s="27">
        <v>0.609837949</v>
      </c>
      <c r="E870" s="23">
        <v>8608</v>
      </c>
      <c r="F870" s="30">
        <v>0</v>
      </c>
      <c r="G870" s="54">
        <v>40.35115453</v>
      </c>
      <c r="H870" s="54">
        <v>-75.25183969</v>
      </c>
      <c r="I870" s="34">
        <v>898.8</v>
      </c>
      <c r="J870" s="25">
        <f t="shared" si="97"/>
        <v>858.39</v>
      </c>
      <c r="K870" s="24">
        <f t="shared" si="98"/>
        <v>1377.2910813440403</v>
      </c>
      <c r="L870" s="33">
        <f t="shared" si="99"/>
        <v>1416.4910813440404</v>
      </c>
      <c r="M870" s="33">
        <f t="shared" si="100"/>
        <v>1411.4910813440404</v>
      </c>
      <c r="N870" s="28">
        <f t="shared" si="101"/>
        <v>1413.9910813440404</v>
      </c>
      <c r="O870" s="25">
        <v>21</v>
      </c>
      <c r="P870" s="25">
        <v>99.8</v>
      </c>
      <c r="Q870" s="25">
        <v>79.4</v>
      </c>
      <c r="S870" s="20">
        <v>0.0001818</v>
      </c>
      <c r="T870" s="20">
        <v>0.0001387</v>
      </c>
      <c r="U870" s="20">
        <v>9.003E-05</v>
      </c>
      <c r="V870" s="58">
        <v>834.5</v>
      </c>
      <c r="W870" s="58">
        <v>313.5</v>
      </c>
      <c r="X870" s="58">
        <v>307.4</v>
      </c>
      <c r="Y870" s="58">
        <v>24.5</v>
      </c>
      <c r="Z870" s="31">
        <v>3.356</v>
      </c>
      <c r="AB870" s="56">
        <f t="shared" si="95"/>
        <v>246.85639999999998</v>
      </c>
      <c r="AC870" s="31">
        <v>0.281</v>
      </c>
      <c r="AE870" s="59">
        <f t="shared" si="96"/>
        <v>1.9980000000000004</v>
      </c>
      <c r="AF870" s="29">
        <v>0</v>
      </c>
      <c r="AG870" s="28">
        <v>1413.9910813440404</v>
      </c>
    </row>
    <row r="871" spans="1:33" ht="12.75">
      <c r="A871" s="19">
        <f t="shared" si="102"/>
        <v>37097</v>
      </c>
      <c r="B871" s="26">
        <f>206</f>
        <v>206</v>
      </c>
      <c r="C871" s="22">
        <v>0.609953701</v>
      </c>
      <c r="D871" s="27">
        <v>0.609953701</v>
      </c>
      <c r="E871" s="23">
        <v>8618</v>
      </c>
      <c r="F871" s="30">
        <v>0</v>
      </c>
      <c r="G871" s="54">
        <v>40.34515421</v>
      </c>
      <c r="H871" s="54">
        <v>-75.2457143</v>
      </c>
      <c r="I871" s="34">
        <v>900.7</v>
      </c>
      <c r="J871" s="25">
        <f t="shared" si="97"/>
        <v>860.2900000000001</v>
      </c>
      <c r="K871" s="24">
        <f t="shared" si="98"/>
        <v>1358.931044531847</v>
      </c>
      <c r="L871" s="33">
        <f t="shared" si="99"/>
        <v>1398.131044531847</v>
      </c>
      <c r="M871" s="33">
        <f t="shared" si="100"/>
        <v>1393.131044531847</v>
      </c>
      <c r="N871" s="28">
        <f t="shared" si="101"/>
        <v>1395.631044531847</v>
      </c>
      <c r="O871" s="25">
        <v>21.3</v>
      </c>
      <c r="P871" s="25">
        <v>97.5</v>
      </c>
      <c r="Q871" s="25">
        <v>75.4</v>
      </c>
      <c r="Z871" s="31">
        <v>3.288</v>
      </c>
      <c r="AB871" s="56">
        <f>AVERAGE(AA866:AA871)</f>
        <v>246.5525</v>
      </c>
      <c r="AC871" s="31">
        <v>0.251</v>
      </c>
      <c r="AE871" s="59">
        <f>AVERAGE(AD866:AD871)</f>
        <v>2.22</v>
      </c>
      <c r="AF871" s="29">
        <v>0</v>
      </c>
      <c r="AG871" s="28">
        <v>1395.631044531847</v>
      </c>
    </row>
    <row r="872" spans="1:33" ht="12.75">
      <c r="A872" s="19">
        <f t="shared" si="102"/>
        <v>37097</v>
      </c>
      <c r="B872" s="26">
        <f>206</f>
        <v>206</v>
      </c>
      <c r="C872" s="22">
        <v>0.610069454</v>
      </c>
      <c r="D872" s="27">
        <v>0.610069454</v>
      </c>
      <c r="E872" s="23">
        <v>8628</v>
      </c>
      <c r="F872" s="30">
        <v>0</v>
      </c>
      <c r="G872" s="54">
        <v>40.33994813</v>
      </c>
      <c r="H872" s="54">
        <v>-75.23863601</v>
      </c>
      <c r="I872" s="34">
        <v>900.6</v>
      </c>
      <c r="J872" s="25">
        <f t="shared" si="97"/>
        <v>860.19</v>
      </c>
      <c r="K872" s="24">
        <f t="shared" si="98"/>
        <v>1359.8963508860456</v>
      </c>
      <c r="L872" s="33">
        <f t="shared" si="99"/>
        <v>1399.0963508860457</v>
      </c>
      <c r="M872" s="33">
        <f t="shared" si="100"/>
        <v>1394.0963508860457</v>
      </c>
      <c r="N872" s="28">
        <f t="shared" si="101"/>
        <v>1396.5963508860457</v>
      </c>
      <c r="O872" s="25">
        <v>21.1</v>
      </c>
      <c r="P872" s="25">
        <v>97.8</v>
      </c>
      <c r="Q872" s="25">
        <v>76.8</v>
      </c>
      <c r="R872" s="20">
        <v>7.7E-06</v>
      </c>
      <c r="Z872" s="31">
        <v>3.408</v>
      </c>
      <c r="AB872" s="56">
        <f>AVERAGE(AA867:AA872)</f>
        <v>229.929</v>
      </c>
      <c r="AC872" s="31">
        <v>0.201</v>
      </c>
      <c r="AE872" s="59">
        <f>AVERAGE(AD867:AD872)</f>
        <v>2.22</v>
      </c>
      <c r="AF872" s="29">
        <v>0</v>
      </c>
      <c r="AG872" s="28">
        <v>1396.5963508860457</v>
      </c>
    </row>
    <row r="873" spans="1:33" ht="12.75">
      <c r="A873" s="19">
        <f t="shared" si="102"/>
        <v>37097</v>
      </c>
      <c r="B873" s="26">
        <f>206</f>
        <v>206</v>
      </c>
      <c r="C873" s="22">
        <v>0.610185206</v>
      </c>
      <c r="D873" s="27">
        <v>0.610185206</v>
      </c>
      <c r="E873" s="23">
        <v>8638</v>
      </c>
      <c r="F873" s="30">
        <v>0</v>
      </c>
      <c r="G873" s="54">
        <v>40.33487266</v>
      </c>
      <c r="H873" s="54">
        <v>-75.23127315</v>
      </c>
      <c r="I873" s="34">
        <v>903.6</v>
      </c>
      <c r="J873" s="25">
        <f t="shared" si="97"/>
        <v>863.19</v>
      </c>
      <c r="K873" s="24">
        <f t="shared" si="98"/>
        <v>1330.9858618711944</v>
      </c>
      <c r="L873" s="33">
        <f t="shared" si="99"/>
        <v>1370.1858618711944</v>
      </c>
      <c r="M873" s="33">
        <f t="shared" si="100"/>
        <v>1365.1858618711944</v>
      </c>
      <c r="N873" s="28">
        <f t="shared" si="101"/>
        <v>1367.6858618711944</v>
      </c>
      <c r="O873" s="25">
        <v>21.5</v>
      </c>
      <c r="P873" s="25">
        <v>96.5</v>
      </c>
      <c r="Q873" s="25">
        <v>73.4</v>
      </c>
      <c r="S873" s="20">
        <v>0.0001917</v>
      </c>
      <c r="T873" s="20">
        <v>0.000149</v>
      </c>
      <c r="U873" s="20">
        <v>9.889E-05</v>
      </c>
      <c r="V873" s="58">
        <v>838.2</v>
      </c>
      <c r="W873" s="58">
        <v>313.4</v>
      </c>
      <c r="X873" s="58">
        <v>307.4</v>
      </c>
      <c r="Y873" s="58">
        <v>24.5</v>
      </c>
      <c r="Z873" s="31">
        <v>3.269</v>
      </c>
      <c r="AC873" s="31">
        <v>0.172</v>
      </c>
      <c r="AF873" s="29">
        <v>0</v>
      </c>
      <c r="AG873" s="28">
        <v>1367.6858618711944</v>
      </c>
    </row>
    <row r="874" spans="1:33" ht="12.75">
      <c r="A874" s="19">
        <f t="shared" si="102"/>
        <v>37097</v>
      </c>
      <c r="B874" s="26">
        <f>206</f>
        <v>206</v>
      </c>
      <c r="C874" s="22">
        <v>0.610300899</v>
      </c>
      <c r="D874" s="27">
        <v>0.610300899</v>
      </c>
      <c r="E874" s="23">
        <v>8648</v>
      </c>
      <c r="F874" s="30">
        <v>0</v>
      </c>
      <c r="G874" s="54">
        <v>40.3306822</v>
      </c>
      <c r="H874" s="54">
        <v>-75.22303722</v>
      </c>
      <c r="I874" s="34">
        <v>903.9</v>
      </c>
      <c r="J874" s="25">
        <f t="shared" si="97"/>
        <v>863.49</v>
      </c>
      <c r="K874" s="24">
        <f t="shared" si="98"/>
        <v>1328.100341176373</v>
      </c>
      <c r="L874" s="33">
        <f t="shared" si="99"/>
        <v>1367.300341176373</v>
      </c>
      <c r="M874" s="33">
        <f t="shared" si="100"/>
        <v>1362.300341176373</v>
      </c>
      <c r="N874" s="28">
        <f t="shared" si="101"/>
        <v>1364.800341176373</v>
      </c>
      <c r="O874" s="25">
        <v>21.6</v>
      </c>
      <c r="P874" s="25">
        <v>95.6</v>
      </c>
      <c r="Q874" s="25">
        <v>75.9</v>
      </c>
      <c r="Z874" s="31">
        <v>3.249</v>
      </c>
      <c r="AC874" s="31">
        <v>0.152</v>
      </c>
      <c r="AF874" s="29">
        <v>0</v>
      </c>
      <c r="AG874" s="28">
        <v>1364.800341176373</v>
      </c>
    </row>
    <row r="875" spans="1:33" ht="12.75">
      <c r="A875" s="19">
        <f t="shared" si="102"/>
        <v>37097</v>
      </c>
      <c r="B875" s="26">
        <f>206</f>
        <v>206</v>
      </c>
      <c r="C875" s="22">
        <v>0.610416651</v>
      </c>
      <c r="D875" s="27">
        <v>0.610416651</v>
      </c>
      <c r="E875" s="23">
        <v>8658</v>
      </c>
      <c r="F875" s="30">
        <v>0</v>
      </c>
      <c r="G875" s="54">
        <v>40.32708383</v>
      </c>
      <c r="H875" s="54">
        <v>-75.2142203</v>
      </c>
      <c r="I875" s="34">
        <v>900.8</v>
      </c>
      <c r="J875" s="25">
        <f t="shared" si="97"/>
        <v>860.39</v>
      </c>
      <c r="K875" s="24">
        <f t="shared" si="98"/>
        <v>1357.9658503782175</v>
      </c>
      <c r="L875" s="33">
        <f t="shared" si="99"/>
        <v>1397.1658503782176</v>
      </c>
      <c r="M875" s="33">
        <f t="shared" si="100"/>
        <v>1392.1658503782176</v>
      </c>
      <c r="N875" s="28">
        <f t="shared" si="101"/>
        <v>1394.6658503782176</v>
      </c>
      <c r="O875" s="25">
        <v>21.1</v>
      </c>
      <c r="P875" s="25">
        <v>97.5</v>
      </c>
      <c r="Q875" s="25">
        <v>72.9</v>
      </c>
      <c r="Z875" s="31">
        <v>3.306</v>
      </c>
      <c r="AC875" s="31">
        <v>0.151</v>
      </c>
      <c r="AF875" s="29">
        <v>0</v>
      </c>
      <c r="AG875" s="28">
        <v>1394.6658503782176</v>
      </c>
    </row>
    <row r="876" spans="1:33" ht="12.75">
      <c r="A876" s="19">
        <f t="shared" si="102"/>
        <v>37097</v>
      </c>
      <c r="B876" s="26">
        <f>206</f>
        <v>206</v>
      </c>
      <c r="C876" s="22">
        <v>0.610532403</v>
      </c>
      <c r="D876" s="27">
        <v>0.610532403</v>
      </c>
      <c r="E876" s="23">
        <v>8668</v>
      </c>
      <c r="F876" s="30">
        <v>0</v>
      </c>
      <c r="G876" s="54">
        <v>40.32318198</v>
      </c>
      <c r="H876" s="54">
        <v>-75.20590833</v>
      </c>
      <c r="I876" s="34">
        <v>900.3</v>
      </c>
      <c r="J876" s="25">
        <f t="shared" si="97"/>
        <v>859.89</v>
      </c>
      <c r="K876" s="24">
        <f t="shared" si="98"/>
        <v>1362.7929434129744</v>
      </c>
      <c r="L876" s="33">
        <f t="shared" si="99"/>
        <v>1401.9929434129745</v>
      </c>
      <c r="M876" s="33">
        <f t="shared" si="100"/>
        <v>1396.9929434129745</v>
      </c>
      <c r="N876" s="28">
        <f t="shared" si="101"/>
        <v>1399.4929434129745</v>
      </c>
      <c r="O876" s="25">
        <v>20.9</v>
      </c>
      <c r="P876" s="25">
        <v>96.3</v>
      </c>
      <c r="Q876" s="25">
        <v>74.7</v>
      </c>
      <c r="S876" s="20">
        <v>0.0001981</v>
      </c>
      <c r="T876" s="20">
        <v>0.0001499</v>
      </c>
      <c r="U876" s="20">
        <v>9.807E-05</v>
      </c>
      <c r="V876" s="58">
        <v>839.9</v>
      </c>
      <c r="W876" s="58">
        <v>313.4</v>
      </c>
      <c r="X876" s="58">
        <v>307.3</v>
      </c>
      <c r="Y876" s="58">
        <v>24.5</v>
      </c>
      <c r="Z876" s="31">
        <v>3.306</v>
      </c>
      <c r="AC876" s="31">
        <v>0.141</v>
      </c>
      <c r="AF876" s="29">
        <v>0</v>
      </c>
      <c r="AG876" s="28">
        <v>1399.4929434129745</v>
      </c>
    </row>
    <row r="877" spans="1:33" ht="12.75">
      <c r="A877" s="19">
        <f t="shared" si="102"/>
        <v>37097</v>
      </c>
      <c r="B877" s="26">
        <f>206</f>
        <v>206</v>
      </c>
      <c r="C877" s="22">
        <v>0.610648155</v>
      </c>
      <c r="D877" s="27">
        <v>0.610648155</v>
      </c>
      <c r="E877" s="23">
        <v>8678</v>
      </c>
      <c r="F877" s="30">
        <v>0</v>
      </c>
      <c r="G877" s="54">
        <v>40.31893099</v>
      </c>
      <c r="H877" s="54">
        <v>-75.19817219</v>
      </c>
      <c r="I877" s="34">
        <v>899.5</v>
      </c>
      <c r="J877" s="25">
        <f t="shared" si="97"/>
        <v>859.09</v>
      </c>
      <c r="K877" s="24">
        <f t="shared" si="98"/>
        <v>1370.5221334875705</v>
      </c>
      <c r="L877" s="33">
        <f t="shared" si="99"/>
        <v>1409.7221334875705</v>
      </c>
      <c r="M877" s="33">
        <f t="shared" si="100"/>
        <v>1404.7221334875705</v>
      </c>
      <c r="N877" s="28">
        <f t="shared" si="101"/>
        <v>1407.2221334875705</v>
      </c>
      <c r="O877" s="25">
        <v>20.8</v>
      </c>
      <c r="P877" s="25">
        <v>95.6</v>
      </c>
      <c r="Q877" s="25">
        <v>77.4</v>
      </c>
      <c r="Z877" s="31">
        <v>3.258</v>
      </c>
      <c r="AC877" s="31">
        <v>0.102</v>
      </c>
      <c r="AF877" s="29">
        <v>0</v>
      </c>
      <c r="AG877" s="28">
        <v>1407.2221334875705</v>
      </c>
    </row>
    <row r="878" spans="1:33" ht="12.75">
      <c r="A878" s="19">
        <f t="shared" si="102"/>
        <v>37097</v>
      </c>
      <c r="B878" s="26">
        <f>206</f>
        <v>206</v>
      </c>
      <c r="C878" s="22">
        <v>0.610763907</v>
      </c>
      <c r="D878" s="27">
        <v>0.610763907</v>
      </c>
      <c r="E878" s="23">
        <v>8688</v>
      </c>
      <c r="F878" s="30">
        <v>0</v>
      </c>
      <c r="G878" s="54">
        <v>40.31487235</v>
      </c>
      <c r="H878" s="54">
        <v>-75.19065945</v>
      </c>
      <c r="I878" s="34">
        <v>898.1</v>
      </c>
      <c r="J878" s="25">
        <f t="shared" si="97"/>
        <v>857.69</v>
      </c>
      <c r="K878" s="24">
        <f t="shared" si="98"/>
        <v>1384.0655513953084</v>
      </c>
      <c r="L878" s="33">
        <f t="shared" si="99"/>
        <v>1423.2655513953084</v>
      </c>
      <c r="M878" s="33">
        <f t="shared" si="100"/>
        <v>1418.2655513953084</v>
      </c>
      <c r="N878" s="28">
        <f t="shared" si="101"/>
        <v>1420.7655513953084</v>
      </c>
      <c r="O878" s="25">
        <v>20.7</v>
      </c>
      <c r="P878" s="25">
        <v>95.4</v>
      </c>
      <c r="Q878" s="25">
        <v>79.9</v>
      </c>
      <c r="R878" s="20">
        <v>4.49E-06</v>
      </c>
      <c r="Z878" s="31">
        <v>3.439</v>
      </c>
      <c r="AC878" s="31">
        <v>0.102</v>
      </c>
      <c r="AF878" s="29">
        <v>0</v>
      </c>
      <c r="AG878" s="28">
        <v>1420.7655513953084</v>
      </c>
    </row>
    <row r="879" spans="1:33" ht="12.75">
      <c r="A879" s="19">
        <f t="shared" si="102"/>
        <v>37097</v>
      </c>
      <c r="B879" s="26">
        <f>206</f>
        <v>206</v>
      </c>
      <c r="C879" s="22">
        <v>0.6108796</v>
      </c>
      <c r="D879" s="27">
        <v>0.6108796</v>
      </c>
      <c r="E879" s="23">
        <v>8698</v>
      </c>
      <c r="F879" s="30">
        <v>0</v>
      </c>
      <c r="G879" s="54">
        <v>40.31011882</v>
      </c>
      <c r="H879" s="54">
        <v>-75.18395167</v>
      </c>
      <c r="I879" s="34">
        <v>898.1</v>
      </c>
      <c r="J879" s="25">
        <f t="shared" si="97"/>
        <v>857.69</v>
      </c>
      <c r="K879" s="24">
        <f t="shared" si="98"/>
        <v>1384.0655513953084</v>
      </c>
      <c r="L879" s="33">
        <f t="shared" si="99"/>
        <v>1423.2655513953084</v>
      </c>
      <c r="M879" s="33">
        <f t="shared" si="100"/>
        <v>1418.2655513953084</v>
      </c>
      <c r="N879" s="28">
        <f t="shared" si="101"/>
        <v>1420.7655513953084</v>
      </c>
      <c r="O879" s="25">
        <v>20.7</v>
      </c>
      <c r="P879" s="25">
        <v>95.8</v>
      </c>
      <c r="Q879" s="25">
        <v>71.4</v>
      </c>
      <c r="S879" s="20">
        <v>0.0001901</v>
      </c>
      <c r="T879" s="20">
        <v>0.0001457</v>
      </c>
      <c r="U879" s="20">
        <v>9.519E-05</v>
      </c>
      <c r="V879" s="58">
        <v>836.4</v>
      </c>
      <c r="W879" s="58">
        <v>313.4</v>
      </c>
      <c r="X879" s="58">
        <v>307.3</v>
      </c>
      <c r="Y879" s="58">
        <v>24.3</v>
      </c>
      <c r="Z879" s="31">
        <v>3.277</v>
      </c>
      <c r="AC879" s="31">
        <v>0.112</v>
      </c>
      <c r="AF879" s="29">
        <v>0</v>
      </c>
      <c r="AG879" s="28">
        <v>1420.7655513953084</v>
      </c>
    </row>
    <row r="880" spans="1:33" ht="12.75">
      <c r="A880" s="19">
        <f t="shared" si="102"/>
        <v>37097</v>
      </c>
      <c r="B880" s="26">
        <f>206</f>
        <v>206</v>
      </c>
      <c r="C880" s="22">
        <v>0.610995352</v>
      </c>
      <c r="D880" s="27">
        <v>0.610995352</v>
      </c>
      <c r="E880" s="23">
        <v>8708</v>
      </c>
      <c r="F880" s="30">
        <v>0</v>
      </c>
      <c r="G880" s="54">
        <v>40.30558185</v>
      </c>
      <c r="H880" s="54">
        <v>-75.17723513</v>
      </c>
      <c r="I880" s="34">
        <v>898.1</v>
      </c>
      <c r="J880" s="25">
        <f t="shared" si="97"/>
        <v>857.69</v>
      </c>
      <c r="K880" s="24">
        <f t="shared" si="98"/>
        <v>1384.0655513953084</v>
      </c>
      <c r="L880" s="33">
        <f t="shared" si="99"/>
        <v>1423.2655513953084</v>
      </c>
      <c r="M880" s="33">
        <f t="shared" si="100"/>
        <v>1418.2655513953084</v>
      </c>
      <c r="N880" s="28">
        <f t="shared" si="101"/>
        <v>1420.7655513953084</v>
      </c>
      <c r="O880" s="25">
        <v>20.7</v>
      </c>
      <c r="P880" s="25">
        <v>95.3</v>
      </c>
      <c r="Q880" s="25">
        <v>73.2</v>
      </c>
      <c r="Z880" s="31">
        <v>3.356</v>
      </c>
      <c r="AC880" s="31">
        <v>0.102</v>
      </c>
      <c r="AF880" s="29">
        <v>0</v>
      </c>
      <c r="AG880" s="28">
        <v>1420.7655513953084</v>
      </c>
    </row>
    <row r="881" spans="1:33" ht="12.75">
      <c r="A881" s="19">
        <f t="shared" si="102"/>
        <v>37097</v>
      </c>
      <c r="B881" s="26">
        <f>206</f>
        <v>206</v>
      </c>
      <c r="C881" s="22">
        <v>0.611111104</v>
      </c>
      <c r="D881" s="27">
        <v>0.611111104</v>
      </c>
      <c r="E881" s="23">
        <v>8718</v>
      </c>
      <c r="F881" s="30">
        <v>0</v>
      </c>
      <c r="G881" s="54">
        <v>40.30119552</v>
      </c>
      <c r="H881" s="54">
        <v>-75.17025467</v>
      </c>
      <c r="I881" s="34">
        <v>897.4</v>
      </c>
      <c r="J881" s="25">
        <f t="shared" si="97"/>
        <v>856.99</v>
      </c>
      <c r="K881" s="24">
        <f t="shared" si="98"/>
        <v>1390.8455526588898</v>
      </c>
      <c r="L881" s="33">
        <f t="shared" si="99"/>
        <v>1430.0455526588898</v>
      </c>
      <c r="M881" s="33">
        <f t="shared" si="100"/>
        <v>1425.0455526588898</v>
      </c>
      <c r="N881" s="28">
        <f t="shared" si="101"/>
        <v>1427.5455526588898</v>
      </c>
      <c r="O881" s="25">
        <v>20.7</v>
      </c>
      <c r="P881" s="25">
        <v>95.1</v>
      </c>
      <c r="Q881" s="25">
        <v>70.9</v>
      </c>
      <c r="Z881" s="31">
        <v>3.288</v>
      </c>
      <c r="AC881" s="31">
        <v>0.112</v>
      </c>
      <c r="AF881" s="29">
        <v>0</v>
      </c>
      <c r="AG881" s="28">
        <v>1427.5455526588898</v>
      </c>
    </row>
    <row r="882" spans="1:33" ht="12.75">
      <c r="A882" s="19">
        <f t="shared" si="102"/>
        <v>37097</v>
      </c>
      <c r="B882" s="26">
        <f>206</f>
        <v>206</v>
      </c>
      <c r="C882" s="22">
        <v>0.611226857</v>
      </c>
      <c r="D882" s="27">
        <v>0.611226857</v>
      </c>
      <c r="E882" s="23">
        <v>8728</v>
      </c>
      <c r="F882" s="30">
        <v>0</v>
      </c>
      <c r="G882" s="54">
        <v>40.29674485</v>
      </c>
      <c r="H882" s="54">
        <v>-75.16309696</v>
      </c>
      <c r="I882" s="34">
        <v>897.3</v>
      </c>
      <c r="J882" s="25">
        <f t="shared" si="97"/>
        <v>856.89</v>
      </c>
      <c r="K882" s="24">
        <f t="shared" si="98"/>
        <v>1391.8145763223222</v>
      </c>
      <c r="L882" s="33">
        <f t="shared" si="99"/>
        <v>1431.0145763223222</v>
      </c>
      <c r="M882" s="33">
        <f t="shared" si="100"/>
        <v>1426.0145763223222</v>
      </c>
      <c r="N882" s="28">
        <f t="shared" si="101"/>
        <v>1428.5145763223222</v>
      </c>
      <c r="O882" s="25">
        <v>20.8</v>
      </c>
      <c r="P882" s="25">
        <v>94.6</v>
      </c>
      <c r="Q882" s="25">
        <v>73.5</v>
      </c>
      <c r="Z882" s="31">
        <v>3.408</v>
      </c>
      <c r="AC882" s="31">
        <v>0.111</v>
      </c>
      <c r="AF882" s="29">
        <v>0</v>
      </c>
      <c r="AG882" s="28">
        <v>1428.5145763223222</v>
      </c>
    </row>
    <row r="883" spans="1:33" ht="12.75">
      <c r="A883" s="19">
        <f t="shared" si="102"/>
        <v>37097</v>
      </c>
      <c r="B883" s="26">
        <f>206</f>
        <v>206</v>
      </c>
      <c r="C883" s="22">
        <v>0.611342609</v>
      </c>
      <c r="D883" s="27">
        <v>0.611342609</v>
      </c>
      <c r="E883" s="23">
        <v>8738</v>
      </c>
      <c r="F883" s="30">
        <v>0</v>
      </c>
      <c r="G883" s="54">
        <v>40.29218623</v>
      </c>
      <c r="H883" s="54">
        <v>-75.15609869</v>
      </c>
      <c r="I883" s="34">
        <v>895.8</v>
      </c>
      <c r="J883" s="25">
        <f t="shared" si="97"/>
        <v>855.39</v>
      </c>
      <c r="K883" s="24">
        <f t="shared" si="98"/>
        <v>1406.3635172015117</v>
      </c>
      <c r="L883" s="33">
        <f t="shared" si="99"/>
        <v>1445.5635172015118</v>
      </c>
      <c r="M883" s="33">
        <f t="shared" si="100"/>
        <v>1440.5635172015118</v>
      </c>
      <c r="N883" s="28">
        <f t="shared" si="101"/>
        <v>1443.0635172015118</v>
      </c>
      <c r="O883" s="25">
        <v>20.6</v>
      </c>
      <c r="P883" s="25">
        <v>94.4</v>
      </c>
      <c r="Q883" s="25">
        <v>68.9</v>
      </c>
      <c r="S883" s="20">
        <v>0.0001865</v>
      </c>
      <c r="T883" s="20">
        <v>0.0001444</v>
      </c>
      <c r="U883" s="20">
        <v>9.357E-05</v>
      </c>
      <c r="V883" s="58">
        <v>835.2</v>
      </c>
      <c r="W883" s="58">
        <v>313.4</v>
      </c>
      <c r="X883" s="58">
        <v>307.2</v>
      </c>
      <c r="Y883" s="58">
        <v>23.8</v>
      </c>
      <c r="Z883" s="31">
        <v>3.269</v>
      </c>
      <c r="AC883" s="31">
        <v>0.121</v>
      </c>
      <c r="AF883" s="29">
        <v>0</v>
      </c>
      <c r="AG883" s="28">
        <v>1443.0635172015118</v>
      </c>
    </row>
    <row r="884" spans="1:33" ht="12.75">
      <c r="A884" s="19">
        <f t="shared" si="102"/>
        <v>37097</v>
      </c>
      <c r="B884" s="26">
        <f>206</f>
        <v>206</v>
      </c>
      <c r="C884" s="22">
        <v>0.611458361</v>
      </c>
      <c r="D884" s="27">
        <v>0.611458361</v>
      </c>
      <c r="E884" s="23">
        <v>8748</v>
      </c>
      <c r="F884" s="30">
        <v>0</v>
      </c>
      <c r="G884" s="54">
        <v>40.28761104</v>
      </c>
      <c r="H884" s="54">
        <v>-75.1492708</v>
      </c>
      <c r="I884" s="34">
        <v>895.8</v>
      </c>
      <c r="J884" s="25">
        <f t="shared" si="97"/>
        <v>855.39</v>
      </c>
      <c r="K884" s="24">
        <f t="shared" si="98"/>
        <v>1406.3635172015117</v>
      </c>
      <c r="L884" s="33">
        <f t="shared" si="99"/>
        <v>1445.5635172015118</v>
      </c>
      <c r="M884" s="33">
        <f t="shared" si="100"/>
        <v>1440.5635172015118</v>
      </c>
      <c r="N884" s="28">
        <f t="shared" si="101"/>
        <v>1443.0635172015118</v>
      </c>
      <c r="O884" s="25">
        <v>20.6</v>
      </c>
      <c r="P884" s="25">
        <v>95</v>
      </c>
      <c r="Q884" s="25">
        <v>71.4</v>
      </c>
      <c r="R884" s="20">
        <v>4.65E-06</v>
      </c>
      <c r="Z884" s="31">
        <v>3.249</v>
      </c>
      <c r="AC884" s="31">
        <v>0.122</v>
      </c>
      <c r="AF884" s="29">
        <v>0</v>
      </c>
      <c r="AG884" s="28">
        <v>1443.0635172015118</v>
      </c>
    </row>
    <row r="885" spans="1:33" ht="12.75">
      <c r="A885" s="19">
        <f t="shared" si="102"/>
        <v>37097</v>
      </c>
      <c r="B885" s="26">
        <f>206</f>
        <v>206</v>
      </c>
      <c r="C885" s="22">
        <v>0.611574054</v>
      </c>
      <c r="D885" s="27">
        <v>0.611574054</v>
      </c>
      <c r="E885" s="23">
        <v>8758</v>
      </c>
      <c r="F885" s="30">
        <v>0</v>
      </c>
      <c r="G885" s="54">
        <v>40.28307401</v>
      </c>
      <c r="H885" s="54">
        <v>-75.14244946</v>
      </c>
      <c r="I885" s="34">
        <v>896</v>
      </c>
      <c r="J885" s="25">
        <f t="shared" si="97"/>
        <v>855.59</v>
      </c>
      <c r="K885" s="24">
        <f t="shared" si="98"/>
        <v>1404.422185003632</v>
      </c>
      <c r="L885" s="33">
        <f t="shared" si="99"/>
        <v>1443.622185003632</v>
      </c>
      <c r="M885" s="33">
        <f t="shared" si="100"/>
        <v>1438.622185003632</v>
      </c>
      <c r="N885" s="28">
        <f t="shared" si="101"/>
        <v>1441.122185003632</v>
      </c>
      <c r="O885" s="25">
        <v>20.8</v>
      </c>
      <c r="P885" s="25">
        <v>93.5</v>
      </c>
      <c r="Q885" s="25">
        <v>69.7</v>
      </c>
      <c r="Z885" s="31">
        <v>3.306</v>
      </c>
      <c r="AC885" s="31">
        <v>0.121</v>
      </c>
      <c r="AF885" s="29">
        <v>0</v>
      </c>
      <c r="AG885" s="28">
        <v>1441.122185003632</v>
      </c>
    </row>
    <row r="886" spans="1:33" ht="12.75">
      <c r="A886" s="19">
        <f t="shared" si="102"/>
        <v>37097</v>
      </c>
      <c r="B886" s="26">
        <f>206</f>
        <v>206</v>
      </c>
      <c r="C886" s="22">
        <v>0.611689806</v>
      </c>
      <c r="D886" s="27">
        <v>0.611689806</v>
      </c>
      <c r="E886" s="23">
        <v>8768</v>
      </c>
      <c r="F886" s="30">
        <v>0</v>
      </c>
      <c r="G886" s="54">
        <v>40.27855449</v>
      </c>
      <c r="H886" s="54">
        <v>-75.13570305</v>
      </c>
      <c r="I886" s="34">
        <v>897.6</v>
      </c>
      <c r="J886" s="25">
        <f t="shared" si="97"/>
        <v>857.19</v>
      </c>
      <c r="K886" s="24">
        <f t="shared" si="98"/>
        <v>1388.9078445046266</v>
      </c>
      <c r="L886" s="33">
        <f t="shared" si="99"/>
        <v>1428.1078445046267</v>
      </c>
      <c r="M886" s="33">
        <f t="shared" si="100"/>
        <v>1423.1078445046267</v>
      </c>
      <c r="N886" s="28">
        <f t="shared" si="101"/>
        <v>1425.6078445046267</v>
      </c>
      <c r="O886" s="25">
        <v>21</v>
      </c>
      <c r="P886" s="25">
        <v>92.5</v>
      </c>
      <c r="Q886" s="25">
        <v>71.4</v>
      </c>
      <c r="S886" s="20">
        <v>0.0001836</v>
      </c>
      <c r="T886" s="20">
        <v>0.0001416</v>
      </c>
      <c r="U886" s="20">
        <v>9.174E-05</v>
      </c>
      <c r="V886" s="58">
        <v>833.6</v>
      </c>
      <c r="W886" s="58">
        <v>313.3</v>
      </c>
      <c r="X886" s="58">
        <v>307.1</v>
      </c>
      <c r="Y886" s="58">
        <v>23.4</v>
      </c>
      <c r="Z886" s="31">
        <v>3.306</v>
      </c>
      <c r="AC886" s="31">
        <v>0.111</v>
      </c>
      <c r="AF886" s="29">
        <v>0</v>
      </c>
      <c r="AG886" s="28">
        <v>1425.6078445046267</v>
      </c>
    </row>
    <row r="887" spans="1:33" ht="12.75">
      <c r="A887" s="19">
        <f t="shared" si="102"/>
        <v>37097</v>
      </c>
      <c r="B887" s="26">
        <f>206</f>
        <v>206</v>
      </c>
      <c r="C887" s="22">
        <v>0.611805558</v>
      </c>
      <c r="D887" s="27">
        <v>0.611805558</v>
      </c>
      <c r="E887" s="23">
        <v>8778</v>
      </c>
      <c r="F887" s="30">
        <v>0</v>
      </c>
      <c r="G887" s="54">
        <v>40.27372897</v>
      </c>
      <c r="H887" s="54">
        <v>-75.12900072</v>
      </c>
      <c r="I887" s="34">
        <v>896.2</v>
      </c>
      <c r="J887" s="25">
        <f t="shared" si="97"/>
        <v>855.7900000000001</v>
      </c>
      <c r="K887" s="24">
        <f t="shared" si="98"/>
        <v>1402.4813065523697</v>
      </c>
      <c r="L887" s="33">
        <f t="shared" si="99"/>
        <v>1441.6813065523697</v>
      </c>
      <c r="M887" s="33">
        <f t="shared" si="100"/>
        <v>1436.6813065523697</v>
      </c>
      <c r="N887" s="28">
        <f t="shared" si="101"/>
        <v>1439.1813065523697</v>
      </c>
      <c r="O887" s="25">
        <v>20.9</v>
      </c>
      <c r="P887" s="25">
        <v>93.3</v>
      </c>
      <c r="Q887" s="25">
        <v>68.9</v>
      </c>
      <c r="Z887" s="31">
        <v>3.258</v>
      </c>
      <c r="AC887" s="31">
        <v>0.102</v>
      </c>
      <c r="AF887" s="29">
        <v>0</v>
      </c>
      <c r="AG887" s="28">
        <v>1439.1813065523697</v>
      </c>
    </row>
    <row r="888" spans="1:33" ht="12.75">
      <c r="A888" s="19">
        <f t="shared" si="102"/>
        <v>37097</v>
      </c>
      <c r="B888" s="26">
        <f>206</f>
        <v>206</v>
      </c>
      <c r="C888" s="22">
        <v>0.61192131</v>
      </c>
      <c r="D888" s="27">
        <v>0.61192131</v>
      </c>
      <c r="E888" s="23">
        <v>8788</v>
      </c>
      <c r="F888" s="30">
        <v>0</v>
      </c>
      <c r="G888" s="54">
        <v>40.26884765</v>
      </c>
      <c r="H888" s="54">
        <v>-75.12228477</v>
      </c>
      <c r="I888" s="34">
        <v>896.2</v>
      </c>
      <c r="J888" s="25">
        <f t="shared" si="97"/>
        <v>855.7900000000001</v>
      </c>
      <c r="K888" s="24">
        <f t="shared" si="98"/>
        <v>1402.4813065523697</v>
      </c>
      <c r="L888" s="33">
        <f t="shared" si="99"/>
        <v>1441.6813065523697</v>
      </c>
      <c r="M888" s="33">
        <f t="shared" si="100"/>
        <v>1436.6813065523697</v>
      </c>
      <c r="N888" s="28">
        <f t="shared" si="101"/>
        <v>1439.1813065523697</v>
      </c>
      <c r="O888" s="25">
        <v>20.8</v>
      </c>
      <c r="P888" s="25">
        <v>93.3</v>
      </c>
      <c r="Q888" s="25">
        <v>72.4</v>
      </c>
      <c r="Z888" s="31">
        <v>3.439</v>
      </c>
      <c r="AC888" s="31">
        <v>0.091</v>
      </c>
      <c r="AF888" s="29">
        <v>0</v>
      </c>
      <c r="AG888" s="28">
        <v>1439.1813065523697</v>
      </c>
    </row>
    <row r="889" spans="1:33" ht="12.75">
      <c r="A889" s="19">
        <f t="shared" si="102"/>
        <v>37097</v>
      </c>
      <c r="B889" s="26">
        <f>206</f>
        <v>206</v>
      </c>
      <c r="C889" s="22">
        <v>0.612037063</v>
      </c>
      <c r="D889" s="27">
        <v>0.612037063</v>
      </c>
      <c r="E889" s="23">
        <v>8798</v>
      </c>
      <c r="F889" s="30">
        <v>0</v>
      </c>
      <c r="G889" s="54">
        <v>40.26395149</v>
      </c>
      <c r="H889" s="54">
        <v>-75.11560017</v>
      </c>
      <c r="I889" s="34">
        <v>895.3</v>
      </c>
      <c r="J889" s="25">
        <f t="shared" si="97"/>
        <v>854.89</v>
      </c>
      <c r="K889" s="24">
        <f t="shared" si="98"/>
        <v>1411.2188342306388</v>
      </c>
      <c r="L889" s="33">
        <f t="shared" si="99"/>
        <v>1450.4188342306388</v>
      </c>
      <c r="M889" s="33">
        <f t="shared" si="100"/>
        <v>1445.4188342306388</v>
      </c>
      <c r="N889" s="28">
        <f t="shared" si="101"/>
        <v>1447.9188342306388</v>
      </c>
      <c r="O889" s="25">
        <v>20.8</v>
      </c>
      <c r="P889" s="25">
        <v>93.6</v>
      </c>
      <c r="Q889" s="25">
        <v>70.5</v>
      </c>
      <c r="S889" s="20">
        <v>0.0001872</v>
      </c>
      <c r="T889" s="20">
        <v>0.0001442</v>
      </c>
      <c r="U889" s="20">
        <v>9.568E-05</v>
      </c>
      <c r="V889" s="58">
        <v>834.3</v>
      </c>
      <c r="W889" s="58">
        <v>313.3</v>
      </c>
      <c r="X889" s="58">
        <v>307.1</v>
      </c>
      <c r="Y889" s="58">
        <v>23.2</v>
      </c>
      <c r="Z889" s="31">
        <v>3.277</v>
      </c>
      <c r="AC889" s="31">
        <v>0.112</v>
      </c>
      <c r="AF889" s="29">
        <v>0</v>
      </c>
      <c r="AG889" s="28">
        <v>1447.9188342306388</v>
      </c>
    </row>
    <row r="890" spans="1:33" ht="12.75">
      <c r="A890" s="19">
        <f t="shared" si="102"/>
        <v>37097</v>
      </c>
      <c r="B890" s="26">
        <f>206</f>
        <v>206</v>
      </c>
      <c r="C890" s="22">
        <v>0.612152755</v>
      </c>
      <c r="D890" s="27">
        <v>0.612152755</v>
      </c>
      <c r="E890" s="23">
        <v>8808</v>
      </c>
      <c r="F890" s="30">
        <v>0</v>
      </c>
      <c r="G890" s="54">
        <v>40.25905425</v>
      </c>
      <c r="H890" s="54">
        <v>-75.10892951</v>
      </c>
      <c r="I890" s="34">
        <v>893.2</v>
      </c>
      <c r="J890" s="25">
        <f t="shared" si="97"/>
        <v>852.7900000000001</v>
      </c>
      <c r="K890" s="24">
        <f t="shared" si="98"/>
        <v>1431.64222347406</v>
      </c>
      <c r="L890" s="33">
        <f t="shared" si="99"/>
        <v>1470.8422234740601</v>
      </c>
      <c r="M890" s="33">
        <f t="shared" si="100"/>
        <v>1465.8422234740601</v>
      </c>
      <c r="N890" s="28">
        <f t="shared" si="101"/>
        <v>1468.3422234740601</v>
      </c>
      <c r="O890" s="25">
        <v>20.5</v>
      </c>
      <c r="P890" s="25">
        <v>94.7</v>
      </c>
      <c r="Q890" s="25">
        <v>70.9</v>
      </c>
      <c r="R890" s="20">
        <v>7.04E-06</v>
      </c>
      <c r="Z890" s="31">
        <v>3.356</v>
      </c>
      <c r="AC890" s="31">
        <v>0.131</v>
      </c>
      <c r="AF890" s="29">
        <v>0</v>
      </c>
      <c r="AG890" s="28">
        <v>1468.3422234740601</v>
      </c>
    </row>
    <row r="891" spans="1:33" ht="12.75">
      <c r="A891" s="19">
        <f t="shared" si="102"/>
        <v>37097</v>
      </c>
      <c r="B891" s="26">
        <f>206</f>
        <v>206</v>
      </c>
      <c r="C891" s="22">
        <v>0.612268507</v>
      </c>
      <c r="D891" s="27">
        <v>0.612268507</v>
      </c>
      <c r="E891" s="23">
        <v>8818</v>
      </c>
      <c r="F891" s="30">
        <v>0</v>
      </c>
      <c r="G891" s="54">
        <v>40.25416255</v>
      </c>
      <c r="H891" s="54">
        <v>-75.10242986</v>
      </c>
      <c r="I891" s="34">
        <v>895</v>
      </c>
      <c r="J891" s="25">
        <f t="shared" si="97"/>
        <v>854.59</v>
      </c>
      <c r="K891" s="24">
        <f t="shared" si="98"/>
        <v>1414.1333877055824</v>
      </c>
      <c r="L891" s="33">
        <f t="shared" si="99"/>
        <v>1453.3333877055825</v>
      </c>
      <c r="M891" s="33">
        <f t="shared" si="100"/>
        <v>1448.3333877055825</v>
      </c>
      <c r="N891" s="28">
        <f t="shared" si="101"/>
        <v>1450.8333877055825</v>
      </c>
      <c r="O891" s="25">
        <v>20.8</v>
      </c>
      <c r="P891" s="25">
        <v>94</v>
      </c>
      <c r="Q891" s="25">
        <v>69.3</v>
      </c>
      <c r="Z891" s="31">
        <v>3.288</v>
      </c>
      <c r="AC891" s="31">
        <v>0.101</v>
      </c>
      <c r="AF891" s="29">
        <v>0</v>
      </c>
      <c r="AG891" s="28">
        <v>1450.8333877055825</v>
      </c>
    </row>
    <row r="892" spans="1:33" ht="12.75">
      <c r="A892" s="19">
        <f t="shared" si="102"/>
        <v>37097</v>
      </c>
      <c r="B892" s="26">
        <f>206</f>
        <v>206</v>
      </c>
      <c r="C892" s="22">
        <v>0.61238426</v>
      </c>
      <c r="D892" s="27">
        <v>0.61238426</v>
      </c>
      <c r="E892" s="23">
        <v>8828</v>
      </c>
      <c r="F892" s="30">
        <v>0</v>
      </c>
      <c r="G892" s="54">
        <v>40.24917307</v>
      </c>
      <c r="H892" s="54">
        <v>-75.09637244</v>
      </c>
      <c r="I892" s="34">
        <v>893.3</v>
      </c>
      <c r="J892" s="25">
        <f t="shared" si="97"/>
        <v>852.89</v>
      </c>
      <c r="K892" s="24">
        <f t="shared" si="98"/>
        <v>1430.6685412615122</v>
      </c>
      <c r="L892" s="33">
        <f t="shared" si="99"/>
        <v>1469.8685412615123</v>
      </c>
      <c r="M892" s="33">
        <f t="shared" si="100"/>
        <v>1464.8685412615123</v>
      </c>
      <c r="N892" s="28">
        <f t="shared" si="101"/>
        <v>1467.3685412615123</v>
      </c>
      <c r="O892" s="25">
        <v>20.6</v>
      </c>
      <c r="P892" s="25">
        <v>93.5</v>
      </c>
      <c r="Q892" s="25">
        <v>71.9</v>
      </c>
      <c r="S892" s="20">
        <v>0.0001801</v>
      </c>
      <c r="T892" s="20">
        <v>0.0001398</v>
      </c>
      <c r="U892" s="20">
        <v>9.125E-05</v>
      </c>
      <c r="V892" s="58">
        <v>832.2</v>
      </c>
      <c r="W892" s="58">
        <v>313.3</v>
      </c>
      <c r="X892" s="58">
        <v>307</v>
      </c>
      <c r="Y892" s="58">
        <v>23.1</v>
      </c>
      <c r="Z892" s="31">
        <v>3.408</v>
      </c>
      <c r="AC892" s="31">
        <v>0.133</v>
      </c>
      <c r="AF892" s="29">
        <v>0</v>
      </c>
      <c r="AG892" s="28">
        <v>1467.3685412615123</v>
      </c>
    </row>
    <row r="893" spans="1:33" ht="12.75">
      <c r="A893" s="19">
        <f t="shared" si="102"/>
        <v>37097</v>
      </c>
      <c r="B893" s="26">
        <f>206</f>
        <v>206</v>
      </c>
      <c r="C893" s="22">
        <v>0.612500012</v>
      </c>
      <c r="D893" s="27">
        <v>0.612500012</v>
      </c>
      <c r="E893" s="23">
        <v>8838</v>
      </c>
      <c r="F893" s="30">
        <v>0</v>
      </c>
      <c r="G893" s="54">
        <v>40.24391642</v>
      </c>
      <c r="H893" s="54">
        <v>-75.09057072</v>
      </c>
      <c r="I893" s="34">
        <v>893</v>
      </c>
      <c r="J893" s="25">
        <f t="shared" si="97"/>
        <v>852.59</v>
      </c>
      <c r="K893" s="24">
        <f t="shared" si="98"/>
        <v>1433.5899304742777</v>
      </c>
      <c r="L893" s="33">
        <f t="shared" si="99"/>
        <v>1472.7899304742778</v>
      </c>
      <c r="M893" s="33">
        <f t="shared" si="100"/>
        <v>1467.7899304742778</v>
      </c>
      <c r="N893" s="28">
        <f t="shared" si="101"/>
        <v>1470.2899304742778</v>
      </c>
      <c r="O893" s="25">
        <v>20.5</v>
      </c>
      <c r="P893" s="25">
        <v>93.8</v>
      </c>
      <c r="Q893" s="25">
        <v>70.4</v>
      </c>
      <c r="Z893" s="31">
        <v>3.269</v>
      </c>
      <c r="AC893" s="31">
        <v>0.112</v>
      </c>
      <c r="AF893" s="29">
        <v>0</v>
      </c>
      <c r="AG893" s="28">
        <v>1470.2899304742778</v>
      </c>
    </row>
    <row r="894" spans="1:33" ht="12.75">
      <c r="A894" s="19">
        <f t="shared" si="102"/>
        <v>37097</v>
      </c>
      <c r="B894" s="26">
        <f>206</f>
        <v>206</v>
      </c>
      <c r="C894" s="22">
        <v>0.612615764</v>
      </c>
      <c r="D894" s="27">
        <v>0.612615764</v>
      </c>
      <c r="E894" s="23">
        <v>8848</v>
      </c>
      <c r="F894" s="30">
        <v>0</v>
      </c>
      <c r="G894" s="54">
        <v>40.23859468</v>
      </c>
      <c r="H894" s="54">
        <v>-75.08492614</v>
      </c>
      <c r="I894" s="34">
        <v>894.2</v>
      </c>
      <c r="J894" s="25">
        <f t="shared" si="97"/>
        <v>853.7900000000001</v>
      </c>
      <c r="K894" s="24">
        <f t="shared" si="98"/>
        <v>1421.9105351589415</v>
      </c>
      <c r="L894" s="33">
        <f t="shared" si="99"/>
        <v>1461.1105351589415</v>
      </c>
      <c r="M894" s="33">
        <f t="shared" si="100"/>
        <v>1456.1105351589415</v>
      </c>
      <c r="N894" s="28">
        <f t="shared" si="101"/>
        <v>1458.6105351589415</v>
      </c>
      <c r="O894" s="25">
        <v>20.8</v>
      </c>
      <c r="P894" s="25">
        <v>92.4</v>
      </c>
      <c r="Q894" s="25">
        <v>70.2</v>
      </c>
      <c r="Z894" s="31">
        <v>3.249</v>
      </c>
      <c r="AC894" s="31">
        <v>0.111</v>
      </c>
      <c r="AF894" s="29">
        <v>0</v>
      </c>
      <c r="AG894" s="28">
        <v>1458.6105351589415</v>
      </c>
    </row>
    <row r="895" spans="1:33" ht="12.75">
      <c r="A895" s="19">
        <f t="shared" si="102"/>
        <v>37097</v>
      </c>
      <c r="B895" s="26">
        <f>206</f>
        <v>206</v>
      </c>
      <c r="C895" s="22">
        <v>0.612731457</v>
      </c>
      <c r="D895" s="27">
        <v>0.612731457</v>
      </c>
      <c r="E895" s="23">
        <v>8858</v>
      </c>
      <c r="F895" s="30">
        <v>0</v>
      </c>
      <c r="G895" s="54">
        <v>40.23328493</v>
      </c>
      <c r="H895" s="54">
        <v>-75.07970063</v>
      </c>
      <c r="I895" s="34">
        <v>894.5</v>
      </c>
      <c r="J895" s="25">
        <f t="shared" si="97"/>
        <v>854.09</v>
      </c>
      <c r="K895" s="24">
        <f t="shared" si="98"/>
        <v>1418.993251231239</v>
      </c>
      <c r="L895" s="33">
        <f t="shared" si="99"/>
        <v>1458.193251231239</v>
      </c>
      <c r="M895" s="33">
        <f t="shared" si="100"/>
        <v>1453.193251231239</v>
      </c>
      <c r="N895" s="28">
        <f t="shared" si="101"/>
        <v>1455.693251231239</v>
      </c>
      <c r="O895" s="25">
        <v>21</v>
      </c>
      <c r="P895" s="25">
        <v>91</v>
      </c>
      <c r="Q895" s="25">
        <v>67.9</v>
      </c>
      <c r="S895" s="20">
        <v>0.0001779</v>
      </c>
      <c r="T895" s="20">
        <v>0.0001372</v>
      </c>
      <c r="U895" s="20">
        <v>8.935E-05</v>
      </c>
      <c r="V895" s="58">
        <v>831.2</v>
      </c>
      <c r="W895" s="58">
        <v>313.3</v>
      </c>
      <c r="X895" s="58">
        <v>307</v>
      </c>
      <c r="Y895" s="58">
        <v>23.1</v>
      </c>
      <c r="Z895" s="31">
        <v>3.306</v>
      </c>
      <c r="AC895" s="31">
        <v>0.091</v>
      </c>
      <c r="AF895" s="29">
        <v>0</v>
      </c>
      <c r="AG895" s="28">
        <v>1455.693251231239</v>
      </c>
    </row>
    <row r="896" spans="1:33" ht="12.75">
      <c r="A896" s="19">
        <f t="shared" si="102"/>
        <v>37097</v>
      </c>
      <c r="B896" s="26">
        <f>206</f>
        <v>206</v>
      </c>
      <c r="C896" s="22">
        <v>0.612847209</v>
      </c>
      <c r="D896" s="27">
        <v>0.612847209</v>
      </c>
      <c r="E896" s="23">
        <v>8868</v>
      </c>
      <c r="F896" s="30">
        <v>0</v>
      </c>
      <c r="G896" s="54">
        <v>40.22762877</v>
      </c>
      <c r="H896" s="54">
        <v>-75.07470722</v>
      </c>
      <c r="I896" s="34">
        <v>893</v>
      </c>
      <c r="J896" s="25">
        <f t="shared" si="97"/>
        <v>852.59</v>
      </c>
      <c r="K896" s="24">
        <f t="shared" si="98"/>
        <v>1433.5899304742777</v>
      </c>
      <c r="L896" s="33">
        <f t="shared" si="99"/>
        <v>1472.7899304742778</v>
      </c>
      <c r="M896" s="33">
        <f t="shared" si="100"/>
        <v>1467.7899304742778</v>
      </c>
      <c r="N896" s="28">
        <f t="shared" si="101"/>
        <v>1470.2899304742778</v>
      </c>
      <c r="O896" s="25">
        <v>20.8</v>
      </c>
      <c r="P896" s="25">
        <v>90.8</v>
      </c>
      <c r="Q896" s="25">
        <v>69.8</v>
      </c>
      <c r="R896" s="20">
        <v>2.35E-06</v>
      </c>
      <c r="Z896" s="31">
        <v>3.306</v>
      </c>
      <c r="AC896" s="31">
        <v>0.112</v>
      </c>
      <c r="AF896" s="29">
        <v>0</v>
      </c>
      <c r="AG896" s="28">
        <v>1470.2899304742778</v>
      </c>
    </row>
    <row r="897" spans="1:33" ht="12.75">
      <c r="A897" s="19">
        <f t="shared" si="102"/>
        <v>37097</v>
      </c>
      <c r="B897" s="26">
        <f>206</f>
        <v>206</v>
      </c>
      <c r="C897" s="22">
        <v>0.612962961</v>
      </c>
      <c r="D897" s="27">
        <v>0.612962961</v>
      </c>
      <c r="E897" s="23">
        <v>8878</v>
      </c>
      <c r="F897" s="30">
        <v>0</v>
      </c>
      <c r="G897" s="54">
        <v>40.22173713</v>
      </c>
      <c r="H897" s="54">
        <v>-75.0695951</v>
      </c>
      <c r="I897" s="34">
        <v>893</v>
      </c>
      <c r="J897" s="25">
        <f t="shared" si="97"/>
        <v>852.59</v>
      </c>
      <c r="K897" s="24">
        <f t="shared" si="98"/>
        <v>1433.5899304742777</v>
      </c>
      <c r="L897" s="33">
        <f t="shared" si="99"/>
        <v>1472.7899304742778</v>
      </c>
      <c r="M897" s="33">
        <f t="shared" si="100"/>
        <v>1467.7899304742778</v>
      </c>
      <c r="N897" s="28">
        <f t="shared" si="101"/>
        <v>1470.2899304742778</v>
      </c>
      <c r="O897" s="25">
        <v>20.8</v>
      </c>
      <c r="P897" s="25">
        <v>90.2</v>
      </c>
      <c r="Q897" s="25">
        <v>66.4</v>
      </c>
      <c r="Z897" s="31">
        <v>3.258</v>
      </c>
      <c r="AC897" s="31">
        <v>0.121</v>
      </c>
      <c r="AF897" s="29">
        <v>0</v>
      </c>
      <c r="AG897" s="28">
        <v>1470.2899304742778</v>
      </c>
    </row>
    <row r="898" spans="1:33" ht="12.75">
      <c r="A898" s="19">
        <f t="shared" si="102"/>
        <v>37097</v>
      </c>
      <c r="B898" s="26">
        <f>206</f>
        <v>206</v>
      </c>
      <c r="C898" s="22">
        <v>0.613078713</v>
      </c>
      <c r="D898" s="27">
        <v>0.613078713</v>
      </c>
      <c r="E898" s="23">
        <v>8888</v>
      </c>
      <c r="F898" s="30">
        <v>0</v>
      </c>
      <c r="G898" s="54">
        <v>40.21603102</v>
      </c>
      <c r="H898" s="54">
        <v>-75.06467265</v>
      </c>
      <c r="I898" s="34">
        <v>893.8</v>
      </c>
      <c r="J898" s="25">
        <f t="shared" si="97"/>
        <v>853.39</v>
      </c>
      <c r="K898" s="24">
        <f t="shared" si="98"/>
        <v>1425.801842003661</v>
      </c>
      <c r="L898" s="33">
        <f t="shared" si="99"/>
        <v>1465.001842003661</v>
      </c>
      <c r="M898" s="33">
        <f t="shared" si="100"/>
        <v>1460.001842003661</v>
      </c>
      <c r="N898" s="28">
        <f t="shared" si="101"/>
        <v>1462.501842003661</v>
      </c>
      <c r="O898" s="25">
        <v>20.9</v>
      </c>
      <c r="P898" s="25">
        <v>88.9</v>
      </c>
      <c r="Q898" s="25">
        <v>68</v>
      </c>
      <c r="S898" s="20">
        <v>0.0001723</v>
      </c>
      <c r="T898" s="20">
        <v>0.0001331</v>
      </c>
      <c r="U898" s="20">
        <v>8.656E-05</v>
      </c>
      <c r="V898" s="58">
        <v>831.2</v>
      </c>
      <c r="W898" s="58">
        <v>313.3</v>
      </c>
      <c r="X898" s="58">
        <v>307</v>
      </c>
      <c r="Y898" s="58">
        <v>23.1</v>
      </c>
      <c r="Z898" s="31">
        <v>3.439</v>
      </c>
      <c r="AC898" s="31">
        <v>0.122</v>
      </c>
      <c r="AF898" s="29">
        <v>0</v>
      </c>
      <c r="AG898" s="28">
        <v>1462.501842003661</v>
      </c>
    </row>
    <row r="899" spans="1:33" ht="12.75">
      <c r="A899" s="19">
        <f t="shared" si="102"/>
        <v>37097</v>
      </c>
      <c r="B899" s="26">
        <f>206</f>
        <v>206</v>
      </c>
      <c r="C899" s="22">
        <v>0.613194466</v>
      </c>
      <c r="D899" s="27">
        <v>0.613194466</v>
      </c>
      <c r="E899" s="23">
        <v>8898</v>
      </c>
      <c r="F899" s="30">
        <v>0</v>
      </c>
      <c r="G899" s="54">
        <v>40.21034531</v>
      </c>
      <c r="H899" s="54">
        <v>-75.05985949</v>
      </c>
      <c r="I899" s="34">
        <v>891.9</v>
      </c>
      <c r="J899" s="25">
        <f t="shared" si="97"/>
        <v>851.49</v>
      </c>
      <c r="K899" s="24">
        <f t="shared" si="98"/>
        <v>1444.310492628529</v>
      </c>
      <c r="L899" s="33">
        <f t="shared" si="99"/>
        <v>1483.510492628529</v>
      </c>
      <c r="M899" s="33">
        <f t="shared" si="100"/>
        <v>1478.510492628529</v>
      </c>
      <c r="N899" s="28">
        <f t="shared" si="101"/>
        <v>1481.010492628529</v>
      </c>
      <c r="O899" s="25">
        <v>20.8</v>
      </c>
      <c r="P899" s="25">
        <v>87</v>
      </c>
      <c r="Q899" s="25">
        <v>66.7</v>
      </c>
      <c r="Z899" s="31">
        <v>3.277</v>
      </c>
      <c r="AC899" s="31">
        <v>0.122</v>
      </c>
      <c r="AF899" s="29">
        <v>0</v>
      </c>
      <c r="AG899" s="28">
        <v>1481.010492628529</v>
      </c>
    </row>
    <row r="900" spans="1:33" ht="12.75">
      <c r="A900" s="19">
        <f t="shared" si="102"/>
        <v>37097</v>
      </c>
      <c r="B900" s="26">
        <f>206</f>
        <v>206</v>
      </c>
      <c r="C900" s="22">
        <v>0.613310158</v>
      </c>
      <c r="D900" s="27">
        <v>0.613310158</v>
      </c>
      <c r="E900" s="23">
        <v>8908</v>
      </c>
      <c r="F900" s="30">
        <v>0</v>
      </c>
      <c r="G900" s="54">
        <v>40.20458581</v>
      </c>
      <c r="H900" s="54">
        <v>-75.0550207</v>
      </c>
      <c r="I900" s="34">
        <v>892.7</v>
      </c>
      <c r="J900" s="25">
        <f t="shared" si="97"/>
        <v>852.2900000000001</v>
      </c>
      <c r="K900" s="24">
        <f t="shared" si="98"/>
        <v>1436.5123478142793</v>
      </c>
      <c r="L900" s="33">
        <f t="shared" si="99"/>
        <v>1475.7123478142794</v>
      </c>
      <c r="M900" s="33">
        <f t="shared" si="100"/>
        <v>1470.7123478142794</v>
      </c>
      <c r="N900" s="28">
        <f t="shared" si="101"/>
        <v>1473.2123478142794</v>
      </c>
      <c r="O900" s="25">
        <v>21</v>
      </c>
      <c r="P900" s="25">
        <v>84.7</v>
      </c>
      <c r="Q900" s="25">
        <v>69.9</v>
      </c>
      <c r="Z900" s="31">
        <v>3.257</v>
      </c>
      <c r="AC900" s="31">
        <v>0.101</v>
      </c>
      <c r="AF900" s="29">
        <v>10</v>
      </c>
      <c r="AG900" s="28">
        <v>1473.2123478142794</v>
      </c>
    </row>
    <row r="901" spans="1:33" ht="12.75">
      <c r="A901" s="19">
        <f t="shared" si="102"/>
        <v>37097</v>
      </c>
      <c r="B901" s="26">
        <f>206</f>
        <v>206</v>
      </c>
      <c r="C901" s="22">
        <v>0.61342591</v>
      </c>
      <c r="D901" s="27">
        <v>0.61342591</v>
      </c>
      <c r="E901" s="23">
        <v>8918</v>
      </c>
      <c r="F901" s="30">
        <v>0</v>
      </c>
      <c r="G901" s="54">
        <v>40.19882222</v>
      </c>
      <c r="H901" s="54">
        <v>-75.050175</v>
      </c>
      <c r="I901" s="34">
        <v>892.6</v>
      </c>
      <c r="J901" s="25">
        <f t="shared" si="97"/>
        <v>852.19</v>
      </c>
      <c r="K901" s="24">
        <f t="shared" si="98"/>
        <v>1437.486715525432</v>
      </c>
      <c r="L901" s="33">
        <f t="shared" si="99"/>
        <v>1476.686715525432</v>
      </c>
      <c r="M901" s="33">
        <f t="shared" si="100"/>
        <v>1471.686715525432</v>
      </c>
      <c r="N901" s="28">
        <f t="shared" si="101"/>
        <v>1474.186715525432</v>
      </c>
      <c r="O901" s="25">
        <v>21</v>
      </c>
      <c r="P901" s="25">
        <v>83.5</v>
      </c>
      <c r="Q901" s="25">
        <v>66.7</v>
      </c>
      <c r="S901" s="20">
        <v>0.000167</v>
      </c>
      <c r="T901" s="20">
        <v>0.0001295</v>
      </c>
      <c r="U901" s="20">
        <v>8.317E-05</v>
      </c>
      <c r="V901" s="58">
        <v>830.3</v>
      </c>
      <c r="W901" s="58">
        <v>313.2</v>
      </c>
      <c r="X901" s="58">
        <v>306.9</v>
      </c>
      <c r="Y901" s="58">
        <v>22.7</v>
      </c>
      <c r="Z901" s="31">
        <v>3.336</v>
      </c>
      <c r="AC901" s="31">
        <v>0.111</v>
      </c>
      <c r="AF901" s="29">
        <v>10</v>
      </c>
      <c r="AG901" s="28">
        <v>1474.186715525432</v>
      </c>
    </row>
    <row r="902" spans="1:33" ht="12.75">
      <c r="A902" s="19">
        <f t="shared" si="102"/>
        <v>37097</v>
      </c>
      <c r="B902" s="26">
        <f>206</f>
        <v>206</v>
      </c>
      <c r="C902" s="22">
        <v>0.613541663</v>
      </c>
      <c r="D902" s="27">
        <v>0.613541663</v>
      </c>
      <c r="E902" s="23">
        <v>8928</v>
      </c>
      <c r="F902" s="30">
        <v>0</v>
      </c>
      <c r="G902" s="54">
        <v>40.193138</v>
      </c>
      <c r="H902" s="54">
        <v>-75.04539978</v>
      </c>
      <c r="I902" s="34">
        <v>890.9</v>
      </c>
      <c r="J902" s="25">
        <f t="shared" si="97"/>
        <v>850.49</v>
      </c>
      <c r="K902" s="24">
        <f t="shared" si="98"/>
        <v>1454.0684831190779</v>
      </c>
      <c r="L902" s="33">
        <f t="shared" si="99"/>
        <v>1493.268483119078</v>
      </c>
      <c r="M902" s="33">
        <f t="shared" si="100"/>
        <v>1488.268483119078</v>
      </c>
      <c r="N902" s="28">
        <f t="shared" si="101"/>
        <v>1490.768483119078</v>
      </c>
      <c r="O902" s="25">
        <v>20.9</v>
      </c>
      <c r="P902" s="25">
        <v>80.5</v>
      </c>
      <c r="Q902" s="25">
        <v>65.9</v>
      </c>
      <c r="R902" s="20">
        <v>-1.05E-05</v>
      </c>
      <c r="Z902" s="31">
        <v>3.347</v>
      </c>
      <c r="AC902" s="31">
        <v>0.142</v>
      </c>
      <c r="AF902" s="29">
        <v>10</v>
      </c>
      <c r="AG902" s="28">
        <v>1490.768483119078</v>
      </c>
    </row>
    <row r="903" spans="1:33" ht="12.75">
      <c r="A903" s="19">
        <f t="shared" si="102"/>
        <v>37097</v>
      </c>
      <c r="B903" s="26">
        <f>206</f>
        <v>206</v>
      </c>
      <c r="C903" s="22">
        <v>0.613657415</v>
      </c>
      <c r="D903" s="27">
        <v>0.613657415</v>
      </c>
      <c r="E903" s="23">
        <v>8938</v>
      </c>
      <c r="F903" s="30">
        <v>0</v>
      </c>
      <c r="G903" s="54">
        <v>40.1874054</v>
      </c>
      <c r="H903" s="54">
        <v>-75.04069003</v>
      </c>
      <c r="I903" s="34">
        <v>890.5</v>
      </c>
      <c r="J903" s="25">
        <f t="shared" si="97"/>
        <v>850.09</v>
      </c>
      <c r="K903" s="24">
        <f t="shared" si="98"/>
        <v>1457.9748922383849</v>
      </c>
      <c r="L903" s="33">
        <f t="shared" si="99"/>
        <v>1497.174892238385</v>
      </c>
      <c r="M903" s="33">
        <f t="shared" si="100"/>
        <v>1492.174892238385</v>
      </c>
      <c r="N903" s="28">
        <f t="shared" si="101"/>
        <v>1494.674892238385</v>
      </c>
      <c r="O903" s="25">
        <v>21</v>
      </c>
      <c r="P903" s="25">
        <v>78.5</v>
      </c>
      <c r="Q903" s="25">
        <v>62.6</v>
      </c>
      <c r="Z903" s="31">
        <v>3.327</v>
      </c>
      <c r="AC903" s="31">
        <v>0.153</v>
      </c>
      <c r="AF903" s="29">
        <v>10</v>
      </c>
      <c r="AG903" s="28">
        <v>1494.674892238385</v>
      </c>
    </row>
    <row r="904" spans="1:33" ht="12.75">
      <c r="A904" s="19">
        <f t="shared" si="102"/>
        <v>37097</v>
      </c>
      <c r="B904" s="26">
        <f>206</f>
        <v>206</v>
      </c>
      <c r="C904" s="22">
        <v>0.613773167</v>
      </c>
      <c r="D904" s="27">
        <v>0.613773167</v>
      </c>
      <c r="E904" s="23">
        <v>8948</v>
      </c>
      <c r="F904" s="30">
        <v>0</v>
      </c>
      <c r="G904" s="54">
        <v>40.18158523</v>
      </c>
      <c r="H904" s="54">
        <v>-75.03652719</v>
      </c>
      <c r="I904" s="34">
        <v>891.8</v>
      </c>
      <c r="J904" s="25">
        <f t="shared" si="97"/>
        <v>851.39</v>
      </c>
      <c r="K904" s="24">
        <f t="shared" si="98"/>
        <v>1445.2857758406808</v>
      </c>
      <c r="L904" s="33">
        <f t="shared" si="99"/>
        <v>1484.4857758406808</v>
      </c>
      <c r="M904" s="33">
        <f t="shared" si="100"/>
        <v>1479.4857758406808</v>
      </c>
      <c r="N904" s="28">
        <f t="shared" si="101"/>
        <v>1481.9857758406808</v>
      </c>
      <c r="O904" s="25">
        <v>21.2</v>
      </c>
      <c r="P904" s="25">
        <v>77.4</v>
      </c>
      <c r="Q904" s="25">
        <v>63.4</v>
      </c>
      <c r="S904" s="20">
        <v>0.0001492</v>
      </c>
      <c r="T904" s="20">
        <v>0.000115</v>
      </c>
      <c r="U904" s="20">
        <v>7.436E-05</v>
      </c>
      <c r="V904" s="58">
        <v>828.9</v>
      </c>
      <c r="W904" s="58">
        <v>313.2</v>
      </c>
      <c r="X904" s="58">
        <v>306.9</v>
      </c>
      <c r="Y904" s="58">
        <v>22</v>
      </c>
      <c r="Z904" s="31">
        <v>3.556</v>
      </c>
      <c r="AC904" s="31">
        <v>0.231</v>
      </c>
      <c r="AF904" s="29">
        <v>10</v>
      </c>
      <c r="AG904" s="28">
        <v>1481.9857758406808</v>
      </c>
    </row>
    <row r="905" spans="1:33" ht="12.75">
      <c r="A905" s="19">
        <f t="shared" si="102"/>
        <v>37097</v>
      </c>
      <c r="B905" s="26">
        <f>206</f>
        <v>206</v>
      </c>
      <c r="C905" s="22">
        <v>0.61388886</v>
      </c>
      <c r="D905" s="27">
        <v>0.61388886</v>
      </c>
      <c r="E905" s="23">
        <v>8958</v>
      </c>
      <c r="F905" s="30">
        <v>0</v>
      </c>
      <c r="G905" s="54">
        <v>40.17549504</v>
      </c>
      <c r="H905" s="54">
        <v>-75.03320929</v>
      </c>
      <c r="I905" s="34">
        <v>890.5</v>
      </c>
      <c r="J905" s="25">
        <f aca="true" t="shared" si="103" ref="J905:J968">I905-40.41</f>
        <v>850.09</v>
      </c>
      <c r="K905" s="24">
        <f aca="true" t="shared" si="104" ref="K905:K968">(8303.951372*(LN(1013.25/J905)))</f>
        <v>1457.9748922383849</v>
      </c>
      <c r="L905" s="33">
        <f aca="true" t="shared" si="105" ref="L905:L968">K905+39.2</f>
        <v>1497.174892238385</v>
      </c>
      <c r="M905" s="33">
        <f aca="true" t="shared" si="106" ref="M905:M968">K905+34.2</f>
        <v>1492.174892238385</v>
      </c>
      <c r="N905" s="28">
        <f aca="true" t="shared" si="107" ref="N905:N968">AVERAGE(L905:M905)</f>
        <v>1494.674892238385</v>
      </c>
      <c r="O905" s="25">
        <v>21.1</v>
      </c>
      <c r="P905" s="25">
        <v>75.9</v>
      </c>
      <c r="Q905" s="25">
        <v>61.9</v>
      </c>
      <c r="Z905" s="31">
        <v>3.567</v>
      </c>
      <c r="AC905" s="31">
        <v>0.201</v>
      </c>
      <c r="AF905" s="29">
        <v>10</v>
      </c>
      <c r="AG905" s="28">
        <v>1494.674892238385</v>
      </c>
    </row>
    <row r="906" spans="1:33" ht="12.75">
      <c r="A906" s="19">
        <f t="shared" si="102"/>
        <v>37097</v>
      </c>
      <c r="B906" s="26">
        <f>206</f>
        <v>206</v>
      </c>
      <c r="C906" s="22">
        <v>0.614004612</v>
      </c>
      <c r="D906" s="27">
        <v>0.614004612</v>
      </c>
      <c r="E906" s="23">
        <v>8968</v>
      </c>
      <c r="F906" s="30">
        <v>0</v>
      </c>
      <c r="G906" s="54">
        <v>40.169158</v>
      </c>
      <c r="H906" s="54">
        <v>-75.03030716</v>
      </c>
      <c r="I906" s="34">
        <v>892.2</v>
      </c>
      <c r="J906" s="25">
        <f t="shared" si="103"/>
        <v>851.7900000000001</v>
      </c>
      <c r="K906" s="24">
        <f t="shared" si="104"/>
        <v>1441.3853300746787</v>
      </c>
      <c r="L906" s="33">
        <f t="shared" si="105"/>
        <v>1480.5853300746787</v>
      </c>
      <c r="M906" s="33">
        <f t="shared" si="106"/>
        <v>1475.5853300746787</v>
      </c>
      <c r="N906" s="28">
        <f t="shared" si="107"/>
        <v>1478.0853300746787</v>
      </c>
      <c r="O906" s="25">
        <v>21.4</v>
      </c>
      <c r="P906" s="25">
        <v>74.7</v>
      </c>
      <c r="Q906" s="25">
        <v>64.9</v>
      </c>
      <c r="Z906" s="31">
        <v>3.697</v>
      </c>
      <c r="AA906" s="56">
        <v>204.013</v>
      </c>
      <c r="AB906" s="56">
        <f aca="true" t="shared" si="108" ref="AB906:AB969">AVERAGE(AA901:AA906)</f>
        <v>204.013</v>
      </c>
      <c r="AC906" s="31">
        <v>0.211</v>
      </c>
      <c r="AD906" s="59">
        <v>1.09</v>
      </c>
      <c r="AE906" s="59">
        <f aca="true" t="shared" si="109" ref="AE906:AE969">AVERAGE(AD901:AD906)</f>
        <v>1.09</v>
      </c>
      <c r="AF906" s="29">
        <v>10</v>
      </c>
      <c r="AG906" s="28">
        <v>1478.0853300746787</v>
      </c>
    </row>
    <row r="907" spans="1:33" ht="12.75">
      <c r="A907" s="19">
        <f t="shared" si="102"/>
        <v>37097</v>
      </c>
      <c r="B907" s="26">
        <f>206</f>
        <v>206</v>
      </c>
      <c r="C907" s="22">
        <v>0.614120364</v>
      </c>
      <c r="D907" s="27">
        <v>0.614120364</v>
      </c>
      <c r="E907" s="23">
        <v>8978</v>
      </c>
      <c r="F907" s="30">
        <v>0</v>
      </c>
      <c r="G907" s="54">
        <v>40.16281263</v>
      </c>
      <c r="H907" s="54">
        <v>-75.02754846</v>
      </c>
      <c r="I907" s="34">
        <v>891.7</v>
      </c>
      <c r="J907" s="25">
        <f t="shared" si="103"/>
        <v>851.2900000000001</v>
      </c>
      <c r="K907" s="24">
        <f t="shared" si="104"/>
        <v>1446.2611736114345</v>
      </c>
      <c r="L907" s="33">
        <f t="shared" si="105"/>
        <v>1485.4611736114346</v>
      </c>
      <c r="M907" s="33">
        <f t="shared" si="106"/>
        <v>1480.4611736114346</v>
      </c>
      <c r="N907" s="28">
        <f t="shared" si="107"/>
        <v>1482.9611736114346</v>
      </c>
      <c r="O907" s="25">
        <v>21.5</v>
      </c>
      <c r="P907" s="25">
        <v>69.2</v>
      </c>
      <c r="Q907" s="25">
        <v>65.1</v>
      </c>
      <c r="Z907" s="31">
        <v>3.571</v>
      </c>
      <c r="AA907" s="56">
        <v>155.895</v>
      </c>
      <c r="AB907" s="56">
        <f t="shared" si="108"/>
        <v>179.954</v>
      </c>
      <c r="AC907" s="31">
        <v>0.21</v>
      </c>
      <c r="AD907" s="59">
        <v>1.089</v>
      </c>
      <c r="AE907" s="59">
        <f t="shared" si="109"/>
        <v>1.0895000000000001</v>
      </c>
      <c r="AF907" s="29">
        <v>10</v>
      </c>
      <c r="AG907" s="28">
        <v>1482.9611736114346</v>
      </c>
    </row>
    <row r="908" spans="1:33" ht="12.75">
      <c r="A908" s="19">
        <f t="shared" si="102"/>
        <v>37097</v>
      </c>
      <c r="B908" s="26">
        <f>206</f>
        <v>206</v>
      </c>
      <c r="C908" s="22">
        <v>0.614236116</v>
      </c>
      <c r="D908" s="27">
        <v>0.614236116</v>
      </c>
      <c r="E908" s="23">
        <v>8988</v>
      </c>
      <c r="F908" s="30">
        <v>0</v>
      </c>
      <c r="G908" s="54">
        <v>40.15634457</v>
      </c>
      <c r="H908" s="54">
        <v>-75.02484847</v>
      </c>
      <c r="I908" s="34">
        <v>890.8</v>
      </c>
      <c r="J908" s="25">
        <f t="shared" si="103"/>
        <v>850.39</v>
      </c>
      <c r="K908" s="24">
        <f t="shared" si="104"/>
        <v>1455.0449131296107</v>
      </c>
      <c r="L908" s="33">
        <f t="shared" si="105"/>
        <v>1494.2449131296107</v>
      </c>
      <c r="M908" s="33">
        <f t="shared" si="106"/>
        <v>1489.2449131296107</v>
      </c>
      <c r="N908" s="28">
        <f t="shared" si="107"/>
        <v>1491.7449131296107</v>
      </c>
      <c r="O908" s="25">
        <v>21.4</v>
      </c>
      <c r="P908" s="25">
        <v>70.9</v>
      </c>
      <c r="Q908" s="25">
        <v>66.9</v>
      </c>
      <c r="R908" s="20">
        <v>-5.97E-06</v>
      </c>
      <c r="S908" s="20">
        <v>0.0001303</v>
      </c>
      <c r="T908" s="20">
        <v>9.689E-05</v>
      </c>
      <c r="U908" s="20">
        <v>6.114E-05</v>
      </c>
      <c r="V908" s="58">
        <v>829.2</v>
      </c>
      <c r="W908" s="58">
        <v>313.2</v>
      </c>
      <c r="X908" s="58">
        <v>306.8</v>
      </c>
      <c r="Y908" s="58">
        <v>20.9</v>
      </c>
      <c r="Z908" s="31">
        <v>3.689</v>
      </c>
      <c r="AA908" s="56">
        <v>205.874</v>
      </c>
      <c r="AB908" s="56">
        <f t="shared" si="108"/>
        <v>188.59400000000002</v>
      </c>
      <c r="AC908" s="31">
        <v>0.222</v>
      </c>
      <c r="AD908" s="59">
        <v>1.088</v>
      </c>
      <c r="AE908" s="59">
        <f t="shared" si="109"/>
        <v>1.0890000000000002</v>
      </c>
      <c r="AF908" s="29">
        <v>10</v>
      </c>
      <c r="AG908" s="28">
        <v>1491.7449131296107</v>
      </c>
    </row>
    <row r="909" spans="1:33" ht="12.75">
      <c r="A909" s="19">
        <f t="shared" si="102"/>
        <v>37097</v>
      </c>
      <c r="B909" s="26">
        <f>206</f>
        <v>206</v>
      </c>
      <c r="C909" s="22">
        <v>0.614351869</v>
      </c>
      <c r="D909" s="27">
        <v>0.614351869</v>
      </c>
      <c r="E909" s="23">
        <v>8998</v>
      </c>
      <c r="F909" s="30">
        <v>1</v>
      </c>
      <c r="G909" s="54">
        <v>40.1497917</v>
      </c>
      <c r="H909" s="54">
        <v>-75.02212566</v>
      </c>
      <c r="I909" s="34">
        <v>891</v>
      </c>
      <c r="J909" s="25">
        <f t="shared" si="103"/>
        <v>850.59</v>
      </c>
      <c r="K909" s="24">
        <f t="shared" si="104"/>
        <v>1453.0921679097332</v>
      </c>
      <c r="L909" s="33">
        <f t="shared" si="105"/>
        <v>1492.2921679097333</v>
      </c>
      <c r="M909" s="33">
        <f t="shared" si="106"/>
        <v>1487.2921679097333</v>
      </c>
      <c r="N909" s="28">
        <f t="shared" si="107"/>
        <v>1489.7921679097333</v>
      </c>
      <c r="O909" s="25">
        <v>21.4</v>
      </c>
      <c r="P909" s="25">
        <v>69.3</v>
      </c>
      <c r="Q909" s="25">
        <v>65.2</v>
      </c>
      <c r="Z909" s="31">
        <v>3.547</v>
      </c>
      <c r="AA909" s="56">
        <v>108.952</v>
      </c>
      <c r="AB909" s="56">
        <f t="shared" si="108"/>
        <v>168.6835</v>
      </c>
      <c r="AC909" s="31">
        <v>0.23</v>
      </c>
      <c r="AD909" s="59">
        <v>1.087</v>
      </c>
      <c r="AE909" s="59">
        <f t="shared" si="109"/>
        <v>1.0885</v>
      </c>
      <c r="AF909" s="29">
        <v>10</v>
      </c>
      <c r="AG909" s="28">
        <v>1489.7921679097333</v>
      </c>
    </row>
    <row r="910" spans="1:33" ht="12.75">
      <c r="A910" s="19">
        <f t="shared" si="102"/>
        <v>37097</v>
      </c>
      <c r="B910" s="26">
        <f>206</f>
        <v>206</v>
      </c>
      <c r="C910" s="22">
        <v>0.614467621</v>
      </c>
      <c r="D910" s="27">
        <v>0.614467621</v>
      </c>
      <c r="E910" s="23">
        <v>9008</v>
      </c>
      <c r="F910" s="30">
        <v>0</v>
      </c>
      <c r="G910" s="54">
        <v>40.14331394</v>
      </c>
      <c r="H910" s="54">
        <v>-75.01937309</v>
      </c>
      <c r="I910" s="34">
        <v>890</v>
      </c>
      <c r="J910" s="25">
        <f t="shared" si="103"/>
        <v>849.59</v>
      </c>
      <c r="K910" s="24">
        <f t="shared" si="104"/>
        <v>1462.8604892987348</v>
      </c>
      <c r="L910" s="33">
        <f t="shared" si="105"/>
        <v>1502.0604892987349</v>
      </c>
      <c r="M910" s="33">
        <f t="shared" si="106"/>
        <v>1497.0604892987349</v>
      </c>
      <c r="N910" s="28">
        <f t="shared" si="107"/>
        <v>1499.5604892987349</v>
      </c>
      <c r="O910" s="25">
        <v>21.5</v>
      </c>
      <c r="P910" s="25">
        <v>67.5</v>
      </c>
      <c r="Q910" s="25">
        <v>63.7</v>
      </c>
      <c r="Z910" s="31">
        <v>3.636</v>
      </c>
      <c r="AA910" s="56">
        <v>158.932</v>
      </c>
      <c r="AB910" s="56">
        <f t="shared" si="108"/>
        <v>166.7332</v>
      </c>
      <c r="AC910" s="31">
        <v>0.219</v>
      </c>
      <c r="AD910" s="59">
        <v>1.086</v>
      </c>
      <c r="AE910" s="59">
        <f t="shared" si="109"/>
        <v>1.088</v>
      </c>
      <c r="AF910" s="29">
        <v>10</v>
      </c>
      <c r="AG910" s="28">
        <v>1499.5604892987349</v>
      </c>
    </row>
    <row r="911" spans="1:33" ht="12.75">
      <c r="A911" s="19">
        <f t="shared" si="102"/>
        <v>37097</v>
      </c>
      <c r="B911" s="26">
        <f>206</f>
        <v>206</v>
      </c>
      <c r="C911" s="22">
        <v>0.614583313</v>
      </c>
      <c r="D911" s="27">
        <v>0.614583313</v>
      </c>
      <c r="E911" s="23">
        <v>9018</v>
      </c>
      <c r="F911" s="30">
        <v>0</v>
      </c>
      <c r="G911" s="54">
        <v>40.13702287</v>
      </c>
      <c r="H911" s="54">
        <v>-75.01667927</v>
      </c>
      <c r="I911" s="34">
        <v>890.5</v>
      </c>
      <c r="J911" s="25">
        <f t="shared" si="103"/>
        <v>850.09</v>
      </c>
      <c r="K911" s="24">
        <f t="shared" si="104"/>
        <v>1457.9748922383849</v>
      </c>
      <c r="L911" s="33">
        <f t="shared" si="105"/>
        <v>1497.174892238385</v>
      </c>
      <c r="M911" s="33">
        <f t="shared" si="106"/>
        <v>1492.174892238385</v>
      </c>
      <c r="N911" s="28">
        <f t="shared" si="107"/>
        <v>1494.674892238385</v>
      </c>
      <c r="O911" s="25">
        <v>21.4</v>
      </c>
      <c r="P911" s="25">
        <v>64.9</v>
      </c>
      <c r="Q911" s="25">
        <v>63.4</v>
      </c>
      <c r="S911" s="20">
        <v>0.0001258</v>
      </c>
      <c r="T911" s="20">
        <v>9.377E-05</v>
      </c>
      <c r="U911" s="20">
        <v>5.788E-05</v>
      </c>
      <c r="V911" s="58">
        <v>828.6</v>
      </c>
      <c r="W911" s="58">
        <v>313.2</v>
      </c>
      <c r="X911" s="58">
        <v>306.8</v>
      </c>
      <c r="Y911" s="58">
        <v>19.8</v>
      </c>
      <c r="Z911" s="31">
        <v>3.678</v>
      </c>
      <c r="AA911" s="56">
        <v>208.813</v>
      </c>
      <c r="AB911" s="56">
        <f t="shared" si="108"/>
        <v>173.7465</v>
      </c>
      <c r="AC911" s="31">
        <v>0.222</v>
      </c>
      <c r="AD911" s="59">
        <v>1.085</v>
      </c>
      <c r="AE911" s="59">
        <f t="shared" si="109"/>
        <v>1.0875000000000001</v>
      </c>
      <c r="AF911" s="29">
        <v>10</v>
      </c>
      <c r="AG911" s="28">
        <v>1494.674892238385</v>
      </c>
    </row>
    <row r="912" spans="1:33" ht="12.75">
      <c r="A912" s="19">
        <f aca="true" t="shared" si="110" ref="A912:A975">A911</f>
        <v>37097</v>
      </c>
      <c r="B912" s="26">
        <f>206</f>
        <v>206</v>
      </c>
      <c r="C912" s="22">
        <v>0.614699066</v>
      </c>
      <c r="D912" s="27">
        <v>0.614699066</v>
      </c>
      <c r="E912" s="23">
        <v>9028</v>
      </c>
      <c r="F912" s="30">
        <v>0</v>
      </c>
      <c r="G912" s="54">
        <v>40.13061992</v>
      </c>
      <c r="H912" s="54">
        <v>-75.01394225</v>
      </c>
      <c r="I912" s="34">
        <v>891.2</v>
      </c>
      <c r="J912" s="25">
        <f t="shared" si="103"/>
        <v>850.7900000000001</v>
      </c>
      <c r="K912" s="24">
        <f t="shared" si="104"/>
        <v>1451.1398817866439</v>
      </c>
      <c r="L912" s="33">
        <f t="shared" si="105"/>
        <v>1490.339881786644</v>
      </c>
      <c r="M912" s="33">
        <f t="shared" si="106"/>
        <v>1485.339881786644</v>
      </c>
      <c r="N912" s="28">
        <f t="shared" si="107"/>
        <v>1487.839881786644</v>
      </c>
      <c r="O912" s="25">
        <v>21.5</v>
      </c>
      <c r="P912" s="25">
        <v>64.3</v>
      </c>
      <c r="Q912" s="25">
        <v>67.9</v>
      </c>
      <c r="Z912" s="31">
        <v>3.698</v>
      </c>
      <c r="AA912" s="56">
        <v>209.793</v>
      </c>
      <c r="AB912" s="56">
        <f t="shared" si="108"/>
        <v>174.70983333333334</v>
      </c>
      <c r="AC912" s="31">
        <v>0.223</v>
      </c>
      <c r="AD912" s="59">
        <v>1.083</v>
      </c>
      <c r="AE912" s="59">
        <f t="shared" si="109"/>
        <v>1.0863333333333334</v>
      </c>
      <c r="AF912" s="29">
        <v>10</v>
      </c>
      <c r="AG912" s="28">
        <v>1487.839881786644</v>
      </c>
    </row>
    <row r="913" spans="1:33" ht="12.75">
      <c r="A913" s="19">
        <f t="shared" si="110"/>
        <v>37097</v>
      </c>
      <c r="B913" s="26">
        <f>206</f>
        <v>206</v>
      </c>
      <c r="C913" s="22">
        <v>0.614814818</v>
      </c>
      <c r="D913" s="27">
        <v>0.614814818</v>
      </c>
      <c r="E913" s="23">
        <v>9038</v>
      </c>
      <c r="F913" s="30">
        <v>0</v>
      </c>
      <c r="G913" s="54">
        <v>40.12422198</v>
      </c>
      <c r="H913" s="54">
        <v>-75.01118564</v>
      </c>
      <c r="I913" s="34">
        <v>891.6</v>
      </c>
      <c r="J913" s="25">
        <f t="shared" si="103"/>
        <v>851.19</v>
      </c>
      <c r="K913" s="24">
        <f t="shared" si="104"/>
        <v>1447.2366859677088</v>
      </c>
      <c r="L913" s="33">
        <f t="shared" si="105"/>
        <v>1486.4366859677089</v>
      </c>
      <c r="M913" s="33">
        <f t="shared" si="106"/>
        <v>1481.4366859677089</v>
      </c>
      <c r="N913" s="28">
        <f t="shared" si="107"/>
        <v>1483.9366859677089</v>
      </c>
      <c r="O913" s="25">
        <v>21.6</v>
      </c>
      <c r="P913" s="25">
        <v>64.3</v>
      </c>
      <c r="Q913" s="25">
        <v>66.9</v>
      </c>
      <c r="Z913" s="31">
        <v>3.698</v>
      </c>
      <c r="AA913" s="56">
        <v>210.871</v>
      </c>
      <c r="AB913" s="56">
        <f t="shared" si="108"/>
        <v>183.87250000000003</v>
      </c>
      <c r="AC913" s="31">
        <v>0.232</v>
      </c>
      <c r="AD913" s="59">
        <v>1.082</v>
      </c>
      <c r="AE913" s="59">
        <f t="shared" si="109"/>
        <v>1.0851666666666666</v>
      </c>
      <c r="AF913" s="29">
        <v>10</v>
      </c>
      <c r="AG913" s="28">
        <v>1483.9366859677089</v>
      </c>
    </row>
    <row r="914" spans="1:33" ht="12.75">
      <c r="A914" s="19">
        <f t="shared" si="110"/>
        <v>37097</v>
      </c>
      <c r="B914" s="26">
        <f>206</f>
        <v>206</v>
      </c>
      <c r="C914" s="22">
        <v>0.61493057</v>
      </c>
      <c r="D914" s="27">
        <v>0.61493057</v>
      </c>
      <c r="E914" s="23">
        <v>9048</v>
      </c>
      <c r="F914" s="30">
        <v>0</v>
      </c>
      <c r="G914" s="54">
        <v>40.11780956</v>
      </c>
      <c r="H914" s="54">
        <v>-75.00847614</v>
      </c>
      <c r="I914" s="34">
        <v>891.1</v>
      </c>
      <c r="J914" s="25">
        <f t="shared" si="103"/>
        <v>850.69</v>
      </c>
      <c r="K914" s="24">
        <f t="shared" si="104"/>
        <v>1452.1159674745813</v>
      </c>
      <c r="L914" s="33">
        <f t="shared" si="105"/>
        <v>1491.3159674745814</v>
      </c>
      <c r="M914" s="33">
        <f t="shared" si="106"/>
        <v>1486.3159674745814</v>
      </c>
      <c r="N914" s="28">
        <f t="shared" si="107"/>
        <v>1488.8159674745814</v>
      </c>
      <c r="O914" s="25">
        <v>21.5</v>
      </c>
      <c r="P914" s="25">
        <v>64.6</v>
      </c>
      <c r="Q914" s="25">
        <v>69.5</v>
      </c>
      <c r="R914" s="20">
        <v>-9.62E-06</v>
      </c>
      <c r="S914" s="20">
        <v>0.000121</v>
      </c>
      <c r="T914" s="20">
        <v>8.752E-05</v>
      </c>
      <c r="U914" s="20">
        <v>5.539E-05</v>
      </c>
      <c r="V914" s="58">
        <v>828.8</v>
      </c>
      <c r="W914" s="58">
        <v>313.2</v>
      </c>
      <c r="X914" s="58">
        <v>306.7</v>
      </c>
      <c r="Y914" s="58">
        <v>19.1</v>
      </c>
      <c r="Z914" s="31">
        <v>3.668</v>
      </c>
      <c r="AA914" s="56">
        <v>211.85</v>
      </c>
      <c r="AB914" s="56">
        <f t="shared" si="108"/>
        <v>184.8685</v>
      </c>
      <c r="AC914" s="31">
        <v>0.242</v>
      </c>
      <c r="AD914" s="59">
        <v>1.081</v>
      </c>
      <c r="AE914" s="59">
        <f t="shared" si="109"/>
        <v>1.0839999999999999</v>
      </c>
      <c r="AF914" s="29">
        <v>10</v>
      </c>
      <c r="AG914" s="28">
        <v>1488.8159674745814</v>
      </c>
    </row>
    <row r="915" spans="1:33" ht="12.75">
      <c r="A915" s="19">
        <f t="shared" si="110"/>
        <v>37097</v>
      </c>
      <c r="B915" s="26">
        <f>206</f>
        <v>206</v>
      </c>
      <c r="C915" s="22">
        <v>0.615046322</v>
      </c>
      <c r="D915" s="27">
        <v>0.615046322</v>
      </c>
      <c r="E915" s="23">
        <v>9058</v>
      </c>
      <c r="F915" s="30">
        <v>0</v>
      </c>
      <c r="G915" s="54">
        <v>40.11136448</v>
      </c>
      <c r="H915" s="54">
        <v>-75.00592765</v>
      </c>
      <c r="I915" s="34">
        <v>891</v>
      </c>
      <c r="J915" s="25">
        <f t="shared" si="103"/>
        <v>850.59</v>
      </c>
      <c r="K915" s="24">
        <f t="shared" si="104"/>
        <v>1453.0921679097332</v>
      </c>
      <c r="L915" s="33">
        <f t="shared" si="105"/>
        <v>1492.2921679097333</v>
      </c>
      <c r="M915" s="33">
        <f t="shared" si="106"/>
        <v>1487.2921679097333</v>
      </c>
      <c r="N915" s="28">
        <f t="shared" si="107"/>
        <v>1489.7921679097333</v>
      </c>
      <c r="O915" s="25">
        <v>21.5</v>
      </c>
      <c r="P915" s="25">
        <v>61.7</v>
      </c>
      <c r="Q915" s="25">
        <v>68.9</v>
      </c>
      <c r="Z915" s="31">
        <v>3.449</v>
      </c>
      <c r="AA915" s="56">
        <v>65.732</v>
      </c>
      <c r="AB915" s="56">
        <f t="shared" si="108"/>
        <v>177.66516666666666</v>
      </c>
      <c r="AC915" s="31">
        <v>0.291</v>
      </c>
      <c r="AD915" s="59">
        <v>2.19</v>
      </c>
      <c r="AE915" s="59">
        <f t="shared" si="109"/>
        <v>1.2678333333333331</v>
      </c>
      <c r="AF915" s="29">
        <v>10</v>
      </c>
      <c r="AG915" s="28">
        <v>1489.7921679097333</v>
      </c>
    </row>
    <row r="916" spans="1:33" ht="12.75">
      <c r="A916" s="19">
        <f t="shared" si="110"/>
        <v>37097</v>
      </c>
      <c r="B916" s="26">
        <f>206</f>
        <v>206</v>
      </c>
      <c r="C916" s="22">
        <v>0.615162015</v>
      </c>
      <c r="D916" s="27">
        <v>0.615162015</v>
      </c>
      <c r="E916" s="23">
        <v>9068</v>
      </c>
      <c r="F916" s="30">
        <v>0</v>
      </c>
      <c r="G916" s="54">
        <v>40.10494768</v>
      </c>
      <c r="H916" s="54">
        <v>-75.00344548</v>
      </c>
      <c r="I916" s="34">
        <v>891.7</v>
      </c>
      <c r="J916" s="25">
        <f t="shared" si="103"/>
        <v>851.2900000000001</v>
      </c>
      <c r="K916" s="24">
        <f t="shared" si="104"/>
        <v>1446.2611736114345</v>
      </c>
      <c r="L916" s="33">
        <f t="shared" si="105"/>
        <v>1485.4611736114346</v>
      </c>
      <c r="M916" s="33">
        <f t="shared" si="106"/>
        <v>1480.4611736114346</v>
      </c>
      <c r="N916" s="28">
        <f t="shared" si="107"/>
        <v>1482.9611736114346</v>
      </c>
      <c r="O916" s="25">
        <v>21.6</v>
      </c>
      <c r="P916" s="25">
        <v>60</v>
      </c>
      <c r="Q916" s="25">
        <v>66.4</v>
      </c>
      <c r="Z916" s="31">
        <v>3.496</v>
      </c>
      <c r="AA916" s="56">
        <v>115.712</v>
      </c>
      <c r="AB916" s="56">
        <f t="shared" si="108"/>
        <v>170.46183333333332</v>
      </c>
      <c r="AC916" s="31">
        <v>0.281</v>
      </c>
      <c r="AD916" s="59">
        <v>2.189</v>
      </c>
      <c r="AE916" s="59">
        <f t="shared" si="109"/>
        <v>1.4516666666666664</v>
      </c>
      <c r="AF916" s="29">
        <v>10</v>
      </c>
      <c r="AG916" s="28">
        <v>1482.9611736114346</v>
      </c>
    </row>
    <row r="917" spans="1:33" ht="12.75">
      <c r="A917" s="19">
        <f t="shared" si="110"/>
        <v>37097</v>
      </c>
      <c r="B917" s="26">
        <f>206</f>
        <v>206</v>
      </c>
      <c r="C917" s="22">
        <v>0.615277767</v>
      </c>
      <c r="D917" s="27">
        <v>0.615277767</v>
      </c>
      <c r="E917" s="23">
        <v>9078</v>
      </c>
      <c r="F917" s="30">
        <v>0</v>
      </c>
      <c r="G917" s="54">
        <v>40.09858885</v>
      </c>
      <c r="H917" s="54">
        <v>-75.00096157</v>
      </c>
      <c r="I917" s="34">
        <v>890.5</v>
      </c>
      <c r="J917" s="25">
        <f t="shared" si="103"/>
        <v>850.09</v>
      </c>
      <c r="K917" s="24">
        <f t="shared" si="104"/>
        <v>1457.9748922383849</v>
      </c>
      <c r="L917" s="33">
        <f t="shared" si="105"/>
        <v>1497.174892238385</v>
      </c>
      <c r="M917" s="33">
        <f t="shared" si="106"/>
        <v>1492.174892238385</v>
      </c>
      <c r="N917" s="28">
        <f t="shared" si="107"/>
        <v>1494.674892238385</v>
      </c>
      <c r="O917" s="25">
        <v>21.7</v>
      </c>
      <c r="P917" s="25">
        <v>57.7</v>
      </c>
      <c r="Q917" s="25">
        <v>67.8</v>
      </c>
      <c r="S917" s="20">
        <v>0.0001317</v>
      </c>
      <c r="T917" s="20">
        <v>9.699E-05</v>
      </c>
      <c r="U917" s="20">
        <v>5.978E-05</v>
      </c>
      <c r="V917" s="58">
        <v>828.8</v>
      </c>
      <c r="W917" s="58">
        <v>313.1</v>
      </c>
      <c r="X917" s="58">
        <v>306.7</v>
      </c>
      <c r="Y917" s="58">
        <v>18</v>
      </c>
      <c r="Z917" s="31">
        <v>3.556</v>
      </c>
      <c r="AA917" s="56">
        <v>165.789</v>
      </c>
      <c r="AB917" s="56">
        <f t="shared" si="108"/>
        <v>163.29116666666667</v>
      </c>
      <c r="AC917" s="31">
        <v>0.271</v>
      </c>
      <c r="AD917" s="59">
        <v>2.188</v>
      </c>
      <c r="AE917" s="59">
        <f t="shared" si="109"/>
        <v>1.6355000000000002</v>
      </c>
      <c r="AF917" s="29">
        <v>10</v>
      </c>
      <c r="AG917" s="28">
        <v>1494.674892238385</v>
      </c>
    </row>
    <row r="918" spans="1:33" ht="12.75">
      <c r="A918" s="19">
        <f t="shared" si="110"/>
        <v>37097</v>
      </c>
      <c r="B918" s="26">
        <f>206</f>
        <v>206</v>
      </c>
      <c r="C918" s="22">
        <v>0.615393519</v>
      </c>
      <c r="D918" s="27">
        <v>0.615393519</v>
      </c>
      <c r="E918" s="23">
        <v>9088</v>
      </c>
      <c r="F918" s="30">
        <v>0</v>
      </c>
      <c r="G918" s="54">
        <v>40.09218794</v>
      </c>
      <c r="H918" s="54">
        <v>-74.99847528</v>
      </c>
      <c r="I918" s="34">
        <v>889.7</v>
      </c>
      <c r="J918" s="25">
        <f t="shared" si="103"/>
        <v>849.2900000000001</v>
      </c>
      <c r="K918" s="24">
        <f t="shared" si="104"/>
        <v>1465.7932278529518</v>
      </c>
      <c r="L918" s="33">
        <f t="shared" si="105"/>
        <v>1504.9932278529518</v>
      </c>
      <c r="M918" s="33">
        <f t="shared" si="106"/>
        <v>1499.9932278529518</v>
      </c>
      <c r="N918" s="28">
        <f t="shared" si="107"/>
        <v>1502.4932278529518</v>
      </c>
      <c r="O918" s="25">
        <v>21.5</v>
      </c>
      <c r="P918" s="25">
        <v>57.1</v>
      </c>
      <c r="Q918" s="25">
        <v>72.4</v>
      </c>
      <c r="Z918" s="31">
        <v>3.649</v>
      </c>
      <c r="AA918" s="56">
        <v>166.769</v>
      </c>
      <c r="AB918" s="56">
        <f t="shared" si="108"/>
        <v>156.1205</v>
      </c>
      <c r="AC918" s="31">
        <v>0.302</v>
      </c>
      <c r="AD918" s="59">
        <v>2.187</v>
      </c>
      <c r="AE918" s="59">
        <f t="shared" si="109"/>
        <v>1.8195</v>
      </c>
      <c r="AF918" s="29">
        <v>10</v>
      </c>
      <c r="AG918" s="28">
        <v>1502.4932278529518</v>
      </c>
    </row>
    <row r="919" spans="1:33" ht="12.75">
      <c r="A919" s="19">
        <f t="shared" si="110"/>
        <v>37097</v>
      </c>
      <c r="B919" s="26">
        <f>206</f>
        <v>206</v>
      </c>
      <c r="C919" s="22">
        <v>0.615509272</v>
      </c>
      <c r="D919" s="27">
        <v>0.615509272</v>
      </c>
      <c r="E919" s="23">
        <v>9098</v>
      </c>
      <c r="F919" s="30">
        <v>0</v>
      </c>
      <c r="G919" s="54">
        <v>40.08593177</v>
      </c>
      <c r="H919" s="54">
        <v>-74.99574853</v>
      </c>
      <c r="I919" s="34">
        <v>888.8</v>
      </c>
      <c r="J919" s="25">
        <f t="shared" si="103"/>
        <v>848.39</v>
      </c>
      <c r="K919" s="24">
        <f t="shared" si="104"/>
        <v>1474.597663241167</v>
      </c>
      <c r="L919" s="33">
        <f t="shared" si="105"/>
        <v>1513.7976632411671</v>
      </c>
      <c r="M919" s="33">
        <f t="shared" si="106"/>
        <v>1508.7976632411671</v>
      </c>
      <c r="N919" s="28">
        <f t="shared" si="107"/>
        <v>1511.2976632411671</v>
      </c>
      <c r="O919" s="25">
        <v>21.3</v>
      </c>
      <c r="P919" s="25">
        <v>57.5</v>
      </c>
      <c r="Q919" s="25">
        <v>67.9</v>
      </c>
      <c r="Z919" s="31">
        <v>3.547</v>
      </c>
      <c r="AA919" s="56">
        <v>118.651</v>
      </c>
      <c r="AB919" s="56">
        <f t="shared" si="108"/>
        <v>140.7505</v>
      </c>
      <c r="AC919" s="31">
        <v>0.321</v>
      </c>
      <c r="AD919" s="59">
        <v>2.186</v>
      </c>
      <c r="AE919" s="59">
        <f t="shared" si="109"/>
        <v>2.0035</v>
      </c>
      <c r="AF919" s="29">
        <v>10</v>
      </c>
      <c r="AG919" s="28">
        <v>1511.2976632411671</v>
      </c>
    </row>
    <row r="920" spans="1:33" ht="12.75">
      <c r="A920" s="19">
        <f t="shared" si="110"/>
        <v>37097</v>
      </c>
      <c r="B920" s="26">
        <f>206</f>
        <v>206</v>
      </c>
      <c r="C920" s="22">
        <v>0.615625024</v>
      </c>
      <c r="D920" s="27">
        <v>0.615625024</v>
      </c>
      <c r="E920" s="23">
        <v>9108</v>
      </c>
      <c r="F920" s="30">
        <v>0</v>
      </c>
      <c r="G920" s="54">
        <v>40.08025342</v>
      </c>
      <c r="H920" s="54">
        <v>-74.99153738</v>
      </c>
      <c r="I920" s="34">
        <v>891.5</v>
      </c>
      <c r="J920" s="25">
        <f t="shared" si="103"/>
        <v>851.09</v>
      </c>
      <c r="K920" s="24">
        <f t="shared" si="104"/>
        <v>1448.2123129364288</v>
      </c>
      <c r="L920" s="33">
        <f t="shared" si="105"/>
        <v>1487.4123129364289</v>
      </c>
      <c r="M920" s="33">
        <f t="shared" si="106"/>
        <v>1482.4123129364289</v>
      </c>
      <c r="N920" s="28">
        <f t="shared" si="107"/>
        <v>1484.9123129364289</v>
      </c>
      <c r="O920" s="25">
        <v>21.8</v>
      </c>
      <c r="P920" s="25">
        <v>56.3</v>
      </c>
      <c r="Q920" s="25">
        <v>65</v>
      </c>
      <c r="R920" s="20">
        <v>-7.23E-06</v>
      </c>
      <c r="S920" s="20">
        <v>0.000138</v>
      </c>
      <c r="T920" s="20">
        <v>9.874E-05</v>
      </c>
      <c r="U920" s="20">
        <v>6.062E-05</v>
      </c>
      <c r="V920" s="58">
        <v>827.6</v>
      </c>
      <c r="W920" s="58">
        <v>313.1</v>
      </c>
      <c r="X920" s="58">
        <v>306.7</v>
      </c>
      <c r="Y920" s="58">
        <v>17.1</v>
      </c>
      <c r="Z920" s="31">
        <v>3.519</v>
      </c>
      <c r="AA920" s="56">
        <v>119.728</v>
      </c>
      <c r="AB920" s="56">
        <f t="shared" si="108"/>
        <v>125.3968333333333</v>
      </c>
      <c r="AC920" s="31">
        <v>0.333</v>
      </c>
      <c r="AD920" s="59">
        <v>2.185</v>
      </c>
      <c r="AE920" s="59">
        <f t="shared" si="109"/>
        <v>2.1875</v>
      </c>
      <c r="AF920" s="29">
        <v>10</v>
      </c>
      <c r="AG920" s="28">
        <v>1484.9123129364289</v>
      </c>
    </row>
    <row r="921" spans="1:33" ht="12.75">
      <c r="A921" s="19">
        <f t="shared" si="110"/>
        <v>37097</v>
      </c>
      <c r="B921" s="26">
        <f>206</f>
        <v>206</v>
      </c>
      <c r="C921" s="22">
        <v>0.615740716</v>
      </c>
      <c r="D921" s="27">
        <v>0.615740716</v>
      </c>
      <c r="E921" s="23">
        <v>9118</v>
      </c>
      <c r="F921" s="30">
        <v>0</v>
      </c>
      <c r="G921" s="54">
        <v>40.07586234</v>
      </c>
      <c r="H921" s="54">
        <v>-74.98458277</v>
      </c>
      <c r="I921" s="34">
        <v>890.5</v>
      </c>
      <c r="J921" s="25">
        <f t="shared" si="103"/>
        <v>850.09</v>
      </c>
      <c r="K921" s="24">
        <f t="shared" si="104"/>
        <v>1457.9748922383849</v>
      </c>
      <c r="L921" s="33">
        <f t="shared" si="105"/>
        <v>1497.174892238385</v>
      </c>
      <c r="M921" s="33">
        <f t="shared" si="106"/>
        <v>1492.174892238385</v>
      </c>
      <c r="N921" s="28">
        <f t="shared" si="107"/>
        <v>1494.674892238385</v>
      </c>
      <c r="O921" s="25">
        <v>21.5</v>
      </c>
      <c r="P921" s="25">
        <v>58.7</v>
      </c>
      <c r="Q921" s="25">
        <v>64.4</v>
      </c>
      <c r="Z921" s="31">
        <v>3.496</v>
      </c>
      <c r="AA921" s="56">
        <v>120.708</v>
      </c>
      <c r="AB921" s="56">
        <f t="shared" si="108"/>
        <v>134.55949999999999</v>
      </c>
      <c r="AC921" s="31">
        <v>0.342</v>
      </c>
      <c r="AD921" s="59">
        <v>2.184</v>
      </c>
      <c r="AE921" s="59">
        <f t="shared" si="109"/>
        <v>2.1865</v>
      </c>
      <c r="AF921" s="29">
        <v>10</v>
      </c>
      <c r="AG921" s="28">
        <v>1494.674892238385</v>
      </c>
    </row>
    <row r="922" spans="1:33" ht="12.75">
      <c r="A922" s="19">
        <f t="shared" si="110"/>
        <v>37097</v>
      </c>
      <c r="B922" s="26">
        <f>206</f>
        <v>206</v>
      </c>
      <c r="C922" s="22">
        <v>0.615856469</v>
      </c>
      <c r="D922" s="27">
        <v>0.615856469</v>
      </c>
      <c r="E922" s="23">
        <v>9128</v>
      </c>
      <c r="F922" s="30">
        <v>0</v>
      </c>
      <c r="G922" s="54">
        <v>40.07400201</v>
      </c>
      <c r="H922" s="54">
        <v>-74.97527731</v>
      </c>
      <c r="I922" s="34">
        <v>888.8</v>
      </c>
      <c r="J922" s="25">
        <f t="shared" si="103"/>
        <v>848.39</v>
      </c>
      <c r="K922" s="24">
        <f t="shared" si="104"/>
        <v>1474.597663241167</v>
      </c>
      <c r="L922" s="33">
        <f t="shared" si="105"/>
        <v>1513.7976632411671</v>
      </c>
      <c r="M922" s="33">
        <f t="shared" si="106"/>
        <v>1508.7976632411671</v>
      </c>
      <c r="N922" s="28">
        <f t="shared" si="107"/>
        <v>1511.2976632411671</v>
      </c>
      <c r="O922" s="25">
        <v>21.1</v>
      </c>
      <c r="P922" s="25">
        <v>59.7</v>
      </c>
      <c r="Q922" s="25">
        <v>65.9</v>
      </c>
      <c r="Z922" s="31">
        <v>3.529</v>
      </c>
      <c r="AA922" s="56">
        <v>121.59</v>
      </c>
      <c r="AB922" s="56">
        <f t="shared" si="108"/>
        <v>135.53916666666666</v>
      </c>
      <c r="AC922" s="31">
        <v>0.313</v>
      </c>
      <c r="AD922" s="59">
        <v>2.183</v>
      </c>
      <c r="AE922" s="59">
        <f t="shared" si="109"/>
        <v>2.1854999999999998</v>
      </c>
      <c r="AF922" s="29">
        <v>10</v>
      </c>
      <c r="AG922" s="28">
        <v>1511.2976632411671</v>
      </c>
    </row>
    <row r="923" spans="1:33" ht="12.75">
      <c r="A923" s="19">
        <f t="shared" si="110"/>
        <v>37097</v>
      </c>
      <c r="B923" s="26">
        <f>206</f>
        <v>206</v>
      </c>
      <c r="C923" s="22">
        <v>0.615972221</v>
      </c>
      <c r="D923" s="27">
        <v>0.615972221</v>
      </c>
      <c r="E923" s="23">
        <v>9138</v>
      </c>
      <c r="F923" s="30">
        <v>0</v>
      </c>
      <c r="G923" s="54">
        <v>40.07495712</v>
      </c>
      <c r="H923" s="54">
        <v>-74.96516955</v>
      </c>
      <c r="I923" s="34">
        <v>893.4</v>
      </c>
      <c r="J923" s="25">
        <f t="shared" si="103"/>
        <v>852.99</v>
      </c>
      <c r="K923" s="24">
        <f t="shared" si="104"/>
        <v>1429.6949732049648</v>
      </c>
      <c r="L923" s="33">
        <f t="shared" si="105"/>
        <v>1468.8949732049648</v>
      </c>
      <c r="M923" s="33">
        <f t="shared" si="106"/>
        <v>1463.8949732049648</v>
      </c>
      <c r="N923" s="28">
        <f t="shared" si="107"/>
        <v>1466.3949732049648</v>
      </c>
      <c r="O923" s="25">
        <v>21.8</v>
      </c>
      <c r="P923" s="25">
        <v>59.6</v>
      </c>
      <c r="Q923" s="25">
        <v>64</v>
      </c>
      <c r="S923" s="20">
        <v>0.0001189</v>
      </c>
      <c r="T923" s="20">
        <v>8.394E-05</v>
      </c>
      <c r="U923" s="20">
        <v>5.109E-05</v>
      </c>
      <c r="V923" s="58">
        <v>828.5</v>
      </c>
      <c r="W923" s="58">
        <v>313.1</v>
      </c>
      <c r="X923" s="58">
        <v>306.6</v>
      </c>
      <c r="Y923" s="58">
        <v>15.8</v>
      </c>
      <c r="Z923" s="31">
        <v>3.457</v>
      </c>
      <c r="AA923" s="56">
        <v>122.569</v>
      </c>
      <c r="AB923" s="56">
        <f t="shared" si="108"/>
        <v>128.33583333333334</v>
      </c>
      <c r="AC923" s="31">
        <v>0.313</v>
      </c>
      <c r="AD923" s="59">
        <v>2.182</v>
      </c>
      <c r="AE923" s="59">
        <f t="shared" si="109"/>
        <v>2.1845000000000003</v>
      </c>
      <c r="AF923" s="29">
        <v>10</v>
      </c>
      <c r="AG923" s="28">
        <v>1466.3949732049648</v>
      </c>
    </row>
    <row r="924" spans="1:33" ht="12.75">
      <c r="A924" s="19">
        <f t="shared" si="110"/>
        <v>37097</v>
      </c>
      <c r="B924" s="26">
        <f>206</f>
        <v>206</v>
      </c>
      <c r="C924" s="22">
        <v>0.616087973</v>
      </c>
      <c r="D924" s="27">
        <v>0.616087973</v>
      </c>
      <c r="E924" s="23">
        <v>9148</v>
      </c>
      <c r="F924" s="30">
        <v>0</v>
      </c>
      <c r="G924" s="54">
        <v>40.07881922</v>
      </c>
      <c r="H924" s="54">
        <v>-74.95669714</v>
      </c>
      <c r="I924" s="34">
        <v>894.2</v>
      </c>
      <c r="J924" s="25">
        <f t="shared" si="103"/>
        <v>853.7900000000001</v>
      </c>
      <c r="K924" s="24">
        <f t="shared" si="104"/>
        <v>1421.9105351589415</v>
      </c>
      <c r="L924" s="33">
        <f t="shared" si="105"/>
        <v>1461.1105351589415</v>
      </c>
      <c r="M924" s="33">
        <f t="shared" si="106"/>
        <v>1456.1105351589415</v>
      </c>
      <c r="N924" s="28">
        <f t="shared" si="107"/>
        <v>1458.6105351589415</v>
      </c>
      <c r="O924" s="25">
        <v>22.1</v>
      </c>
      <c r="P924" s="25">
        <v>57.3</v>
      </c>
      <c r="Q924" s="25">
        <v>66.8</v>
      </c>
      <c r="Z924" s="31">
        <v>3.628</v>
      </c>
      <c r="AA924" s="56">
        <v>172.647</v>
      </c>
      <c r="AB924" s="56">
        <f t="shared" si="108"/>
        <v>129.31550000000001</v>
      </c>
      <c r="AC924" s="31">
        <v>0.312</v>
      </c>
      <c r="AD924" s="59">
        <v>2.18</v>
      </c>
      <c r="AE924" s="59">
        <f t="shared" si="109"/>
        <v>2.183333333333333</v>
      </c>
      <c r="AF924" s="29">
        <v>10</v>
      </c>
      <c r="AG924" s="28">
        <v>1458.6105351589415</v>
      </c>
    </row>
    <row r="925" spans="1:33" ht="12.75">
      <c r="A925" s="19">
        <f t="shared" si="110"/>
        <v>37097</v>
      </c>
      <c r="B925" s="26">
        <f>206</f>
        <v>206</v>
      </c>
      <c r="C925" s="22">
        <v>0.616203725</v>
      </c>
      <c r="D925" s="27">
        <v>0.616203725</v>
      </c>
      <c r="E925" s="23">
        <v>9158</v>
      </c>
      <c r="F925" s="30">
        <v>0</v>
      </c>
      <c r="G925" s="54">
        <v>40.08581445</v>
      </c>
      <c r="H925" s="54">
        <v>-74.95200754</v>
      </c>
      <c r="I925" s="34">
        <v>896.5</v>
      </c>
      <c r="J925" s="25">
        <f t="shared" si="103"/>
        <v>856.09</v>
      </c>
      <c r="K925" s="24">
        <f t="shared" si="104"/>
        <v>1399.5708391865462</v>
      </c>
      <c r="L925" s="33">
        <f t="shared" si="105"/>
        <v>1438.7708391865463</v>
      </c>
      <c r="M925" s="33">
        <f t="shared" si="106"/>
        <v>1433.7708391865463</v>
      </c>
      <c r="N925" s="28">
        <f t="shared" si="107"/>
        <v>1436.2708391865463</v>
      </c>
      <c r="O925" s="25">
        <v>22.2</v>
      </c>
      <c r="P925" s="25">
        <v>59.3</v>
      </c>
      <c r="Q925" s="25">
        <v>69.4</v>
      </c>
      <c r="Z925" s="31">
        <v>3.576</v>
      </c>
      <c r="AA925" s="56">
        <v>173.627</v>
      </c>
      <c r="AB925" s="56">
        <f t="shared" si="108"/>
        <v>138.47816666666665</v>
      </c>
      <c r="AC925" s="31">
        <v>0.351</v>
      </c>
      <c r="AD925" s="59">
        <v>3.289</v>
      </c>
      <c r="AE925" s="59">
        <f t="shared" si="109"/>
        <v>2.3671666666666664</v>
      </c>
      <c r="AF925" s="29">
        <v>10</v>
      </c>
      <c r="AG925" s="28">
        <v>1436.2708391865463</v>
      </c>
    </row>
    <row r="926" spans="1:33" ht="12.75">
      <c r="A926" s="19">
        <f t="shared" si="110"/>
        <v>37097</v>
      </c>
      <c r="B926" s="26">
        <f>206</f>
        <v>206</v>
      </c>
      <c r="C926" s="22">
        <v>0.616319418</v>
      </c>
      <c r="D926" s="27">
        <v>0.616319418</v>
      </c>
      <c r="E926" s="23">
        <v>9168</v>
      </c>
      <c r="F926" s="30">
        <v>0</v>
      </c>
      <c r="G926" s="54">
        <v>40.09306914</v>
      </c>
      <c r="H926" s="54">
        <v>-74.95117384</v>
      </c>
      <c r="I926" s="34">
        <v>898.6</v>
      </c>
      <c r="J926" s="25">
        <f t="shared" si="103"/>
        <v>858.19</v>
      </c>
      <c r="K926" s="24">
        <f t="shared" si="104"/>
        <v>1379.2260803326285</v>
      </c>
      <c r="L926" s="33">
        <f t="shared" si="105"/>
        <v>1418.4260803326285</v>
      </c>
      <c r="M926" s="33">
        <f t="shared" si="106"/>
        <v>1413.4260803326285</v>
      </c>
      <c r="N926" s="28">
        <f t="shared" si="107"/>
        <v>1415.9260803326285</v>
      </c>
      <c r="O926" s="25">
        <v>22.4</v>
      </c>
      <c r="P926" s="25">
        <v>61.9</v>
      </c>
      <c r="Q926" s="25">
        <v>72.9</v>
      </c>
      <c r="R926" s="20">
        <v>1.69E-05</v>
      </c>
      <c r="Z926" s="31">
        <v>3.517</v>
      </c>
      <c r="AA926" s="56">
        <v>125.508</v>
      </c>
      <c r="AB926" s="56">
        <f t="shared" si="108"/>
        <v>139.44150000000002</v>
      </c>
      <c r="AC926" s="31">
        <v>0.331</v>
      </c>
      <c r="AD926" s="59">
        <v>2.178</v>
      </c>
      <c r="AE926" s="59">
        <f t="shared" si="109"/>
        <v>2.3659999999999997</v>
      </c>
      <c r="AF926" s="29">
        <v>10</v>
      </c>
      <c r="AG926" s="28">
        <v>1415.9260803326285</v>
      </c>
    </row>
    <row r="927" spans="1:33" ht="12.75">
      <c r="A927" s="19">
        <f t="shared" si="110"/>
        <v>37097</v>
      </c>
      <c r="B927" s="26">
        <f>206</f>
        <v>206</v>
      </c>
      <c r="C927" s="22">
        <v>0.61643517</v>
      </c>
      <c r="D927" s="27">
        <v>0.61643517</v>
      </c>
      <c r="E927" s="23">
        <v>9178</v>
      </c>
      <c r="F927" s="30">
        <v>0</v>
      </c>
      <c r="G927" s="54">
        <v>40.09970671</v>
      </c>
      <c r="H927" s="54">
        <v>-74.95408546</v>
      </c>
      <c r="I927" s="34">
        <v>900.3</v>
      </c>
      <c r="J927" s="25">
        <f t="shared" si="103"/>
        <v>859.89</v>
      </c>
      <c r="K927" s="24">
        <f t="shared" si="104"/>
        <v>1362.7929434129744</v>
      </c>
      <c r="L927" s="33">
        <f t="shared" si="105"/>
        <v>1401.9929434129745</v>
      </c>
      <c r="M927" s="33">
        <f t="shared" si="106"/>
        <v>1396.9929434129745</v>
      </c>
      <c r="N927" s="28">
        <f t="shared" si="107"/>
        <v>1399.4929434129745</v>
      </c>
      <c r="O927" s="25">
        <v>22.7</v>
      </c>
      <c r="P927" s="25">
        <v>61</v>
      </c>
      <c r="Q927" s="25">
        <v>70.9</v>
      </c>
      <c r="S927" s="20">
        <v>0.0001262</v>
      </c>
      <c r="T927" s="20">
        <v>9.138E-05</v>
      </c>
      <c r="U927" s="20">
        <v>5.575E-05</v>
      </c>
      <c r="V927" s="58">
        <v>833.4</v>
      </c>
      <c r="W927" s="58">
        <v>313.1</v>
      </c>
      <c r="X927" s="58">
        <v>306.6</v>
      </c>
      <c r="Y927" s="58">
        <v>15.6</v>
      </c>
      <c r="Z927" s="31">
        <v>3.467</v>
      </c>
      <c r="AA927" s="56">
        <v>126.488</v>
      </c>
      <c r="AB927" s="56">
        <f t="shared" si="108"/>
        <v>140.40483333333336</v>
      </c>
      <c r="AC927" s="31">
        <v>0.362</v>
      </c>
      <c r="AD927" s="59">
        <v>3.287</v>
      </c>
      <c r="AE927" s="59">
        <f t="shared" si="109"/>
        <v>2.5498333333333334</v>
      </c>
      <c r="AF927" s="29">
        <v>10</v>
      </c>
      <c r="AG927" s="28">
        <v>1399.4929434129745</v>
      </c>
    </row>
    <row r="928" spans="1:33" ht="12.75">
      <c r="A928" s="19">
        <f t="shared" si="110"/>
        <v>37097</v>
      </c>
      <c r="B928" s="26">
        <f>206</f>
        <v>206</v>
      </c>
      <c r="C928" s="22">
        <v>0.616550922</v>
      </c>
      <c r="D928" s="27">
        <v>0.616550922</v>
      </c>
      <c r="E928" s="23">
        <v>9188</v>
      </c>
      <c r="F928" s="30">
        <v>0</v>
      </c>
      <c r="G928" s="54">
        <v>40.10429218</v>
      </c>
      <c r="H928" s="54">
        <v>-74.96067441</v>
      </c>
      <c r="I928" s="34">
        <v>900.2</v>
      </c>
      <c r="J928" s="25">
        <f t="shared" si="103"/>
        <v>859.7900000000001</v>
      </c>
      <c r="K928" s="24">
        <f t="shared" si="104"/>
        <v>1363.7586988304197</v>
      </c>
      <c r="L928" s="33">
        <f t="shared" si="105"/>
        <v>1402.9586988304197</v>
      </c>
      <c r="M928" s="33">
        <f t="shared" si="106"/>
        <v>1397.9586988304197</v>
      </c>
      <c r="N928" s="28">
        <f t="shared" si="107"/>
        <v>1400.4586988304197</v>
      </c>
      <c r="O928" s="25">
        <v>22.4</v>
      </c>
      <c r="P928" s="25">
        <v>61.7</v>
      </c>
      <c r="Q928" s="25">
        <v>69.4</v>
      </c>
      <c r="Z928" s="31">
        <v>3.536</v>
      </c>
      <c r="AA928" s="56">
        <v>127.566</v>
      </c>
      <c r="AB928" s="56">
        <f t="shared" si="108"/>
        <v>141.40083333333334</v>
      </c>
      <c r="AC928" s="31">
        <v>0.333</v>
      </c>
      <c r="AD928" s="59">
        <v>2.176</v>
      </c>
      <c r="AE928" s="59">
        <f t="shared" si="109"/>
        <v>2.5486666666666666</v>
      </c>
      <c r="AF928" s="29">
        <v>10</v>
      </c>
      <c r="AG928" s="28">
        <v>1400.4586988304197</v>
      </c>
    </row>
    <row r="929" spans="1:33" ht="12.75">
      <c r="A929" s="19">
        <f t="shared" si="110"/>
        <v>37097</v>
      </c>
      <c r="B929" s="26">
        <f>206</f>
        <v>206</v>
      </c>
      <c r="C929" s="22">
        <v>0.616666675</v>
      </c>
      <c r="D929" s="27">
        <v>0.616666675</v>
      </c>
      <c r="E929" s="23">
        <v>9198</v>
      </c>
      <c r="F929" s="30">
        <v>0</v>
      </c>
      <c r="G929" s="54">
        <v>40.10707032</v>
      </c>
      <c r="H929" s="54">
        <v>-74.9688027</v>
      </c>
      <c r="I929" s="34">
        <v>900.7</v>
      </c>
      <c r="J929" s="25">
        <f t="shared" si="103"/>
        <v>860.2900000000001</v>
      </c>
      <c r="K929" s="24">
        <f t="shared" si="104"/>
        <v>1358.931044531847</v>
      </c>
      <c r="L929" s="33">
        <f t="shared" si="105"/>
        <v>1398.131044531847</v>
      </c>
      <c r="M929" s="33">
        <f t="shared" si="106"/>
        <v>1393.131044531847</v>
      </c>
      <c r="N929" s="28">
        <f t="shared" si="107"/>
        <v>1395.631044531847</v>
      </c>
      <c r="O929" s="25">
        <v>22.4</v>
      </c>
      <c r="P929" s="25">
        <v>62.1</v>
      </c>
      <c r="Q929" s="25">
        <v>66.3</v>
      </c>
      <c r="Z929" s="31">
        <v>3.426</v>
      </c>
      <c r="AA929" s="56">
        <v>79.545</v>
      </c>
      <c r="AB929" s="56">
        <f t="shared" si="108"/>
        <v>134.23016666666666</v>
      </c>
      <c r="AC929" s="31">
        <v>0.321</v>
      </c>
      <c r="AD929" s="59">
        <v>2.175</v>
      </c>
      <c r="AE929" s="59">
        <f t="shared" si="109"/>
        <v>2.5475</v>
      </c>
      <c r="AF929" s="29">
        <v>10</v>
      </c>
      <c r="AG929" s="28">
        <v>1395.631044531847</v>
      </c>
    </row>
    <row r="930" spans="1:33" ht="12.75">
      <c r="A930" s="19">
        <f t="shared" si="110"/>
        <v>37097</v>
      </c>
      <c r="B930" s="26">
        <f>206</f>
        <v>206</v>
      </c>
      <c r="C930" s="22">
        <v>0.616782427</v>
      </c>
      <c r="D930" s="27">
        <v>0.616782427</v>
      </c>
      <c r="E930" s="23">
        <v>9208</v>
      </c>
      <c r="F930" s="30">
        <v>0</v>
      </c>
      <c r="G930" s="54">
        <v>40.10862407</v>
      </c>
      <c r="H930" s="54">
        <v>-74.97675543</v>
      </c>
      <c r="I930" s="34">
        <v>899.2</v>
      </c>
      <c r="J930" s="25">
        <f t="shared" si="103"/>
        <v>858.7900000000001</v>
      </c>
      <c r="K930" s="24">
        <f t="shared" si="104"/>
        <v>1373.422435530697</v>
      </c>
      <c r="L930" s="33">
        <f t="shared" si="105"/>
        <v>1412.622435530697</v>
      </c>
      <c r="M930" s="33">
        <f t="shared" si="106"/>
        <v>1407.622435530697</v>
      </c>
      <c r="N930" s="28">
        <f t="shared" si="107"/>
        <v>1410.122435530697</v>
      </c>
      <c r="O930" s="25">
        <v>22.3</v>
      </c>
      <c r="P930" s="25">
        <v>62.2</v>
      </c>
      <c r="Q930" s="25">
        <v>72</v>
      </c>
      <c r="S930" s="20">
        <v>0.0001373</v>
      </c>
      <c r="T930" s="20">
        <v>0.0001008</v>
      </c>
      <c r="U930" s="20">
        <v>6.159E-05</v>
      </c>
      <c r="V930" s="58">
        <v>837.6</v>
      </c>
      <c r="W930" s="58">
        <v>313.1</v>
      </c>
      <c r="X930" s="58">
        <v>306.6</v>
      </c>
      <c r="Y930" s="58">
        <v>16</v>
      </c>
      <c r="Z930" s="31">
        <v>3.484</v>
      </c>
      <c r="AA930" s="56">
        <v>129.427</v>
      </c>
      <c r="AB930" s="56">
        <f t="shared" si="108"/>
        <v>127.02683333333333</v>
      </c>
      <c r="AC930" s="31">
        <v>0.327</v>
      </c>
      <c r="AD930" s="59">
        <v>2.174</v>
      </c>
      <c r="AE930" s="59">
        <f t="shared" si="109"/>
        <v>2.5465</v>
      </c>
      <c r="AF930" s="29">
        <v>10</v>
      </c>
      <c r="AG930" s="28">
        <v>1410.122435530697</v>
      </c>
    </row>
    <row r="931" spans="1:33" ht="12.75">
      <c r="A931" s="19">
        <f t="shared" si="110"/>
        <v>37097</v>
      </c>
      <c r="B931" s="26">
        <f>206</f>
        <v>206</v>
      </c>
      <c r="C931" s="22">
        <v>0.616898119</v>
      </c>
      <c r="D931" s="27">
        <v>0.616898119</v>
      </c>
      <c r="E931" s="23">
        <v>9218</v>
      </c>
      <c r="F931" s="30">
        <v>0</v>
      </c>
      <c r="G931" s="54">
        <v>40.10956537</v>
      </c>
      <c r="H931" s="54">
        <v>-74.98481047</v>
      </c>
      <c r="I931" s="34">
        <v>900</v>
      </c>
      <c r="J931" s="25">
        <f t="shared" si="103"/>
        <v>859.59</v>
      </c>
      <c r="K931" s="24">
        <f t="shared" si="104"/>
        <v>1365.6905466847518</v>
      </c>
      <c r="L931" s="33">
        <f t="shared" si="105"/>
        <v>1404.8905466847518</v>
      </c>
      <c r="M931" s="33">
        <f t="shared" si="106"/>
        <v>1399.8905466847518</v>
      </c>
      <c r="N931" s="28">
        <f t="shared" si="107"/>
        <v>1402.3905466847518</v>
      </c>
      <c r="O931" s="25">
        <v>22.2</v>
      </c>
      <c r="P931" s="25">
        <v>62.6</v>
      </c>
      <c r="Q931" s="25">
        <v>67.9</v>
      </c>
      <c r="Z931" s="31">
        <v>3.558</v>
      </c>
      <c r="AA931" s="56">
        <v>179.407</v>
      </c>
      <c r="AB931" s="56">
        <f t="shared" si="108"/>
        <v>127.99016666666667</v>
      </c>
      <c r="AC931" s="31">
        <v>0.302</v>
      </c>
      <c r="AD931" s="59">
        <v>2.173</v>
      </c>
      <c r="AE931" s="59">
        <f t="shared" si="109"/>
        <v>2.3604999999999996</v>
      </c>
      <c r="AF931" s="29">
        <v>10</v>
      </c>
      <c r="AG931" s="28">
        <v>1402.3905466847518</v>
      </c>
    </row>
    <row r="932" spans="1:33" ht="12.75">
      <c r="A932" s="19">
        <f t="shared" si="110"/>
        <v>37097</v>
      </c>
      <c r="B932" s="26">
        <f>206</f>
        <v>206</v>
      </c>
      <c r="C932" s="22">
        <v>0.617013872</v>
      </c>
      <c r="D932" s="27">
        <v>0.617013872</v>
      </c>
      <c r="E932" s="23">
        <v>9228</v>
      </c>
      <c r="F932" s="30">
        <v>0</v>
      </c>
      <c r="G932" s="54">
        <v>40.10965646</v>
      </c>
      <c r="H932" s="54">
        <v>-74.99282157</v>
      </c>
      <c r="I932" s="34">
        <v>903.2</v>
      </c>
      <c r="J932" s="25">
        <f t="shared" si="103"/>
        <v>862.7900000000001</v>
      </c>
      <c r="K932" s="24">
        <f t="shared" si="104"/>
        <v>1334.8347831892465</v>
      </c>
      <c r="L932" s="33">
        <f t="shared" si="105"/>
        <v>1374.0347831892466</v>
      </c>
      <c r="M932" s="33">
        <f t="shared" si="106"/>
        <v>1369.0347831892466</v>
      </c>
      <c r="N932" s="28">
        <f t="shared" si="107"/>
        <v>1371.5347831892466</v>
      </c>
      <c r="O932" s="25">
        <v>22.5</v>
      </c>
      <c r="P932" s="25">
        <v>62.5</v>
      </c>
      <c r="Q932" s="25">
        <v>70</v>
      </c>
      <c r="R932" s="20">
        <v>1.32E-05</v>
      </c>
      <c r="Z932" s="31">
        <v>3.547</v>
      </c>
      <c r="AA932" s="56">
        <v>131.484</v>
      </c>
      <c r="AB932" s="56">
        <f t="shared" si="108"/>
        <v>128.98616666666666</v>
      </c>
      <c r="AC932" s="31">
        <v>0.303</v>
      </c>
      <c r="AD932" s="59">
        <v>2.172</v>
      </c>
      <c r="AE932" s="59">
        <f t="shared" si="109"/>
        <v>2.3595</v>
      </c>
      <c r="AF932" s="29">
        <v>10</v>
      </c>
      <c r="AG932" s="28">
        <v>1371.5347831892466</v>
      </c>
    </row>
    <row r="933" spans="1:33" ht="12.75">
      <c r="A933" s="19">
        <f t="shared" si="110"/>
        <v>37097</v>
      </c>
      <c r="B933" s="26">
        <f>206</f>
        <v>206</v>
      </c>
      <c r="C933" s="22">
        <v>0.617129624</v>
      </c>
      <c r="D933" s="27">
        <v>0.617129624</v>
      </c>
      <c r="E933" s="23">
        <v>9238</v>
      </c>
      <c r="F933" s="30">
        <v>0</v>
      </c>
      <c r="G933" s="54">
        <v>40.10883724</v>
      </c>
      <c r="H933" s="54">
        <v>-75.00059371</v>
      </c>
      <c r="I933" s="34">
        <v>906.1</v>
      </c>
      <c r="J933" s="25">
        <f t="shared" si="103"/>
        <v>865.69</v>
      </c>
      <c r="K933" s="24">
        <f t="shared" si="104"/>
        <v>1306.970438129199</v>
      </c>
      <c r="L933" s="33">
        <f t="shared" si="105"/>
        <v>1346.170438129199</v>
      </c>
      <c r="M933" s="33">
        <f t="shared" si="106"/>
        <v>1341.170438129199</v>
      </c>
      <c r="N933" s="28">
        <f t="shared" si="107"/>
        <v>1343.670438129199</v>
      </c>
      <c r="O933" s="25">
        <v>22.6</v>
      </c>
      <c r="P933" s="25">
        <v>61.7</v>
      </c>
      <c r="Q933" s="25">
        <v>73.7</v>
      </c>
      <c r="S933" s="20">
        <v>0.0001457</v>
      </c>
      <c r="T933" s="20">
        <v>0.0001057</v>
      </c>
      <c r="U933" s="20">
        <v>6.506E-05</v>
      </c>
      <c r="V933" s="58">
        <v>838.5</v>
      </c>
      <c r="W933" s="58">
        <v>313.1</v>
      </c>
      <c r="X933" s="58">
        <v>306.5</v>
      </c>
      <c r="Y933" s="58">
        <v>16.7</v>
      </c>
      <c r="Z933" s="31">
        <v>3.506</v>
      </c>
      <c r="AA933" s="56">
        <v>132.464</v>
      </c>
      <c r="AB933" s="56">
        <f t="shared" si="108"/>
        <v>129.98216666666667</v>
      </c>
      <c r="AC933" s="31">
        <v>0.341</v>
      </c>
      <c r="AD933" s="59">
        <v>2.171</v>
      </c>
      <c r="AE933" s="59">
        <f t="shared" si="109"/>
        <v>2.1735</v>
      </c>
      <c r="AF933" s="29">
        <v>10</v>
      </c>
      <c r="AG933" s="28">
        <v>1343.670438129199</v>
      </c>
    </row>
    <row r="934" spans="1:33" ht="12.75">
      <c r="A934" s="19">
        <f t="shared" si="110"/>
        <v>37097</v>
      </c>
      <c r="B934" s="26">
        <f>206</f>
        <v>206</v>
      </c>
      <c r="C934" s="22">
        <v>0.617245376</v>
      </c>
      <c r="D934" s="27">
        <v>0.617245376</v>
      </c>
      <c r="E934" s="23">
        <v>9248</v>
      </c>
      <c r="F934" s="30">
        <v>0</v>
      </c>
      <c r="G934" s="54">
        <v>40.10698613</v>
      </c>
      <c r="H934" s="54">
        <v>-75.00828839</v>
      </c>
      <c r="I934" s="34">
        <v>909.9</v>
      </c>
      <c r="J934" s="25">
        <f t="shared" si="103"/>
        <v>869.49</v>
      </c>
      <c r="K934" s="24">
        <f t="shared" si="104"/>
        <v>1270.599496025701</v>
      </c>
      <c r="L934" s="33">
        <f t="shared" si="105"/>
        <v>1309.799496025701</v>
      </c>
      <c r="M934" s="33">
        <f t="shared" si="106"/>
        <v>1304.799496025701</v>
      </c>
      <c r="N934" s="28">
        <f t="shared" si="107"/>
        <v>1307.299496025701</v>
      </c>
      <c r="O934" s="25">
        <v>22.7</v>
      </c>
      <c r="P934" s="25">
        <v>62.2</v>
      </c>
      <c r="Q934" s="25">
        <v>71.8</v>
      </c>
      <c r="Z934" s="31">
        <v>3.528</v>
      </c>
      <c r="AA934" s="56">
        <v>133.346</v>
      </c>
      <c r="AB934" s="56">
        <f t="shared" si="108"/>
        <v>130.9455</v>
      </c>
      <c r="AC934" s="31">
        <v>0.311</v>
      </c>
      <c r="AD934" s="59">
        <v>2.17</v>
      </c>
      <c r="AE934" s="59">
        <f t="shared" si="109"/>
        <v>2.1725</v>
      </c>
      <c r="AF934" s="29">
        <v>10</v>
      </c>
      <c r="AG934" s="28">
        <v>1307.299496025701</v>
      </c>
    </row>
    <row r="935" spans="1:33" ht="12.75">
      <c r="A935" s="19">
        <f t="shared" si="110"/>
        <v>37097</v>
      </c>
      <c r="B935" s="26">
        <f>206</f>
        <v>206</v>
      </c>
      <c r="C935" s="22">
        <v>0.617361128</v>
      </c>
      <c r="D935" s="27">
        <v>0.617361128</v>
      </c>
      <c r="E935" s="23">
        <v>9258</v>
      </c>
      <c r="F935" s="30">
        <v>0</v>
      </c>
      <c r="G935" s="54">
        <v>40.10366818</v>
      </c>
      <c r="H935" s="54">
        <v>-75.01536073</v>
      </c>
      <c r="I935" s="34">
        <v>912.6</v>
      </c>
      <c r="J935" s="25">
        <f t="shared" si="103"/>
        <v>872.19</v>
      </c>
      <c r="K935" s="24">
        <f t="shared" si="104"/>
        <v>1244.85345006443</v>
      </c>
      <c r="L935" s="33">
        <f t="shared" si="105"/>
        <v>1284.05345006443</v>
      </c>
      <c r="M935" s="33">
        <f t="shared" si="106"/>
        <v>1279.05345006443</v>
      </c>
      <c r="N935" s="28">
        <f t="shared" si="107"/>
        <v>1281.55345006443</v>
      </c>
      <c r="O935" s="25">
        <v>22.9</v>
      </c>
      <c r="P935" s="25">
        <v>62.3</v>
      </c>
      <c r="Q935" s="25">
        <v>65.8</v>
      </c>
      <c r="Z935" s="31">
        <v>3.556</v>
      </c>
      <c r="AA935" s="56">
        <v>183.325</v>
      </c>
      <c r="AB935" s="56">
        <f t="shared" si="108"/>
        <v>148.24216666666666</v>
      </c>
      <c r="AC935" s="31">
        <v>0.321</v>
      </c>
      <c r="AD935" s="59">
        <v>2.169</v>
      </c>
      <c r="AE935" s="59">
        <f t="shared" si="109"/>
        <v>2.1715</v>
      </c>
      <c r="AF935" s="29">
        <v>10</v>
      </c>
      <c r="AG935" s="28">
        <v>1281.55345006443</v>
      </c>
    </row>
    <row r="936" spans="1:33" ht="12.75">
      <c r="A936" s="19">
        <f t="shared" si="110"/>
        <v>37097</v>
      </c>
      <c r="B936" s="26">
        <f>206</f>
        <v>206</v>
      </c>
      <c r="C936" s="22">
        <v>0.617476881</v>
      </c>
      <c r="D936" s="27">
        <v>0.617476881</v>
      </c>
      <c r="E936" s="23">
        <v>9268</v>
      </c>
      <c r="F936" s="30">
        <v>0</v>
      </c>
      <c r="G936" s="54">
        <v>40.09899691</v>
      </c>
      <c r="H936" s="54">
        <v>-75.02109027</v>
      </c>
      <c r="I936" s="34">
        <v>915.2</v>
      </c>
      <c r="J936" s="25">
        <f t="shared" si="103"/>
        <v>874.7900000000001</v>
      </c>
      <c r="K936" s="24">
        <f t="shared" si="104"/>
        <v>1220.1361785353538</v>
      </c>
      <c r="L936" s="33">
        <f t="shared" si="105"/>
        <v>1259.3361785353538</v>
      </c>
      <c r="M936" s="33">
        <f t="shared" si="106"/>
        <v>1254.3361785353538</v>
      </c>
      <c r="N936" s="28">
        <f t="shared" si="107"/>
        <v>1256.8361785353538</v>
      </c>
      <c r="O936" s="25">
        <v>22.7</v>
      </c>
      <c r="P936" s="25">
        <v>65.5</v>
      </c>
      <c r="Q936" s="25">
        <v>69.4</v>
      </c>
      <c r="S936" s="20">
        <v>0.0001479</v>
      </c>
      <c r="T936" s="20">
        <v>0.0001072</v>
      </c>
      <c r="U936" s="20">
        <v>6.687E-05</v>
      </c>
      <c r="V936" s="58">
        <v>847.2</v>
      </c>
      <c r="W936" s="58">
        <v>313.1</v>
      </c>
      <c r="X936" s="58">
        <v>306.5</v>
      </c>
      <c r="Y936" s="58">
        <v>17.1</v>
      </c>
      <c r="Z936" s="31">
        <v>3.467</v>
      </c>
      <c r="AA936" s="56">
        <v>135.403</v>
      </c>
      <c r="AB936" s="56">
        <f t="shared" si="108"/>
        <v>149.23816666666667</v>
      </c>
      <c r="AC936" s="31">
        <v>0.321</v>
      </c>
      <c r="AD936" s="59">
        <v>2.167</v>
      </c>
      <c r="AE936" s="59">
        <f t="shared" si="109"/>
        <v>2.1703333333333332</v>
      </c>
      <c r="AF936" s="29">
        <v>10</v>
      </c>
      <c r="AG936" s="28">
        <v>1256.8361785353538</v>
      </c>
    </row>
    <row r="937" spans="1:33" ht="12.75">
      <c r="A937" s="19">
        <f t="shared" si="110"/>
        <v>37097</v>
      </c>
      <c r="B937" s="26">
        <f>206</f>
        <v>206</v>
      </c>
      <c r="C937" s="22">
        <v>0.617592573</v>
      </c>
      <c r="D937" s="27">
        <v>0.617592573</v>
      </c>
      <c r="E937" s="23">
        <v>9278</v>
      </c>
      <c r="F937" s="30">
        <v>0</v>
      </c>
      <c r="G937" s="54">
        <v>40.09334608</v>
      </c>
      <c r="H937" s="54">
        <v>-75.02524558</v>
      </c>
      <c r="I937" s="34">
        <v>918.4</v>
      </c>
      <c r="J937" s="25">
        <f t="shared" si="103"/>
        <v>877.99</v>
      </c>
      <c r="K937" s="24">
        <f t="shared" si="104"/>
        <v>1189.815574793486</v>
      </c>
      <c r="L937" s="33">
        <f t="shared" si="105"/>
        <v>1229.015574793486</v>
      </c>
      <c r="M937" s="33">
        <f t="shared" si="106"/>
        <v>1224.015574793486</v>
      </c>
      <c r="N937" s="28">
        <f t="shared" si="107"/>
        <v>1226.515574793486</v>
      </c>
      <c r="O937" s="25">
        <v>22.5</v>
      </c>
      <c r="P937" s="25">
        <v>82.1</v>
      </c>
      <c r="Q937" s="25">
        <v>68.9</v>
      </c>
      <c r="Z937" s="31">
        <v>3.557</v>
      </c>
      <c r="AA937" s="56">
        <v>185.383</v>
      </c>
      <c r="AB937" s="56">
        <f t="shared" si="108"/>
        <v>150.23416666666665</v>
      </c>
      <c r="AC937" s="31">
        <v>0.321</v>
      </c>
      <c r="AD937" s="59">
        <v>2.166</v>
      </c>
      <c r="AE937" s="59">
        <f t="shared" si="109"/>
        <v>2.169166666666667</v>
      </c>
      <c r="AF937" s="29">
        <v>10</v>
      </c>
      <c r="AG937" s="28">
        <v>1226.515574793486</v>
      </c>
    </row>
    <row r="938" spans="1:33" ht="12.75">
      <c r="A938" s="19">
        <f t="shared" si="110"/>
        <v>37097</v>
      </c>
      <c r="B938" s="26">
        <f>206</f>
        <v>206</v>
      </c>
      <c r="C938" s="22">
        <v>0.617708325</v>
      </c>
      <c r="D938" s="27">
        <v>0.617708325</v>
      </c>
      <c r="E938" s="23">
        <v>9288</v>
      </c>
      <c r="F938" s="30">
        <v>0</v>
      </c>
      <c r="G938" s="54">
        <v>40.08697915</v>
      </c>
      <c r="H938" s="54">
        <v>-75.02720956</v>
      </c>
      <c r="I938" s="34">
        <v>920.3</v>
      </c>
      <c r="J938" s="25">
        <f t="shared" si="103"/>
        <v>879.89</v>
      </c>
      <c r="K938" s="24">
        <f t="shared" si="104"/>
        <v>1171.8649595629493</v>
      </c>
      <c r="L938" s="33">
        <f t="shared" si="105"/>
        <v>1211.0649595629493</v>
      </c>
      <c r="M938" s="33">
        <f t="shared" si="106"/>
        <v>1206.0649595629493</v>
      </c>
      <c r="N938" s="28">
        <f t="shared" si="107"/>
        <v>1208.5649595629493</v>
      </c>
      <c r="O938" s="25">
        <v>22.2</v>
      </c>
      <c r="P938" s="25">
        <v>94.3</v>
      </c>
      <c r="Q938" s="25">
        <v>71.4</v>
      </c>
      <c r="R938" s="20">
        <v>3.42E-05</v>
      </c>
      <c r="Z938" s="31">
        <v>3.477</v>
      </c>
      <c r="AA938" s="56">
        <v>137.264</v>
      </c>
      <c r="AB938" s="56">
        <f t="shared" si="108"/>
        <v>151.19750000000002</v>
      </c>
      <c r="AC938" s="31">
        <v>0.321</v>
      </c>
      <c r="AD938" s="59">
        <v>2.165</v>
      </c>
      <c r="AE938" s="59">
        <f t="shared" si="109"/>
        <v>2.1679999999999997</v>
      </c>
      <c r="AF938" s="29">
        <v>10</v>
      </c>
      <c r="AG938" s="28">
        <v>1208.5649595629493</v>
      </c>
    </row>
    <row r="939" spans="1:33" ht="12.75">
      <c r="A939" s="19">
        <f t="shared" si="110"/>
        <v>37097</v>
      </c>
      <c r="B939" s="26">
        <f>206</f>
        <v>206</v>
      </c>
      <c r="C939" s="22">
        <v>0.617824078</v>
      </c>
      <c r="D939" s="27">
        <v>0.617824078</v>
      </c>
      <c r="E939" s="23">
        <v>9298</v>
      </c>
      <c r="F939" s="30">
        <v>0</v>
      </c>
      <c r="G939" s="54">
        <v>40.08032336</v>
      </c>
      <c r="H939" s="54">
        <v>-75.02647317</v>
      </c>
      <c r="I939" s="34">
        <v>922.3</v>
      </c>
      <c r="J939" s="25">
        <f t="shared" si="103"/>
        <v>881.89</v>
      </c>
      <c r="K939" s="24">
        <f t="shared" si="104"/>
        <v>1153.0114025032867</v>
      </c>
      <c r="L939" s="33">
        <f t="shared" si="105"/>
        <v>1192.2114025032868</v>
      </c>
      <c r="M939" s="33">
        <f t="shared" si="106"/>
        <v>1187.2114025032868</v>
      </c>
      <c r="N939" s="28">
        <f t="shared" si="107"/>
        <v>1189.7114025032868</v>
      </c>
      <c r="O939" s="25">
        <v>22.2</v>
      </c>
      <c r="P939" s="25">
        <v>93.5</v>
      </c>
      <c r="Q939" s="25">
        <v>67.4</v>
      </c>
      <c r="S939" s="20">
        <v>0.0001608</v>
      </c>
      <c r="T939" s="20">
        <v>0.0001167</v>
      </c>
      <c r="U939" s="20">
        <v>7.232E-05</v>
      </c>
      <c r="V939" s="58">
        <v>855.9</v>
      </c>
      <c r="W939" s="58">
        <v>313.1</v>
      </c>
      <c r="X939" s="58">
        <v>306.5</v>
      </c>
      <c r="Y939" s="58">
        <v>17.4</v>
      </c>
      <c r="Z939" s="31">
        <v>3.566</v>
      </c>
      <c r="AA939" s="56">
        <v>187.244</v>
      </c>
      <c r="AB939" s="56">
        <f t="shared" si="108"/>
        <v>160.32750000000001</v>
      </c>
      <c r="AC939" s="31">
        <v>0.351</v>
      </c>
      <c r="AD939" s="59">
        <v>3.274</v>
      </c>
      <c r="AE939" s="59">
        <f t="shared" si="109"/>
        <v>2.3518333333333334</v>
      </c>
      <c r="AF939" s="29">
        <v>10</v>
      </c>
      <c r="AG939" s="28">
        <v>1189.7114025032868</v>
      </c>
    </row>
    <row r="940" spans="1:33" ht="12.75">
      <c r="A940" s="19">
        <f t="shared" si="110"/>
        <v>37097</v>
      </c>
      <c r="B940" s="26">
        <f>206</f>
        <v>206</v>
      </c>
      <c r="C940" s="22">
        <v>0.61793983</v>
      </c>
      <c r="D940" s="27">
        <v>0.61793983</v>
      </c>
      <c r="E940" s="23">
        <v>9308</v>
      </c>
      <c r="F940" s="30">
        <v>0</v>
      </c>
      <c r="G940" s="54">
        <v>40.07402073</v>
      </c>
      <c r="H940" s="54">
        <v>-75.02300538</v>
      </c>
      <c r="I940" s="34">
        <v>924.2</v>
      </c>
      <c r="J940" s="25">
        <f t="shared" si="103"/>
        <v>883.7900000000001</v>
      </c>
      <c r="K940" s="24">
        <f t="shared" si="104"/>
        <v>1135.1400852809506</v>
      </c>
      <c r="L940" s="33">
        <f t="shared" si="105"/>
        <v>1174.3400852809507</v>
      </c>
      <c r="M940" s="33">
        <f t="shared" si="106"/>
        <v>1169.3400852809507</v>
      </c>
      <c r="N940" s="28">
        <f t="shared" si="107"/>
        <v>1171.8400852809507</v>
      </c>
      <c r="O940" s="25">
        <v>22.3</v>
      </c>
      <c r="P940" s="25">
        <v>96</v>
      </c>
      <c r="Q940" s="25">
        <v>71.3</v>
      </c>
      <c r="Z940" s="31">
        <v>3.416</v>
      </c>
      <c r="AA940" s="56">
        <v>90.322</v>
      </c>
      <c r="AB940" s="56">
        <f t="shared" si="108"/>
        <v>153.15683333333334</v>
      </c>
      <c r="AC940" s="31">
        <v>0.401</v>
      </c>
      <c r="AD940" s="59">
        <v>3.273</v>
      </c>
      <c r="AE940" s="59">
        <f t="shared" si="109"/>
        <v>2.535666666666667</v>
      </c>
      <c r="AF940" s="29">
        <v>10</v>
      </c>
      <c r="AG940" s="28">
        <v>1171.8400852809507</v>
      </c>
    </row>
    <row r="941" spans="1:33" ht="12.75">
      <c r="A941" s="19">
        <f t="shared" si="110"/>
        <v>37097</v>
      </c>
      <c r="B941" s="26">
        <f>206</f>
        <v>206</v>
      </c>
      <c r="C941" s="22">
        <v>0.618055582</v>
      </c>
      <c r="D941" s="27">
        <v>0.618055582</v>
      </c>
      <c r="E941" s="23">
        <v>9318</v>
      </c>
      <c r="F941" s="30">
        <v>0</v>
      </c>
      <c r="G941" s="54">
        <v>40.06936736</v>
      </c>
      <c r="H941" s="54">
        <v>-75.01650168</v>
      </c>
      <c r="I941" s="34">
        <v>924.6</v>
      </c>
      <c r="J941" s="25">
        <f t="shared" si="103"/>
        <v>884.19</v>
      </c>
      <c r="K941" s="24">
        <f t="shared" si="104"/>
        <v>1131.382598651605</v>
      </c>
      <c r="L941" s="33">
        <f t="shared" si="105"/>
        <v>1170.582598651605</v>
      </c>
      <c r="M941" s="33">
        <f t="shared" si="106"/>
        <v>1165.582598651605</v>
      </c>
      <c r="N941" s="28">
        <f t="shared" si="107"/>
        <v>1168.082598651605</v>
      </c>
      <c r="O941" s="25">
        <v>22.3</v>
      </c>
      <c r="P941" s="25">
        <v>96.6</v>
      </c>
      <c r="Q941" s="25">
        <v>70.4</v>
      </c>
      <c r="Z941" s="31">
        <v>3.426</v>
      </c>
      <c r="AA941" s="56">
        <v>91.301</v>
      </c>
      <c r="AB941" s="56">
        <f t="shared" si="108"/>
        <v>137.8195</v>
      </c>
      <c r="AC941" s="31">
        <v>0.492</v>
      </c>
      <c r="AD941" s="59">
        <v>4.382</v>
      </c>
      <c r="AE941" s="59">
        <f t="shared" si="109"/>
        <v>2.9045</v>
      </c>
      <c r="AF941" s="29">
        <v>10</v>
      </c>
      <c r="AG941" s="28">
        <v>1168.082598651605</v>
      </c>
    </row>
    <row r="942" spans="1:33" ht="12.75">
      <c r="A942" s="19">
        <f t="shared" si="110"/>
        <v>37097</v>
      </c>
      <c r="B942" s="26">
        <f>206</f>
        <v>206</v>
      </c>
      <c r="C942" s="22">
        <v>0.618171275</v>
      </c>
      <c r="D942" s="27">
        <v>0.618171275</v>
      </c>
      <c r="E942" s="23">
        <v>9328</v>
      </c>
      <c r="F942" s="30">
        <v>0</v>
      </c>
      <c r="G942" s="54">
        <v>40.06712954</v>
      </c>
      <c r="H942" s="54">
        <v>-75.00804807</v>
      </c>
      <c r="I942" s="34">
        <v>927.3</v>
      </c>
      <c r="J942" s="25">
        <f t="shared" si="103"/>
        <v>886.89</v>
      </c>
      <c r="K942" s="24">
        <f t="shared" si="104"/>
        <v>1106.063938767727</v>
      </c>
      <c r="L942" s="33">
        <f t="shared" si="105"/>
        <v>1145.263938767727</v>
      </c>
      <c r="M942" s="33">
        <f t="shared" si="106"/>
        <v>1140.263938767727</v>
      </c>
      <c r="N942" s="28">
        <f t="shared" si="107"/>
        <v>1142.763938767727</v>
      </c>
      <c r="O942" s="25">
        <v>22.6</v>
      </c>
      <c r="P942" s="25">
        <v>90.8</v>
      </c>
      <c r="Q942" s="25">
        <v>75.9</v>
      </c>
      <c r="S942" s="20">
        <v>0.0001951</v>
      </c>
      <c r="T942" s="20">
        <v>0.0001455</v>
      </c>
      <c r="U942" s="20">
        <v>9.154E-05</v>
      </c>
      <c r="V942" s="58">
        <v>861.1</v>
      </c>
      <c r="W942" s="58">
        <v>313</v>
      </c>
      <c r="X942" s="58">
        <v>306.5</v>
      </c>
      <c r="Y942" s="58">
        <v>20.1</v>
      </c>
      <c r="Z942" s="31">
        <v>3.466</v>
      </c>
      <c r="AA942" s="56">
        <v>141.183</v>
      </c>
      <c r="AB942" s="56">
        <f t="shared" si="108"/>
        <v>138.78283333333334</v>
      </c>
      <c r="AC942" s="31">
        <v>0.502</v>
      </c>
      <c r="AD942" s="59">
        <v>4.381</v>
      </c>
      <c r="AE942" s="59">
        <f t="shared" si="109"/>
        <v>3.2735</v>
      </c>
      <c r="AF942" s="29">
        <v>10</v>
      </c>
      <c r="AG942" s="28">
        <v>1142.763938767727</v>
      </c>
    </row>
    <row r="943" spans="1:33" ht="12.75">
      <c r="A943" s="19">
        <f t="shared" si="110"/>
        <v>37097</v>
      </c>
      <c r="B943" s="26">
        <f>206</f>
        <v>206</v>
      </c>
      <c r="C943" s="22">
        <v>0.618287027</v>
      </c>
      <c r="D943" s="27">
        <v>0.618287027</v>
      </c>
      <c r="E943" s="23">
        <v>9338</v>
      </c>
      <c r="F943" s="30">
        <v>0</v>
      </c>
      <c r="G943" s="54">
        <v>40.06825414</v>
      </c>
      <c r="H943" s="54">
        <v>-74.99845106</v>
      </c>
      <c r="I943" s="34">
        <v>929.1</v>
      </c>
      <c r="J943" s="25">
        <f t="shared" si="103"/>
        <v>888.69</v>
      </c>
      <c r="K943" s="24">
        <f t="shared" si="104"/>
        <v>1089.2276175769448</v>
      </c>
      <c r="L943" s="33">
        <f t="shared" si="105"/>
        <v>1128.4276175769448</v>
      </c>
      <c r="M943" s="33">
        <f t="shared" si="106"/>
        <v>1123.4276175769448</v>
      </c>
      <c r="N943" s="28">
        <f t="shared" si="107"/>
        <v>1125.9276175769448</v>
      </c>
      <c r="O943" s="25">
        <v>22.7</v>
      </c>
      <c r="P943" s="25">
        <v>91.9</v>
      </c>
      <c r="Q943" s="25">
        <v>72.2</v>
      </c>
      <c r="Z943" s="31">
        <v>3.506</v>
      </c>
      <c r="AA943" s="56">
        <v>142.163</v>
      </c>
      <c r="AB943" s="56">
        <f t="shared" si="108"/>
        <v>131.57950000000002</v>
      </c>
      <c r="AC943" s="31">
        <v>0.521</v>
      </c>
      <c r="AD943" s="59">
        <v>4.38</v>
      </c>
      <c r="AE943" s="59">
        <f t="shared" si="109"/>
        <v>3.6425</v>
      </c>
      <c r="AF943" s="29">
        <v>10</v>
      </c>
      <c r="AG943" s="28">
        <v>1125.9276175769448</v>
      </c>
    </row>
    <row r="944" spans="1:33" ht="12.75">
      <c r="A944" s="19">
        <f t="shared" si="110"/>
        <v>37097</v>
      </c>
      <c r="B944" s="26">
        <f>206</f>
        <v>206</v>
      </c>
      <c r="C944" s="22">
        <v>0.618402779</v>
      </c>
      <c r="D944" s="27">
        <v>0.618402779</v>
      </c>
      <c r="E944" s="23">
        <v>9348</v>
      </c>
      <c r="F944" s="30">
        <v>0</v>
      </c>
      <c r="G944" s="54">
        <v>40.07121601</v>
      </c>
      <c r="H944" s="54">
        <v>-74.99054719</v>
      </c>
      <c r="I944" s="34">
        <v>932.5</v>
      </c>
      <c r="J944" s="25">
        <f t="shared" si="103"/>
        <v>892.09</v>
      </c>
      <c r="K944" s="24">
        <f t="shared" si="104"/>
        <v>1057.5185137329668</v>
      </c>
      <c r="L944" s="33">
        <f t="shared" si="105"/>
        <v>1096.7185137329668</v>
      </c>
      <c r="M944" s="33">
        <f t="shared" si="106"/>
        <v>1091.7185137329668</v>
      </c>
      <c r="N944" s="28">
        <f t="shared" si="107"/>
        <v>1094.2185137329668</v>
      </c>
      <c r="O944" s="25">
        <v>23</v>
      </c>
      <c r="P944" s="25">
        <v>94.1</v>
      </c>
      <c r="Q944" s="25">
        <v>75.8</v>
      </c>
      <c r="R944" s="20">
        <v>1.85E-05</v>
      </c>
      <c r="Z944" s="31">
        <v>3.537</v>
      </c>
      <c r="AA944" s="56">
        <v>143.24</v>
      </c>
      <c r="AB944" s="56">
        <f t="shared" si="108"/>
        <v>132.5755</v>
      </c>
      <c r="AC944" s="31">
        <v>0.541</v>
      </c>
      <c r="AD944" s="59">
        <v>4.379</v>
      </c>
      <c r="AE944" s="59">
        <f t="shared" si="109"/>
        <v>4.011500000000001</v>
      </c>
      <c r="AF944" s="29">
        <v>10</v>
      </c>
      <c r="AG944" s="28">
        <v>1094.2185137329668</v>
      </c>
    </row>
    <row r="945" spans="1:33" ht="12.75">
      <c r="A945" s="19">
        <f t="shared" si="110"/>
        <v>37097</v>
      </c>
      <c r="B945" s="26">
        <f>206</f>
        <v>206</v>
      </c>
      <c r="C945" s="22">
        <v>0.618518531</v>
      </c>
      <c r="D945" s="27">
        <v>0.618518531</v>
      </c>
      <c r="E945" s="23">
        <v>9358</v>
      </c>
      <c r="F945" s="30">
        <v>0</v>
      </c>
      <c r="G945" s="54">
        <v>40.07676766</v>
      </c>
      <c r="H945" s="54">
        <v>-74.98487488</v>
      </c>
      <c r="I945" s="34">
        <v>933</v>
      </c>
      <c r="J945" s="25">
        <f t="shared" si="103"/>
        <v>892.59</v>
      </c>
      <c r="K945" s="24">
        <f t="shared" si="104"/>
        <v>1052.865605878751</v>
      </c>
      <c r="L945" s="33">
        <f t="shared" si="105"/>
        <v>1092.065605878751</v>
      </c>
      <c r="M945" s="33">
        <f t="shared" si="106"/>
        <v>1087.065605878751</v>
      </c>
      <c r="N945" s="28">
        <f t="shared" si="107"/>
        <v>1089.565605878751</v>
      </c>
      <c r="O945" s="25">
        <v>22.9</v>
      </c>
      <c r="P945" s="25">
        <v>95.2</v>
      </c>
      <c r="Q945" s="25">
        <v>70.3</v>
      </c>
      <c r="S945" s="20">
        <v>0.0002136</v>
      </c>
      <c r="T945" s="20">
        <v>0.0001617</v>
      </c>
      <c r="U945" s="20">
        <v>0.0001021</v>
      </c>
      <c r="V945" s="58">
        <v>867.3</v>
      </c>
      <c r="W945" s="58">
        <v>313</v>
      </c>
      <c r="X945" s="58">
        <v>306.5</v>
      </c>
      <c r="Y945" s="58">
        <v>23.1</v>
      </c>
      <c r="Z945" s="31">
        <v>3.546</v>
      </c>
      <c r="AA945" s="56">
        <v>144.22</v>
      </c>
      <c r="AB945" s="56">
        <f t="shared" si="108"/>
        <v>125.40483333333334</v>
      </c>
      <c r="AC945" s="31">
        <v>0.551</v>
      </c>
      <c r="AD945" s="59">
        <v>5.488</v>
      </c>
      <c r="AE945" s="59">
        <f t="shared" si="109"/>
        <v>4.3805000000000005</v>
      </c>
      <c r="AF945" s="29">
        <v>10</v>
      </c>
      <c r="AG945" s="28">
        <v>1089.565605878751</v>
      </c>
    </row>
    <row r="946" spans="1:33" ht="12.75">
      <c r="A946" s="19">
        <f t="shared" si="110"/>
        <v>37097</v>
      </c>
      <c r="B946" s="26">
        <f>206</f>
        <v>206</v>
      </c>
      <c r="C946" s="22">
        <v>0.618634284</v>
      </c>
      <c r="D946" s="27">
        <v>0.618634284</v>
      </c>
      <c r="E946" s="23">
        <v>9368</v>
      </c>
      <c r="F946" s="30">
        <v>0</v>
      </c>
      <c r="G946" s="54">
        <v>40.08340318</v>
      </c>
      <c r="H946" s="54">
        <v>-74.98341937</v>
      </c>
      <c r="I946" s="34">
        <v>933.7</v>
      </c>
      <c r="J946" s="25">
        <f t="shared" si="103"/>
        <v>893.2900000000001</v>
      </c>
      <c r="K946" s="24">
        <f t="shared" si="104"/>
        <v>1046.3559117693121</v>
      </c>
      <c r="L946" s="33">
        <f t="shared" si="105"/>
        <v>1085.5559117693122</v>
      </c>
      <c r="M946" s="33">
        <f t="shared" si="106"/>
        <v>1080.5559117693122</v>
      </c>
      <c r="N946" s="28">
        <f t="shared" si="107"/>
        <v>1083.0559117693122</v>
      </c>
      <c r="O946" s="25">
        <v>23.1</v>
      </c>
      <c r="P946" s="25">
        <v>91.8</v>
      </c>
      <c r="Q946" s="25">
        <v>74</v>
      </c>
      <c r="Z946" s="31">
        <v>3.488</v>
      </c>
      <c r="AA946" s="56">
        <v>145.102</v>
      </c>
      <c r="AB946" s="56">
        <f t="shared" si="108"/>
        <v>134.53483333333332</v>
      </c>
      <c r="AC946" s="31">
        <v>0.513</v>
      </c>
      <c r="AD946" s="59">
        <v>4.377</v>
      </c>
      <c r="AE946" s="59">
        <f t="shared" si="109"/>
        <v>4.5645</v>
      </c>
      <c r="AF946" s="29">
        <v>10</v>
      </c>
      <c r="AG946" s="28">
        <v>1083.0559117693122</v>
      </c>
    </row>
    <row r="947" spans="1:33" ht="12.75">
      <c r="A947" s="19">
        <f t="shared" si="110"/>
        <v>37097</v>
      </c>
      <c r="B947" s="26">
        <f>206</f>
        <v>206</v>
      </c>
      <c r="C947" s="22">
        <v>0.618749976</v>
      </c>
      <c r="D947" s="27">
        <v>0.618749976</v>
      </c>
      <c r="E947" s="23">
        <v>9378</v>
      </c>
      <c r="F947" s="30">
        <v>0</v>
      </c>
      <c r="G947" s="54">
        <v>40.08950053</v>
      </c>
      <c r="H947" s="54">
        <v>-74.98615573</v>
      </c>
      <c r="I947" s="34">
        <v>936.2</v>
      </c>
      <c r="J947" s="25">
        <f t="shared" si="103"/>
        <v>895.7900000000001</v>
      </c>
      <c r="K947" s="24">
        <f t="shared" si="104"/>
        <v>1023.1485739843577</v>
      </c>
      <c r="L947" s="33">
        <f t="shared" si="105"/>
        <v>1062.3485739843577</v>
      </c>
      <c r="M947" s="33">
        <f t="shared" si="106"/>
        <v>1057.3485739843577</v>
      </c>
      <c r="N947" s="28">
        <f t="shared" si="107"/>
        <v>1059.8485739843577</v>
      </c>
      <c r="O947" s="25">
        <v>23</v>
      </c>
      <c r="P947" s="25">
        <v>96.1</v>
      </c>
      <c r="Q947" s="25">
        <v>71.9</v>
      </c>
      <c r="Z947" s="31">
        <v>3.629</v>
      </c>
      <c r="AA947" s="56">
        <v>195.081</v>
      </c>
      <c r="AB947" s="56">
        <f t="shared" si="108"/>
        <v>151.8315</v>
      </c>
      <c r="AC947" s="31">
        <v>0.552</v>
      </c>
      <c r="AD947" s="59">
        <v>5.486</v>
      </c>
      <c r="AE947" s="59">
        <f t="shared" si="109"/>
        <v>4.7485</v>
      </c>
      <c r="AF947" s="29">
        <v>10</v>
      </c>
      <c r="AG947" s="28">
        <v>1059.8485739843577</v>
      </c>
    </row>
    <row r="948" spans="1:33" ht="12.75">
      <c r="A948" s="19">
        <f t="shared" si="110"/>
        <v>37097</v>
      </c>
      <c r="B948" s="26">
        <f>206</f>
        <v>206</v>
      </c>
      <c r="C948" s="22">
        <v>0.618865728</v>
      </c>
      <c r="D948" s="27">
        <v>0.618865728</v>
      </c>
      <c r="E948" s="23">
        <v>9388</v>
      </c>
      <c r="F948" s="30">
        <v>0</v>
      </c>
      <c r="G948" s="54">
        <v>40.09408197</v>
      </c>
      <c r="H948" s="54">
        <v>-74.99170613</v>
      </c>
      <c r="I948" s="34">
        <v>937</v>
      </c>
      <c r="J948" s="25">
        <f t="shared" si="103"/>
        <v>896.59</v>
      </c>
      <c r="K948" s="24">
        <f t="shared" si="104"/>
        <v>1015.7359030789288</v>
      </c>
      <c r="L948" s="33">
        <f t="shared" si="105"/>
        <v>1054.9359030789287</v>
      </c>
      <c r="M948" s="33">
        <f t="shared" si="106"/>
        <v>1049.9359030789287</v>
      </c>
      <c r="N948" s="28">
        <f t="shared" si="107"/>
        <v>1052.4359030789287</v>
      </c>
      <c r="O948" s="25">
        <v>23.2</v>
      </c>
      <c r="P948" s="25">
        <v>92.5</v>
      </c>
      <c r="Q948" s="25">
        <v>72.9</v>
      </c>
      <c r="S948" s="20">
        <v>0.0002157</v>
      </c>
      <c r="T948" s="20">
        <v>0.0001626</v>
      </c>
      <c r="U948" s="20">
        <v>0.0001057</v>
      </c>
      <c r="V948" s="58">
        <v>871.6</v>
      </c>
      <c r="W948" s="58">
        <v>313</v>
      </c>
      <c r="X948" s="58">
        <v>306.5</v>
      </c>
      <c r="Y948" s="58">
        <v>24.1</v>
      </c>
      <c r="Z948" s="31">
        <v>3.567</v>
      </c>
      <c r="AA948" s="56">
        <v>196.159</v>
      </c>
      <c r="AB948" s="56">
        <f t="shared" si="108"/>
        <v>160.99416666666667</v>
      </c>
      <c r="AC948" s="31">
        <v>0.53</v>
      </c>
      <c r="AD948" s="59">
        <v>4.374</v>
      </c>
      <c r="AE948" s="59">
        <f t="shared" si="109"/>
        <v>4.747333333333333</v>
      </c>
      <c r="AF948" s="29">
        <v>10</v>
      </c>
      <c r="AG948" s="28">
        <v>1052.4359030789287</v>
      </c>
    </row>
    <row r="949" spans="1:33" ht="12.75">
      <c r="A949" s="19">
        <f t="shared" si="110"/>
        <v>37097</v>
      </c>
      <c r="B949" s="26">
        <f>206</f>
        <v>206</v>
      </c>
      <c r="C949" s="22">
        <v>0.618981481</v>
      </c>
      <c r="D949" s="27">
        <v>0.618981481</v>
      </c>
      <c r="E949" s="23">
        <v>9398</v>
      </c>
      <c r="F949" s="30">
        <v>0</v>
      </c>
      <c r="G949" s="54">
        <v>40.09703579</v>
      </c>
      <c r="H949" s="54">
        <v>-74.99862343</v>
      </c>
      <c r="I949" s="34">
        <v>938.1</v>
      </c>
      <c r="J949" s="25">
        <f t="shared" si="103"/>
        <v>897.69</v>
      </c>
      <c r="K949" s="24">
        <f t="shared" si="104"/>
        <v>1005.554272950347</v>
      </c>
      <c r="L949" s="33">
        <f t="shared" si="105"/>
        <v>1044.754272950347</v>
      </c>
      <c r="M949" s="33">
        <f t="shared" si="106"/>
        <v>1039.754272950347</v>
      </c>
      <c r="N949" s="28">
        <f t="shared" si="107"/>
        <v>1042.254272950347</v>
      </c>
      <c r="O949" s="25">
        <v>23.3</v>
      </c>
      <c r="P949" s="25">
        <v>94.4</v>
      </c>
      <c r="Q949" s="25">
        <v>71.9</v>
      </c>
      <c r="Z949" s="31">
        <v>3.706</v>
      </c>
      <c r="AA949" s="56">
        <v>246.041</v>
      </c>
      <c r="AB949" s="56">
        <f t="shared" si="108"/>
        <v>178.3071666666667</v>
      </c>
      <c r="AC949" s="31">
        <v>0.541</v>
      </c>
      <c r="AD949" s="59">
        <v>4.373</v>
      </c>
      <c r="AE949" s="59">
        <f t="shared" si="109"/>
        <v>4.746166666666666</v>
      </c>
      <c r="AF949" s="29">
        <v>10</v>
      </c>
      <c r="AG949" s="28">
        <v>1042.254272950347</v>
      </c>
    </row>
    <row r="950" spans="1:33" ht="12.75">
      <c r="A950" s="19">
        <f t="shared" si="110"/>
        <v>37097</v>
      </c>
      <c r="B950" s="26">
        <f>206</f>
        <v>206</v>
      </c>
      <c r="C950" s="22">
        <v>0.619097233</v>
      </c>
      <c r="D950" s="27">
        <v>0.619097233</v>
      </c>
      <c r="E950" s="23">
        <v>9408</v>
      </c>
      <c r="F950" s="30">
        <v>0</v>
      </c>
      <c r="G950" s="54">
        <v>40.09812025</v>
      </c>
      <c r="H950" s="54">
        <v>-75.0063989</v>
      </c>
      <c r="I950" s="34">
        <v>941.8</v>
      </c>
      <c r="J950" s="25">
        <f t="shared" si="103"/>
        <v>901.39</v>
      </c>
      <c r="K950" s="24">
        <f t="shared" si="104"/>
        <v>971.3983005706341</v>
      </c>
      <c r="L950" s="33">
        <f t="shared" si="105"/>
        <v>1010.5983005706341</v>
      </c>
      <c r="M950" s="33">
        <f t="shared" si="106"/>
        <v>1005.5983005706341</v>
      </c>
      <c r="N950" s="28">
        <f t="shared" si="107"/>
        <v>1008.0983005706341</v>
      </c>
      <c r="O950" s="25">
        <v>23.5</v>
      </c>
      <c r="P950" s="25">
        <v>96.2</v>
      </c>
      <c r="Q950" s="25">
        <v>75.4</v>
      </c>
      <c r="R950" s="20">
        <v>9.43E-06</v>
      </c>
      <c r="Z950" s="31">
        <v>3.619</v>
      </c>
      <c r="AA950" s="56">
        <v>198.02</v>
      </c>
      <c r="AB950" s="56">
        <f t="shared" si="108"/>
        <v>187.43716666666668</v>
      </c>
      <c r="AC950" s="31">
        <v>0.571</v>
      </c>
      <c r="AD950" s="59">
        <v>5.482</v>
      </c>
      <c r="AE950" s="59">
        <f t="shared" si="109"/>
        <v>4.93</v>
      </c>
      <c r="AF950" s="29">
        <v>10</v>
      </c>
      <c r="AG950" s="28">
        <v>1008.0983005706341</v>
      </c>
    </row>
    <row r="951" spans="1:33" ht="12.75">
      <c r="A951" s="19">
        <f t="shared" si="110"/>
        <v>37097</v>
      </c>
      <c r="B951" s="26">
        <f>206</f>
        <v>206</v>
      </c>
      <c r="C951" s="22">
        <v>0.619212985</v>
      </c>
      <c r="D951" s="27">
        <v>0.619212985</v>
      </c>
      <c r="E951" s="23">
        <v>9418</v>
      </c>
      <c r="F951" s="30">
        <v>0</v>
      </c>
      <c r="G951" s="54">
        <v>40.09750436</v>
      </c>
      <c r="H951" s="54">
        <v>-75.01429828</v>
      </c>
      <c r="I951" s="34">
        <v>943</v>
      </c>
      <c r="J951" s="25">
        <f t="shared" si="103"/>
        <v>902.59</v>
      </c>
      <c r="K951" s="24">
        <f t="shared" si="104"/>
        <v>960.3507910459701</v>
      </c>
      <c r="L951" s="33">
        <f t="shared" si="105"/>
        <v>999.5507910459702</v>
      </c>
      <c r="M951" s="33">
        <f t="shared" si="106"/>
        <v>994.5507910459702</v>
      </c>
      <c r="N951" s="28">
        <f t="shared" si="107"/>
        <v>997.0507910459702</v>
      </c>
      <c r="O951" s="25">
        <v>23.5</v>
      </c>
      <c r="P951" s="25">
        <v>93</v>
      </c>
      <c r="Q951" s="25">
        <v>74.1</v>
      </c>
      <c r="Z951" s="31">
        <v>3.639</v>
      </c>
      <c r="AA951" s="56">
        <v>199.098</v>
      </c>
      <c r="AB951" s="56">
        <f t="shared" si="108"/>
        <v>196.5835</v>
      </c>
      <c r="AC951" s="31">
        <v>0.553</v>
      </c>
      <c r="AD951" s="59">
        <v>5.481</v>
      </c>
      <c r="AE951" s="59">
        <f t="shared" si="109"/>
        <v>4.928833333333333</v>
      </c>
      <c r="AF951" s="29">
        <v>10</v>
      </c>
      <c r="AG951" s="28">
        <v>997.0507910459702</v>
      </c>
    </row>
    <row r="952" spans="1:33" ht="12.75">
      <c r="A952" s="19">
        <f t="shared" si="110"/>
        <v>37097</v>
      </c>
      <c r="B952" s="26">
        <f>206</f>
        <v>206</v>
      </c>
      <c r="C952" s="22">
        <v>0.619328678</v>
      </c>
      <c r="D952" s="27">
        <v>0.619328678</v>
      </c>
      <c r="E952" s="23">
        <v>9428</v>
      </c>
      <c r="F952" s="30">
        <v>0</v>
      </c>
      <c r="G952" s="54">
        <v>40.09469399</v>
      </c>
      <c r="H952" s="54">
        <v>-75.02135603</v>
      </c>
      <c r="I952" s="34">
        <v>942.7</v>
      </c>
      <c r="J952" s="25">
        <f t="shared" si="103"/>
        <v>902.2900000000001</v>
      </c>
      <c r="K952" s="24">
        <f t="shared" si="104"/>
        <v>963.1112908404617</v>
      </c>
      <c r="L952" s="33">
        <f t="shared" si="105"/>
        <v>1002.3112908404618</v>
      </c>
      <c r="M952" s="33">
        <f t="shared" si="106"/>
        <v>997.3112908404618</v>
      </c>
      <c r="N952" s="28">
        <f t="shared" si="107"/>
        <v>999.8112908404618</v>
      </c>
      <c r="O952" s="25">
        <v>23.5</v>
      </c>
      <c r="P952" s="25">
        <v>94.5</v>
      </c>
      <c r="Q952" s="25">
        <v>76.9</v>
      </c>
      <c r="S952" s="20">
        <v>0.0002239</v>
      </c>
      <c r="T952" s="20">
        <v>0.00017</v>
      </c>
      <c r="U952" s="20">
        <v>0.0001091</v>
      </c>
      <c r="V952" s="58">
        <v>877.2</v>
      </c>
      <c r="W952" s="58">
        <v>313.1</v>
      </c>
      <c r="X952" s="58">
        <v>306.5</v>
      </c>
      <c r="Y952" s="58">
        <v>24.9</v>
      </c>
      <c r="Z952" s="31">
        <v>3.65</v>
      </c>
      <c r="AA952" s="56">
        <v>249.078</v>
      </c>
      <c r="AB952" s="56">
        <f t="shared" si="108"/>
        <v>213.9128333333333</v>
      </c>
      <c r="AC952" s="31">
        <v>0.533</v>
      </c>
      <c r="AD952" s="59">
        <v>4.37</v>
      </c>
      <c r="AE952" s="59">
        <f t="shared" si="109"/>
        <v>4.927666666666666</v>
      </c>
      <c r="AF952" s="29">
        <v>10</v>
      </c>
      <c r="AG952" s="28">
        <v>999.8112908404618</v>
      </c>
    </row>
    <row r="953" spans="1:33" ht="12.75">
      <c r="A953" s="19">
        <f t="shared" si="110"/>
        <v>37097</v>
      </c>
      <c r="B953" s="26">
        <f>206</f>
        <v>206</v>
      </c>
      <c r="C953" s="22">
        <v>0.61944443</v>
      </c>
      <c r="D953" s="27">
        <v>0.61944443</v>
      </c>
      <c r="E953" s="23">
        <v>9438</v>
      </c>
      <c r="F953" s="30">
        <v>0</v>
      </c>
      <c r="G953" s="54">
        <v>40.0892164</v>
      </c>
      <c r="H953" s="54">
        <v>-75.02561304</v>
      </c>
      <c r="I953" s="34">
        <v>945.7</v>
      </c>
      <c r="J953" s="25">
        <f t="shared" si="103"/>
        <v>905.2900000000001</v>
      </c>
      <c r="K953" s="24">
        <f t="shared" si="104"/>
        <v>935.5475016974988</v>
      </c>
      <c r="L953" s="33">
        <f t="shared" si="105"/>
        <v>974.7475016974988</v>
      </c>
      <c r="M953" s="33">
        <f t="shared" si="106"/>
        <v>969.7475016974988</v>
      </c>
      <c r="N953" s="28">
        <f t="shared" si="107"/>
        <v>972.2475016974988</v>
      </c>
      <c r="O953" s="25">
        <v>23.8</v>
      </c>
      <c r="P953" s="25">
        <v>91.9</v>
      </c>
      <c r="Q953" s="25">
        <v>73.4</v>
      </c>
      <c r="Z953" s="31">
        <v>3.506</v>
      </c>
      <c r="AA953" s="56">
        <v>151.959</v>
      </c>
      <c r="AB953" s="56">
        <f t="shared" si="108"/>
        <v>206.72583333333333</v>
      </c>
      <c r="AC953" s="31">
        <v>0.5</v>
      </c>
      <c r="AD953" s="59">
        <v>4.369</v>
      </c>
      <c r="AE953" s="59">
        <f t="shared" si="109"/>
        <v>4.7415</v>
      </c>
      <c r="AF953" s="29">
        <v>10</v>
      </c>
      <c r="AG953" s="28">
        <v>972.2475016974988</v>
      </c>
    </row>
    <row r="954" spans="1:33" ht="12.75">
      <c r="A954" s="19">
        <f t="shared" si="110"/>
        <v>37097</v>
      </c>
      <c r="B954" s="26">
        <f>206</f>
        <v>206</v>
      </c>
      <c r="C954" s="22">
        <v>0.619560182</v>
      </c>
      <c r="D954" s="27">
        <v>0.619560182</v>
      </c>
      <c r="E954" s="23">
        <v>9448</v>
      </c>
      <c r="F954" s="30">
        <v>0</v>
      </c>
      <c r="G954" s="54">
        <v>40.0829538</v>
      </c>
      <c r="H954" s="54">
        <v>-75.02633979</v>
      </c>
      <c r="I954" s="34">
        <v>945.8</v>
      </c>
      <c r="J954" s="25">
        <f t="shared" si="103"/>
        <v>905.39</v>
      </c>
      <c r="K954" s="24">
        <f t="shared" si="104"/>
        <v>934.6302825996535</v>
      </c>
      <c r="L954" s="33">
        <f t="shared" si="105"/>
        <v>973.8302825996535</v>
      </c>
      <c r="M954" s="33">
        <f t="shared" si="106"/>
        <v>968.8302825996535</v>
      </c>
      <c r="N954" s="28">
        <f t="shared" si="107"/>
        <v>971.3302825996535</v>
      </c>
      <c r="O954" s="25">
        <v>23.8</v>
      </c>
      <c r="P954" s="25">
        <v>91.2</v>
      </c>
      <c r="Q954" s="25">
        <v>75.3</v>
      </c>
      <c r="Z954" s="31">
        <v>3.649</v>
      </c>
      <c r="AA954" s="56">
        <v>201.939</v>
      </c>
      <c r="AB954" s="56">
        <f t="shared" si="108"/>
        <v>207.6891666666667</v>
      </c>
      <c r="AC954" s="31">
        <v>0.531</v>
      </c>
      <c r="AD954" s="59">
        <v>4.368</v>
      </c>
      <c r="AE954" s="59">
        <f t="shared" si="109"/>
        <v>4.7405</v>
      </c>
      <c r="AF954" s="29">
        <v>10</v>
      </c>
      <c r="AG954" s="28">
        <v>971.3302825996535</v>
      </c>
    </row>
    <row r="955" spans="1:33" ht="12.75">
      <c r="A955" s="19">
        <f t="shared" si="110"/>
        <v>37097</v>
      </c>
      <c r="B955" s="26">
        <f>206</f>
        <v>206</v>
      </c>
      <c r="C955" s="22">
        <v>0.619675934</v>
      </c>
      <c r="D955" s="27">
        <v>0.619675934</v>
      </c>
      <c r="E955" s="23">
        <v>9458</v>
      </c>
      <c r="F955" s="30">
        <v>0</v>
      </c>
      <c r="G955" s="54">
        <v>40.07677909</v>
      </c>
      <c r="H955" s="54">
        <v>-75.02404583</v>
      </c>
      <c r="I955" s="34">
        <v>947.1</v>
      </c>
      <c r="J955" s="25">
        <f t="shared" si="103"/>
        <v>906.69</v>
      </c>
      <c r="K955" s="24">
        <f t="shared" si="104"/>
        <v>922.7156445752933</v>
      </c>
      <c r="L955" s="33">
        <f t="shared" si="105"/>
        <v>961.9156445752933</v>
      </c>
      <c r="M955" s="33">
        <f t="shared" si="106"/>
        <v>956.9156445752933</v>
      </c>
      <c r="N955" s="28">
        <f t="shared" si="107"/>
        <v>959.4156445752933</v>
      </c>
      <c r="O955" s="25">
        <v>23.8</v>
      </c>
      <c r="P955" s="25">
        <v>91.4</v>
      </c>
      <c r="Q955" s="25">
        <v>74.4</v>
      </c>
      <c r="S955" s="20">
        <v>0.0002327</v>
      </c>
      <c r="T955" s="20">
        <v>0.000175</v>
      </c>
      <c r="U955" s="20">
        <v>0.0001118</v>
      </c>
      <c r="V955" s="58">
        <v>881.1</v>
      </c>
      <c r="W955" s="58">
        <v>313.1</v>
      </c>
      <c r="X955" s="58">
        <v>306.5</v>
      </c>
      <c r="Y955" s="58">
        <v>25.6</v>
      </c>
      <c r="Z955" s="31">
        <v>3.538</v>
      </c>
      <c r="AA955" s="56">
        <v>154.017</v>
      </c>
      <c r="AB955" s="56">
        <f t="shared" si="108"/>
        <v>192.3518333333333</v>
      </c>
      <c r="AC955" s="31">
        <v>0.532</v>
      </c>
      <c r="AD955" s="59">
        <v>4.367</v>
      </c>
      <c r="AE955" s="59">
        <f t="shared" si="109"/>
        <v>4.7395000000000005</v>
      </c>
      <c r="AF955" s="29">
        <v>10</v>
      </c>
      <c r="AG955" s="28">
        <v>959.4156445752933</v>
      </c>
    </row>
    <row r="956" spans="1:33" ht="12.75">
      <c r="A956" s="19">
        <f t="shared" si="110"/>
        <v>37097</v>
      </c>
      <c r="B956" s="26">
        <f>206</f>
        <v>206</v>
      </c>
      <c r="C956" s="22">
        <v>0.619791687</v>
      </c>
      <c r="D956" s="27">
        <v>0.619791687</v>
      </c>
      <c r="E956" s="23">
        <v>9468</v>
      </c>
      <c r="F956" s="30">
        <v>0</v>
      </c>
      <c r="G956" s="54">
        <v>40.07175529</v>
      </c>
      <c r="H956" s="54">
        <v>-75.01882123</v>
      </c>
      <c r="I956" s="34">
        <v>950.2</v>
      </c>
      <c r="J956" s="25">
        <f t="shared" si="103"/>
        <v>909.7900000000001</v>
      </c>
      <c r="K956" s="24">
        <f t="shared" si="104"/>
        <v>894.372613829609</v>
      </c>
      <c r="L956" s="33">
        <f t="shared" si="105"/>
        <v>933.572613829609</v>
      </c>
      <c r="M956" s="33">
        <f t="shared" si="106"/>
        <v>928.572613829609</v>
      </c>
      <c r="N956" s="28">
        <f t="shared" si="107"/>
        <v>931.072613829609</v>
      </c>
      <c r="O956" s="25">
        <v>24.2</v>
      </c>
      <c r="P956" s="25">
        <v>88.9</v>
      </c>
      <c r="Q956" s="25">
        <v>76</v>
      </c>
      <c r="R956" s="20">
        <v>4.14E-06</v>
      </c>
      <c r="Z956" s="31">
        <v>3.629</v>
      </c>
      <c r="AA956" s="56">
        <v>203.996</v>
      </c>
      <c r="AB956" s="56">
        <f t="shared" si="108"/>
        <v>193.34783333333334</v>
      </c>
      <c r="AC956" s="31">
        <v>0.542</v>
      </c>
      <c r="AD956" s="59">
        <v>4.366</v>
      </c>
      <c r="AE956" s="59">
        <f t="shared" si="109"/>
        <v>4.5535000000000005</v>
      </c>
      <c r="AF956" s="29">
        <v>10</v>
      </c>
      <c r="AG956" s="28">
        <v>931.072613829609</v>
      </c>
    </row>
    <row r="957" spans="1:33" ht="12.75">
      <c r="A957" s="19">
        <f t="shared" si="110"/>
        <v>37097</v>
      </c>
      <c r="B957" s="26">
        <f>206</f>
        <v>206</v>
      </c>
      <c r="C957" s="22">
        <v>0.619907379</v>
      </c>
      <c r="D957" s="27">
        <v>0.619907379</v>
      </c>
      <c r="E957" s="23">
        <v>9478</v>
      </c>
      <c r="F957" s="30">
        <v>0</v>
      </c>
      <c r="G957" s="54">
        <v>40.0688025</v>
      </c>
      <c r="H957" s="54">
        <v>-75.01128333</v>
      </c>
      <c r="I957" s="34">
        <v>952.2</v>
      </c>
      <c r="J957" s="25">
        <f t="shared" si="103"/>
        <v>911.7900000000001</v>
      </c>
      <c r="K957" s="24">
        <f t="shared" si="104"/>
        <v>876.1379939748061</v>
      </c>
      <c r="L957" s="33">
        <f t="shared" si="105"/>
        <v>915.3379939748062</v>
      </c>
      <c r="M957" s="33">
        <f t="shared" si="106"/>
        <v>910.3379939748062</v>
      </c>
      <c r="N957" s="28">
        <f t="shared" si="107"/>
        <v>912.8379939748062</v>
      </c>
      <c r="O957" s="25">
        <v>24.4</v>
      </c>
      <c r="P957" s="25">
        <v>88.7</v>
      </c>
      <c r="Q957" s="25">
        <v>75.5</v>
      </c>
      <c r="Z957" s="31">
        <v>3.609</v>
      </c>
      <c r="AA957" s="56">
        <v>204.878</v>
      </c>
      <c r="AB957" s="56">
        <f t="shared" si="108"/>
        <v>194.31116666666665</v>
      </c>
      <c r="AC957" s="31">
        <v>0.572</v>
      </c>
      <c r="AD957" s="59">
        <v>5.475</v>
      </c>
      <c r="AE957" s="59">
        <f t="shared" si="109"/>
        <v>4.552499999999999</v>
      </c>
      <c r="AF957" s="29">
        <v>10</v>
      </c>
      <c r="AG957" s="28">
        <v>912.8379939748062</v>
      </c>
    </row>
    <row r="958" spans="1:33" ht="12.75">
      <c r="A958" s="19">
        <f t="shared" si="110"/>
        <v>37097</v>
      </c>
      <c r="B958" s="26">
        <f>206</f>
        <v>206</v>
      </c>
      <c r="C958" s="22">
        <v>0.620023131</v>
      </c>
      <c r="D958" s="27">
        <v>0.620023131</v>
      </c>
      <c r="E958" s="23">
        <v>9488</v>
      </c>
      <c r="F958" s="30">
        <v>0</v>
      </c>
      <c r="G958" s="54">
        <v>40.06824125</v>
      </c>
      <c r="H958" s="54">
        <v>-75.00241719</v>
      </c>
      <c r="I958" s="34">
        <v>954.2</v>
      </c>
      <c r="J958" s="25">
        <f t="shared" si="103"/>
        <v>913.7900000000001</v>
      </c>
      <c r="K958" s="24">
        <f t="shared" si="104"/>
        <v>857.9433277445193</v>
      </c>
      <c r="L958" s="33">
        <f t="shared" si="105"/>
        <v>897.1433277445193</v>
      </c>
      <c r="M958" s="33">
        <f t="shared" si="106"/>
        <v>892.1433277445193</v>
      </c>
      <c r="N958" s="28">
        <f t="shared" si="107"/>
        <v>894.6433277445193</v>
      </c>
      <c r="O958" s="25">
        <v>24.5</v>
      </c>
      <c r="P958" s="25">
        <v>89.6</v>
      </c>
      <c r="Q958" s="25">
        <v>76.9</v>
      </c>
      <c r="S958" s="20">
        <v>0.000231</v>
      </c>
      <c r="T958" s="20">
        <v>0.0001735</v>
      </c>
      <c r="U958" s="20">
        <v>0.0001123</v>
      </c>
      <c r="V958" s="58">
        <v>886.6</v>
      </c>
      <c r="W958" s="58">
        <v>313.1</v>
      </c>
      <c r="X958" s="58">
        <v>306.5</v>
      </c>
      <c r="Y958" s="58">
        <v>26</v>
      </c>
      <c r="Z958" s="31">
        <v>3.557</v>
      </c>
      <c r="AA958" s="56">
        <v>205.858</v>
      </c>
      <c r="AB958" s="56">
        <f t="shared" si="108"/>
        <v>187.10783333333333</v>
      </c>
      <c r="AC958" s="31">
        <v>0.571</v>
      </c>
      <c r="AD958" s="59">
        <v>5.474</v>
      </c>
      <c r="AE958" s="59">
        <f t="shared" si="109"/>
        <v>4.7365</v>
      </c>
      <c r="AF958" s="29">
        <v>10</v>
      </c>
      <c r="AG958" s="28">
        <v>894.6433277445193</v>
      </c>
    </row>
    <row r="959" spans="1:33" ht="12.75">
      <c r="A959" s="19">
        <f t="shared" si="110"/>
        <v>37097</v>
      </c>
      <c r="B959" s="26">
        <f>206</f>
        <v>206</v>
      </c>
      <c r="C959" s="22">
        <v>0.620138884</v>
      </c>
      <c r="D959" s="27">
        <v>0.620138884</v>
      </c>
      <c r="E959" s="23">
        <v>9498</v>
      </c>
      <c r="F959" s="30">
        <v>0</v>
      </c>
      <c r="G959" s="54">
        <v>40.07044029</v>
      </c>
      <c r="H959" s="54">
        <v>-74.99353843</v>
      </c>
      <c r="I959" s="34">
        <v>955.6</v>
      </c>
      <c r="J959" s="25">
        <f t="shared" si="103"/>
        <v>915.19</v>
      </c>
      <c r="K959" s="24">
        <f t="shared" si="104"/>
        <v>845.2307401915172</v>
      </c>
      <c r="L959" s="33">
        <f t="shared" si="105"/>
        <v>884.4307401915172</v>
      </c>
      <c r="M959" s="33">
        <f t="shared" si="106"/>
        <v>879.4307401915172</v>
      </c>
      <c r="N959" s="28">
        <f t="shared" si="107"/>
        <v>881.9307401915172</v>
      </c>
      <c r="O959" s="25">
        <v>24.5</v>
      </c>
      <c r="P959" s="25">
        <v>86.3</v>
      </c>
      <c r="Q959" s="25">
        <v>75.4</v>
      </c>
      <c r="Z959" s="31">
        <v>3.619</v>
      </c>
      <c r="AA959" s="56">
        <v>206.935</v>
      </c>
      <c r="AB959" s="56">
        <f t="shared" si="108"/>
        <v>196.27049999999997</v>
      </c>
      <c r="AC959" s="31">
        <v>0.581</v>
      </c>
      <c r="AD959" s="59">
        <v>5.473</v>
      </c>
      <c r="AE959" s="59">
        <f t="shared" si="109"/>
        <v>4.9205</v>
      </c>
      <c r="AF959" s="29">
        <v>10</v>
      </c>
      <c r="AG959" s="28">
        <v>881.9307401915172</v>
      </c>
    </row>
    <row r="960" spans="1:33" ht="12.75">
      <c r="A960" s="19">
        <f t="shared" si="110"/>
        <v>37097</v>
      </c>
      <c r="B960" s="26">
        <f>206</f>
        <v>206</v>
      </c>
      <c r="C960" s="22">
        <v>0.620254636</v>
      </c>
      <c r="D960" s="27">
        <v>0.620254636</v>
      </c>
      <c r="E960" s="23">
        <v>9508</v>
      </c>
      <c r="F960" s="30">
        <v>0</v>
      </c>
      <c r="G960" s="54">
        <v>40.07451167</v>
      </c>
      <c r="H960" s="54">
        <v>-74.98623134</v>
      </c>
      <c r="I960" s="34">
        <v>955.7</v>
      </c>
      <c r="J960" s="25">
        <f t="shared" si="103"/>
        <v>915.2900000000001</v>
      </c>
      <c r="K960" s="24">
        <f t="shared" si="104"/>
        <v>844.3234425012658</v>
      </c>
      <c r="L960" s="33">
        <f t="shared" si="105"/>
        <v>883.5234425012659</v>
      </c>
      <c r="M960" s="33">
        <f t="shared" si="106"/>
        <v>878.5234425012659</v>
      </c>
      <c r="N960" s="28">
        <f t="shared" si="107"/>
        <v>881.0234425012659</v>
      </c>
      <c r="O960" s="25">
        <v>24.4</v>
      </c>
      <c r="P960" s="25">
        <v>88.8</v>
      </c>
      <c r="Q960" s="25">
        <v>77.4</v>
      </c>
      <c r="Z960" s="31">
        <v>3.528</v>
      </c>
      <c r="AA960" s="56">
        <v>158.915</v>
      </c>
      <c r="AB960" s="56">
        <f t="shared" si="108"/>
        <v>189.09983333333332</v>
      </c>
      <c r="AC960" s="31">
        <v>0.592</v>
      </c>
      <c r="AD960" s="59">
        <v>5.471</v>
      </c>
      <c r="AE960" s="59">
        <f t="shared" si="109"/>
        <v>5.104333333333334</v>
      </c>
      <c r="AF960" s="29">
        <v>10</v>
      </c>
      <c r="AG960" s="28">
        <v>881.0234425012659</v>
      </c>
    </row>
    <row r="961" spans="1:33" ht="12.75">
      <c r="A961" s="19">
        <f t="shared" si="110"/>
        <v>37097</v>
      </c>
      <c r="B961" s="26">
        <f>206</f>
        <v>206</v>
      </c>
      <c r="C961" s="22">
        <v>0.620370388</v>
      </c>
      <c r="D961" s="27">
        <v>0.620370388</v>
      </c>
      <c r="E961" s="23">
        <v>9518</v>
      </c>
      <c r="F961" s="30">
        <v>0</v>
      </c>
      <c r="G961" s="54">
        <v>40.07997231</v>
      </c>
      <c r="H961" s="54">
        <v>-74.98088312</v>
      </c>
      <c r="I961" s="34">
        <v>955.7</v>
      </c>
      <c r="J961" s="25">
        <f t="shared" si="103"/>
        <v>915.2900000000001</v>
      </c>
      <c r="K961" s="24">
        <f t="shared" si="104"/>
        <v>844.3234425012658</v>
      </c>
      <c r="L961" s="33">
        <f t="shared" si="105"/>
        <v>883.5234425012659</v>
      </c>
      <c r="M961" s="33">
        <f t="shared" si="106"/>
        <v>878.5234425012659</v>
      </c>
      <c r="N961" s="28">
        <f t="shared" si="107"/>
        <v>881.0234425012659</v>
      </c>
      <c r="O961" s="25">
        <v>24.4</v>
      </c>
      <c r="P961" s="25">
        <v>87.1</v>
      </c>
      <c r="Q961" s="25">
        <v>72.6</v>
      </c>
      <c r="S961" s="20">
        <v>0.0002347</v>
      </c>
      <c r="T961" s="20">
        <v>0.0001752</v>
      </c>
      <c r="U961" s="20">
        <v>0.0001114</v>
      </c>
      <c r="V961" s="58">
        <v>891.5</v>
      </c>
      <c r="W961" s="58">
        <v>313.1</v>
      </c>
      <c r="X961" s="58">
        <v>306.5</v>
      </c>
      <c r="Y961" s="58">
        <v>25.8</v>
      </c>
      <c r="Z961" s="31">
        <v>3.537</v>
      </c>
      <c r="AA961" s="56">
        <v>159.797</v>
      </c>
      <c r="AB961" s="56">
        <f t="shared" si="108"/>
        <v>190.06316666666666</v>
      </c>
      <c r="AC961" s="31">
        <v>0.622</v>
      </c>
      <c r="AD961" s="59">
        <v>5.47</v>
      </c>
      <c r="AE961" s="59">
        <f t="shared" si="109"/>
        <v>5.288166666666666</v>
      </c>
      <c r="AF961" s="29">
        <v>10</v>
      </c>
      <c r="AG961" s="28">
        <v>881.0234425012659</v>
      </c>
    </row>
    <row r="962" spans="1:33" ht="12.75">
      <c r="A962" s="19">
        <f t="shared" si="110"/>
        <v>37097</v>
      </c>
      <c r="B962" s="26">
        <f>206</f>
        <v>206</v>
      </c>
      <c r="C962" s="22">
        <v>0.62048614</v>
      </c>
      <c r="D962" s="27">
        <v>0.62048614</v>
      </c>
      <c r="E962" s="23">
        <v>9528</v>
      </c>
      <c r="F962" s="30">
        <v>0</v>
      </c>
      <c r="G962" s="54">
        <v>40.08617298</v>
      </c>
      <c r="H962" s="54">
        <v>-74.9778718</v>
      </c>
      <c r="I962" s="34">
        <v>958.2</v>
      </c>
      <c r="J962" s="25">
        <f t="shared" si="103"/>
        <v>917.7900000000001</v>
      </c>
      <c r="K962" s="24">
        <f t="shared" si="104"/>
        <v>821.673158497006</v>
      </c>
      <c r="L962" s="33">
        <f t="shared" si="105"/>
        <v>860.8731584970061</v>
      </c>
      <c r="M962" s="33">
        <f t="shared" si="106"/>
        <v>855.8731584970061</v>
      </c>
      <c r="N962" s="28">
        <f t="shared" si="107"/>
        <v>858.3731584970061</v>
      </c>
      <c r="O962" s="25">
        <v>24.8</v>
      </c>
      <c r="P962" s="25">
        <v>88.6</v>
      </c>
      <c r="Q962" s="25">
        <v>75.8</v>
      </c>
      <c r="R962" s="20">
        <v>5.08E-06</v>
      </c>
      <c r="Z962" s="31">
        <v>3.586</v>
      </c>
      <c r="AA962" s="56">
        <v>209.776</v>
      </c>
      <c r="AB962" s="56">
        <f t="shared" si="108"/>
        <v>191.02650000000003</v>
      </c>
      <c r="AC962" s="31">
        <v>0.651</v>
      </c>
      <c r="AD962" s="59">
        <v>6.579</v>
      </c>
      <c r="AE962" s="59">
        <f t="shared" si="109"/>
        <v>5.657</v>
      </c>
      <c r="AF962" s="29">
        <v>10</v>
      </c>
      <c r="AG962" s="28">
        <v>858.3731584970061</v>
      </c>
    </row>
    <row r="963" spans="1:33" ht="12.75">
      <c r="A963" s="19">
        <f t="shared" si="110"/>
        <v>37097</v>
      </c>
      <c r="B963" s="26">
        <f>206</f>
        <v>206</v>
      </c>
      <c r="C963" s="22">
        <v>0.620601833</v>
      </c>
      <c r="D963" s="27">
        <v>0.620601833</v>
      </c>
      <c r="E963" s="23">
        <v>9538</v>
      </c>
      <c r="F963" s="30">
        <v>0</v>
      </c>
      <c r="G963" s="54">
        <v>40.09251221</v>
      </c>
      <c r="H963" s="54">
        <v>-74.97815536</v>
      </c>
      <c r="I963" s="34">
        <v>959.4</v>
      </c>
      <c r="J963" s="25">
        <f t="shared" si="103"/>
        <v>918.99</v>
      </c>
      <c r="K963" s="24">
        <f t="shared" si="104"/>
        <v>810.8229281328595</v>
      </c>
      <c r="L963" s="33">
        <f t="shared" si="105"/>
        <v>850.0229281328595</v>
      </c>
      <c r="M963" s="33">
        <f t="shared" si="106"/>
        <v>845.0229281328595</v>
      </c>
      <c r="N963" s="28">
        <f t="shared" si="107"/>
        <v>847.5229281328595</v>
      </c>
      <c r="O963" s="25">
        <v>24.7</v>
      </c>
      <c r="P963" s="25">
        <v>86.4</v>
      </c>
      <c r="Q963" s="25">
        <v>74.6</v>
      </c>
      <c r="Z963" s="31">
        <v>3.536</v>
      </c>
      <c r="AA963" s="56">
        <v>161.854</v>
      </c>
      <c r="AB963" s="56">
        <f t="shared" si="108"/>
        <v>183.85583333333332</v>
      </c>
      <c r="AC963" s="31">
        <v>0.62</v>
      </c>
      <c r="AD963" s="59">
        <v>5.468</v>
      </c>
      <c r="AE963" s="59">
        <f t="shared" si="109"/>
        <v>5.655833333333334</v>
      </c>
      <c r="AF963" s="29">
        <v>10</v>
      </c>
      <c r="AG963" s="28">
        <v>847.5229281328595</v>
      </c>
    </row>
    <row r="964" spans="1:33" ht="12.75">
      <c r="A964" s="19">
        <f t="shared" si="110"/>
        <v>37097</v>
      </c>
      <c r="B964" s="26">
        <f>206</f>
        <v>206</v>
      </c>
      <c r="C964" s="22">
        <v>0.620717585</v>
      </c>
      <c r="D964" s="27">
        <v>0.620717585</v>
      </c>
      <c r="E964" s="23">
        <v>9548</v>
      </c>
      <c r="F964" s="30">
        <v>0</v>
      </c>
      <c r="G964" s="54">
        <v>40.09830691</v>
      </c>
      <c r="H964" s="54">
        <v>-74.98147449</v>
      </c>
      <c r="I964" s="34">
        <v>962.3</v>
      </c>
      <c r="J964" s="25">
        <f t="shared" si="103"/>
        <v>921.89</v>
      </c>
      <c r="K964" s="24">
        <f t="shared" si="104"/>
        <v>784.659920332655</v>
      </c>
      <c r="L964" s="33">
        <f t="shared" si="105"/>
        <v>823.8599203326551</v>
      </c>
      <c r="M964" s="33">
        <f t="shared" si="106"/>
        <v>818.8599203326551</v>
      </c>
      <c r="N964" s="28">
        <f t="shared" si="107"/>
        <v>821.3599203326551</v>
      </c>
      <c r="O964" s="25">
        <v>24.9</v>
      </c>
      <c r="P964" s="25">
        <v>85.2</v>
      </c>
      <c r="Q964" s="25">
        <v>77.4</v>
      </c>
      <c r="S964" s="20">
        <v>0.0002332</v>
      </c>
      <c r="T964" s="20">
        <v>0.0001737</v>
      </c>
      <c r="U964" s="20">
        <v>0.0001113</v>
      </c>
      <c r="V964" s="58">
        <v>895.2</v>
      </c>
      <c r="W964" s="58">
        <v>313.1</v>
      </c>
      <c r="X964" s="58">
        <v>306.6</v>
      </c>
      <c r="Y964" s="58">
        <v>25.8</v>
      </c>
      <c r="Z964" s="31">
        <v>3.536</v>
      </c>
      <c r="AA964" s="56">
        <v>162.834</v>
      </c>
      <c r="AB964" s="56">
        <f t="shared" si="108"/>
        <v>176.68516666666667</v>
      </c>
      <c r="AC964" s="31">
        <v>0.641</v>
      </c>
      <c r="AD964" s="59">
        <v>5.467</v>
      </c>
      <c r="AE964" s="59">
        <f t="shared" si="109"/>
        <v>5.6546666666666665</v>
      </c>
      <c r="AF964" s="29">
        <v>10</v>
      </c>
      <c r="AG964" s="28">
        <v>821.3599203326551</v>
      </c>
    </row>
    <row r="965" spans="1:33" ht="12.75">
      <c r="A965" s="19">
        <f t="shared" si="110"/>
        <v>37097</v>
      </c>
      <c r="B965" s="26">
        <f>206</f>
        <v>206</v>
      </c>
      <c r="C965" s="22">
        <v>0.620833337</v>
      </c>
      <c r="D965" s="27">
        <v>0.620833337</v>
      </c>
      <c r="E965" s="23">
        <v>9558</v>
      </c>
      <c r="F965" s="30">
        <v>0</v>
      </c>
      <c r="G965" s="54">
        <v>40.10272427</v>
      </c>
      <c r="H965" s="54">
        <v>-74.98719168</v>
      </c>
      <c r="I965" s="34">
        <v>964.7</v>
      </c>
      <c r="J965" s="25">
        <f t="shared" si="103"/>
        <v>924.2900000000001</v>
      </c>
      <c r="K965" s="24">
        <f t="shared" si="104"/>
        <v>763.0699404613138</v>
      </c>
      <c r="L965" s="33">
        <f t="shared" si="105"/>
        <v>802.2699404613138</v>
      </c>
      <c r="M965" s="33">
        <f t="shared" si="106"/>
        <v>797.2699404613138</v>
      </c>
      <c r="N965" s="28">
        <f t="shared" si="107"/>
        <v>799.7699404613138</v>
      </c>
      <c r="O965" s="25">
        <v>25.4</v>
      </c>
      <c r="P965" s="25">
        <v>84.5</v>
      </c>
      <c r="Q965" s="25">
        <v>76</v>
      </c>
      <c r="Z965" s="31">
        <v>3.567</v>
      </c>
      <c r="AA965" s="56">
        <v>212.715</v>
      </c>
      <c r="AB965" s="56">
        <f t="shared" si="108"/>
        <v>177.6485</v>
      </c>
      <c r="AC965" s="31">
        <v>0.641</v>
      </c>
      <c r="AD965" s="59">
        <v>5.466</v>
      </c>
      <c r="AE965" s="59">
        <f t="shared" si="109"/>
        <v>5.6535</v>
      </c>
      <c r="AF965" s="29">
        <v>10</v>
      </c>
      <c r="AG965" s="28">
        <v>799.7699404613138</v>
      </c>
    </row>
    <row r="966" spans="1:33" ht="12.75">
      <c r="A966" s="19">
        <f t="shared" si="110"/>
        <v>37097</v>
      </c>
      <c r="B966" s="26">
        <f>206</f>
        <v>206</v>
      </c>
      <c r="C966" s="22">
        <v>0.62094909</v>
      </c>
      <c r="D966" s="27">
        <v>0.62094909</v>
      </c>
      <c r="E966" s="23">
        <v>9568</v>
      </c>
      <c r="F966" s="30">
        <v>0</v>
      </c>
      <c r="G966" s="54">
        <v>40.10495691</v>
      </c>
      <c r="H966" s="54">
        <v>-74.99470155</v>
      </c>
      <c r="I966" s="34">
        <v>965.6</v>
      </c>
      <c r="J966" s="25">
        <f t="shared" si="103"/>
        <v>925.19</v>
      </c>
      <c r="K966" s="24">
        <f t="shared" si="104"/>
        <v>754.9881479307446</v>
      </c>
      <c r="L966" s="33">
        <f t="shared" si="105"/>
        <v>794.1881479307447</v>
      </c>
      <c r="M966" s="33">
        <f t="shared" si="106"/>
        <v>789.1881479307447</v>
      </c>
      <c r="N966" s="28">
        <f t="shared" si="107"/>
        <v>791.6881479307447</v>
      </c>
      <c r="O966" s="25">
        <v>25</v>
      </c>
      <c r="P966" s="25">
        <v>85.6</v>
      </c>
      <c r="Q966" s="25">
        <v>77.5</v>
      </c>
      <c r="Z966" s="31">
        <v>3.577</v>
      </c>
      <c r="AA966" s="56">
        <v>213.695</v>
      </c>
      <c r="AB966" s="56">
        <f t="shared" si="108"/>
        <v>186.7785</v>
      </c>
      <c r="AC966" s="31">
        <v>0.632</v>
      </c>
      <c r="AD966" s="59">
        <v>5.465</v>
      </c>
      <c r="AE966" s="59">
        <f t="shared" si="109"/>
        <v>5.6525</v>
      </c>
      <c r="AF966" s="29">
        <v>10</v>
      </c>
      <c r="AG966" s="28">
        <v>791.6881479307447</v>
      </c>
    </row>
    <row r="967" spans="1:33" ht="12.75">
      <c r="A967" s="19">
        <f t="shared" si="110"/>
        <v>37097</v>
      </c>
      <c r="B967" s="26">
        <f>206</f>
        <v>206</v>
      </c>
      <c r="C967" s="22">
        <v>0.621064842</v>
      </c>
      <c r="D967" s="27">
        <v>0.621064842</v>
      </c>
      <c r="E967" s="23">
        <v>9578</v>
      </c>
      <c r="F967" s="30">
        <v>0</v>
      </c>
      <c r="G967" s="54">
        <v>40.10491256</v>
      </c>
      <c r="H967" s="54">
        <v>-75.0028519</v>
      </c>
      <c r="I967" s="34">
        <v>968</v>
      </c>
      <c r="J967" s="25">
        <f t="shared" si="103"/>
        <v>927.59</v>
      </c>
      <c r="K967" s="24">
        <f t="shared" si="104"/>
        <v>733.4750762874905</v>
      </c>
      <c r="L967" s="33">
        <f t="shared" si="105"/>
        <v>772.6750762874906</v>
      </c>
      <c r="M967" s="33">
        <f t="shared" si="106"/>
        <v>767.6750762874906</v>
      </c>
      <c r="N967" s="28">
        <f t="shared" si="107"/>
        <v>770.1750762874906</v>
      </c>
      <c r="O967" s="25">
        <v>25.2</v>
      </c>
      <c r="P967" s="25">
        <v>85.5</v>
      </c>
      <c r="Q967" s="25">
        <v>74.8</v>
      </c>
      <c r="S967" s="20">
        <v>0.0002285</v>
      </c>
      <c r="T967" s="20">
        <v>0.0001717</v>
      </c>
      <c r="U967" s="20">
        <v>0.0001077</v>
      </c>
      <c r="V967" s="58">
        <v>901.6</v>
      </c>
      <c r="W967" s="58">
        <v>313.1</v>
      </c>
      <c r="X967" s="58">
        <v>306.6</v>
      </c>
      <c r="Y967" s="58">
        <v>25.8</v>
      </c>
      <c r="Z967" s="31">
        <v>3.527</v>
      </c>
      <c r="AA967" s="56">
        <v>165.773</v>
      </c>
      <c r="AB967" s="56">
        <f t="shared" si="108"/>
        <v>187.7745</v>
      </c>
      <c r="AC967" s="31">
        <v>0.642</v>
      </c>
      <c r="AD967" s="59">
        <v>5.464</v>
      </c>
      <c r="AE967" s="59">
        <f t="shared" si="109"/>
        <v>5.6514999999999995</v>
      </c>
      <c r="AF967" s="29">
        <v>10</v>
      </c>
      <c r="AG967" s="28">
        <v>770.1750762874906</v>
      </c>
    </row>
    <row r="968" spans="1:33" ht="12.75">
      <c r="A968" s="19">
        <f t="shared" si="110"/>
        <v>37097</v>
      </c>
      <c r="B968" s="26">
        <f>206</f>
        <v>206</v>
      </c>
      <c r="C968" s="22">
        <v>0.621180534</v>
      </c>
      <c r="D968" s="27">
        <v>0.621180534</v>
      </c>
      <c r="E968" s="23">
        <v>9588</v>
      </c>
      <c r="F968" s="30">
        <v>0</v>
      </c>
      <c r="G968" s="54">
        <v>40.10265696</v>
      </c>
      <c r="H968" s="54">
        <v>-75.01041414</v>
      </c>
      <c r="I968" s="34">
        <v>969.4</v>
      </c>
      <c r="J968" s="25">
        <f t="shared" si="103"/>
        <v>928.99</v>
      </c>
      <c r="K968" s="24">
        <f t="shared" si="104"/>
        <v>720.9514746927982</v>
      </c>
      <c r="L968" s="33">
        <f t="shared" si="105"/>
        <v>760.1514746927983</v>
      </c>
      <c r="M968" s="33">
        <f t="shared" si="106"/>
        <v>755.1514746927983</v>
      </c>
      <c r="N968" s="28">
        <f t="shared" si="107"/>
        <v>757.6514746927983</v>
      </c>
      <c r="O968" s="25">
        <v>25.5</v>
      </c>
      <c r="P968" s="25">
        <v>84.3</v>
      </c>
      <c r="Q968" s="25">
        <v>77.3</v>
      </c>
      <c r="R968" s="20">
        <v>6.45E-06</v>
      </c>
      <c r="Z968" s="31">
        <v>3.638</v>
      </c>
      <c r="AA968" s="56">
        <v>215.752</v>
      </c>
      <c r="AB968" s="56">
        <f t="shared" si="108"/>
        <v>188.7705</v>
      </c>
      <c r="AC968" s="31">
        <v>0.639</v>
      </c>
      <c r="AD968" s="59">
        <v>5.463</v>
      </c>
      <c r="AE968" s="59">
        <f t="shared" si="109"/>
        <v>5.4655</v>
      </c>
      <c r="AF968" s="29">
        <v>10</v>
      </c>
      <c r="AG968" s="28">
        <v>757.6514746927983</v>
      </c>
    </row>
    <row r="969" spans="1:33" ht="12.75">
      <c r="A969" s="19">
        <f t="shared" si="110"/>
        <v>37097</v>
      </c>
      <c r="B969" s="26">
        <f>206</f>
        <v>206</v>
      </c>
      <c r="C969" s="22">
        <v>0.621296287</v>
      </c>
      <c r="D969" s="27">
        <v>0.621296287</v>
      </c>
      <c r="E969" s="23">
        <v>9598</v>
      </c>
      <c r="F969" s="30">
        <v>0</v>
      </c>
      <c r="G969" s="54">
        <v>40.09919554</v>
      </c>
      <c r="H969" s="54">
        <v>-75.0169976</v>
      </c>
      <c r="I969" s="34">
        <v>970.9</v>
      </c>
      <c r="J969" s="25">
        <f aca="true" t="shared" si="111" ref="J969:J1032">I969-40.41</f>
        <v>930.49</v>
      </c>
      <c r="K969" s="24">
        <f aca="true" t="shared" si="112" ref="K969:K1032">(8303.951372*(LN(1013.25/J969)))</f>
        <v>707.5542563739052</v>
      </c>
      <c r="L969" s="33">
        <f aca="true" t="shared" si="113" ref="L969:L1032">K969+39.2</f>
        <v>746.7542563739053</v>
      </c>
      <c r="M969" s="33">
        <f aca="true" t="shared" si="114" ref="M969:M1032">K969+34.2</f>
        <v>741.7542563739053</v>
      </c>
      <c r="N969" s="28">
        <f aca="true" t="shared" si="115" ref="N969:N1032">AVERAGE(L969:M969)</f>
        <v>744.2542563739053</v>
      </c>
      <c r="O969" s="25">
        <v>25.6</v>
      </c>
      <c r="P969" s="25">
        <v>83.7</v>
      </c>
      <c r="Q969" s="25">
        <v>76.4</v>
      </c>
      <c r="Z969" s="31">
        <v>3.608</v>
      </c>
      <c r="AA969" s="56">
        <v>216.634</v>
      </c>
      <c r="AB969" s="56">
        <f t="shared" si="108"/>
        <v>197.9005</v>
      </c>
      <c r="AC969" s="31">
        <v>0.65</v>
      </c>
      <c r="AD969" s="59">
        <v>5.462</v>
      </c>
      <c r="AE969" s="59">
        <f t="shared" si="109"/>
        <v>5.464500000000001</v>
      </c>
      <c r="AF969" s="29">
        <v>10</v>
      </c>
      <c r="AG969" s="28">
        <v>744.2542563739053</v>
      </c>
    </row>
    <row r="970" spans="1:33" ht="12.75">
      <c r="A970" s="19">
        <f t="shared" si="110"/>
        <v>37097</v>
      </c>
      <c r="B970" s="26">
        <f>206</f>
        <v>206</v>
      </c>
      <c r="C970" s="22">
        <v>0.621412039</v>
      </c>
      <c r="D970" s="27">
        <v>0.621412039</v>
      </c>
      <c r="E970" s="23">
        <v>9608</v>
      </c>
      <c r="F970" s="30">
        <v>0</v>
      </c>
      <c r="G970" s="54">
        <v>40.0942974</v>
      </c>
      <c r="H970" s="54">
        <v>-75.02217607</v>
      </c>
      <c r="I970" s="34">
        <v>972.8</v>
      </c>
      <c r="J970" s="25">
        <f t="shared" si="111"/>
        <v>932.39</v>
      </c>
      <c r="K970" s="24">
        <f t="shared" si="112"/>
        <v>690.6154164296786</v>
      </c>
      <c r="L970" s="33">
        <f t="shared" si="113"/>
        <v>729.8154164296786</v>
      </c>
      <c r="M970" s="33">
        <f t="shared" si="114"/>
        <v>724.8154164296786</v>
      </c>
      <c r="N970" s="28">
        <f t="shared" si="115"/>
        <v>727.3154164296786</v>
      </c>
      <c r="O970" s="25">
        <v>25.8</v>
      </c>
      <c r="P970" s="25">
        <v>82.9</v>
      </c>
      <c r="Q970" s="25">
        <v>76</v>
      </c>
      <c r="Z970" s="31">
        <v>3.569</v>
      </c>
      <c r="AA970" s="56">
        <v>217.614</v>
      </c>
      <c r="AB970" s="56">
        <f aca="true" t="shared" si="116" ref="AB970:AB1010">AVERAGE(AA965:AA970)</f>
        <v>207.0305</v>
      </c>
      <c r="AC970" s="31">
        <v>0.673</v>
      </c>
      <c r="AD970" s="59">
        <v>6.571</v>
      </c>
      <c r="AE970" s="59">
        <f aca="true" t="shared" si="117" ref="AE970:AE1010">AVERAGE(AD965:AD970)</f>
        <v>5.648500000000001</v>
      </c>
      <c r="AF970" s="29">
        <v>10</v>
      </c>
      <c r="AG970" s="28">
        <v>727.3154164296786</v>
      </c>
    </row>
    <row r="971" spans="1:33" ht="12.75">
      <c r="A971" s="19">
        <f t="shared" si="110"/>
        <v>37097</v>
      </c>
      <c r="B971" s="26">
        <f>206</f>
        <v>206</v>
      </c>
      <c r="C971" s="22">
        <v>0.621527791</v>
      </c>
      <c r="D971" s="27">
        <v>0.621527791</v>
      </c>
      <c r="E971" s="23">
        <v>9618</v>
      </c>
      <c r="F971" s="30">
        <v>0</v>
      </c>
      <c r="G971" s="54">
        <v>40.08833102</v>
      </c>
      <c r="H971" s="54">
        <v>-75.02456815</v>
      </c>
      <c r="I971" s="34">
        <v>974</v>
      </c>
      <c r="J971" s="25">
        <f t="shared" si="111"/>
        <v>933.59</v>
      </c>
      <c r="K971" s="24">
        <f t="shared" si="112"/>
        <v>679.9349771751253</v>
      </c>
      <c r="L971" s="33">
        <f t="shared" si="113"/>
        <v>719.1349771751253</v>
      </c>
      <c r="M971" s="33">
        <f t="shared" si="114"/>
        <v>714.1349771751253</v>
      </c>
      <c r="N971" s="28">
        <f t="shared" si="115"/>
        <v>716.6349771751253</v>
      </c>
      <c r="O971" s="25">
        <v>25.7</v>
      </c>
      <c r="P971" s="25">
        <v>82.9</v>
      </c>
      <c r="Q971" s="25">
        <v>75.5</v>
      </c>
      <c r="S971" s="20">
        <v>0.0002306</v>
      </c>
      <c r="T971" s="20">
        <v>0.000173</v>
      </c>
      <c r="U971" s="20">
        <v>0.0001078</v>
      </c>
      <c r="V971" s="58">
        <v>906.6</v>
      </c>
      <c r="W971" s="58">
        <v>313.1</v>
      </c>
      <c r="X971" s="58">
        <v>306.6</v>
      </c>
      <c r="Y971" s="58">
        <v>26</v>
      </c>
      <c r="Z971" s="31">
        <v>3.6</v>
      </c>
      <c r="AA971" s="56">
        <v>218.691</v>
      </c>
      <c r="AB971" s="56">
        <f t="shared" si="116"/>
        <v>208.02650000000003</v>
      </c>
      <c r="AC971" s="31">
        <v>0.681</v>
      </c>
      <c r="AD971" s="59">
        <v>6.57</v>
      </c>
      <c r="AE971" s="59">
        <f t="shared" si="117"/>
        <v>5.8325</v>
      </c>
      <c r="AF971" s="29">
        <v>10</v>
      </c>
      <c r="AG971" s="28">
        <v>716.6349771751253</v>
      </c>
    </row>
    <row r="972" spans="1:33" ht="12.75">
      <c r="A972" s="19">
        <f t="shared" si="110"/>
        <v>37097</v>
      </c>
      <c r="B972" s="26">
        <f>206</f>
        <v>206</v>
      </c>
      <c r="C972" s="22">
        <v>0.621643543</v>
      </c>
      <c r="D972" s="27">
        <v>0.621643543</v>
      </c>
      <c r="E972" s="23">
        <v>9628</v>
      </c>
      <c r="F972" s="30">
        <v>0</v>
      </c>
      <c r="G972" s="54">
        <v>40.08190165</v>
      </c>
      <c r="H972" s="54">
        <v>-75.02403947</v>
      </c>
      <c r="I972" s="34">
        <v>975.1</v>
      </c>
      <c r="J972" s="25">
        <f t="shared" si="111"/>
        <v>934.69</v>
      </c>
      <c r="K972" s="24">
        <f t="shared" si="112"/>
        <v>670.1566275008809</v>
      </c>
      <c r="L972" s="33">
        <f t="shared" si="113"/>
        <v>709.3566275008809</v>
      </c>
      <c r="M972" s="33">
        <f t="shared" si="114"/>
        <v>704.3566275008809</v>
      </c>
      <c r="N972" s="28">
        <f t="shared" si="115"/>
        <v>706.8566275008809</v>
      </c>
      <c r="O972" s="25">
        <v>25.7</v>
      </c>
      <c r="P972" s="25">
        <v>83.2</v>
      </c>
      <c r="Q972" s="25">
        <v>77.4</v>
      </c>
      <c r="Z972" s="31">
        <v>3.407</v>
      </c>
      <c r="AA972" s="56">
        <v>121.671</v>
      </c>
      <c r="AB972" s="56">
        <f t="shared" si="116"/>
        <v>192.68916666666667</v>
      </c>
      <c r="AC972" s="31">
        <v>0.681</v>
      </c>
      <c r="AD972" s="59">
        <v>6.568</v>
      </c>
      <c r="AE972" s="59">
        <f t="shared" si="117"/>
        <v>6.016333333333333</v>
      </c>
      <c r="AF972" s="29">
        <v>10</v>
      </c>
      <c r="AG972" s="28">
        <v>706.8566275008809</v>
      </c>
    </row>
    <row r="973" spans="1:33" ht="12.75">
      <c r="A973" s="19">
        <f t="shared" si="110"/>
        <v>37097</v>
      </c>
      <c r="B973" s="26">
        <f>206</f>
        <v>206</v>
      </c>
      <c r="C973" s="22">
        <v>0.621759236</v>
      </c>
      <c r="D973" s="27">
        <v>0.621759236</v>
      </c>
      <c r="E973" s="23">
        <v>9638</v>
      </c>
      <c r="F973" s="30">
        <v>0</v>
      </c>
      <c r="G973" s="54">
        <v>40.07628887</v>
      </c>
      <c r="H973" s="54">
        <v>-75.01948236</v>
      </c>
      <c r="I973" s="34">
        <v>977.8</v>
      </c>
      <c r="J973" s="25">
        <f t="shared" si="111"/>
        <v>937.39</v>
      </c>
      <c r="K973" s="24">
        <f t="shared" si="112"/>
        <v>646.203928631209</v>
      </c>
      <c r="L973" s="33">
        <f t="shared" si="113"/>
        <v>685.403928631209</v>
      </c>
      <c r="M973" s="33">
        <f t="shared" si="114"/>
        <v>680.403928631209</v>
      </c>
      <c r="N973" s="28">
        <f t="shared" si="115"/>
        <v>682.903928631209</v>
      </c>
      <c r="O973" s="25">
        <v>25.7</v>
      </c>
      <c r="P973" s="25">
        <v>83.5</v>
      </c>
      <c r="Q973" s="25">
        <v>73.9</v>
      </c>
      <c r="Z973" s="31">
        <v>3.519</v>
      </c>
      <c r="AA973" s="56">
        <v>171.553</v>
      </c>
      <c r="AB973" s="56">
        <f t="shared" si="116"/>
        <v>193.6525</v>
      </c>
      <c r="AC973" s="31">
        <v>0.671</v>
      </c>
      <c r="AD973" s="59">
        <v>6.567</v>
      </c>
      <c r="AE973" s="59">
        <f t="shared" si="117"/>
        <v>6.200166666666667</v>
      </c>
      <c r="AF973" s="29">
        <v>10</v>
      </c>
      <c r="AG973" s="28">
        <v>682.903928631209</v>
      </c>
    </row>
    <row r="974" spans="1:33" ht="12.75">
      <c r="A974" s="19">
        <f t="shared" si="110"/>
        <v>37097</v>
      </c>
      <c r="B974" s="26">
        <f>206</f>
        <v>206</v>
      </c>
      <c r="C974" s="22">
        <v>0.621874988</v>
      </c>
      <c r="D974" s="27">
        <v>0.621874988</v>
      </c>
      <c r="E974" s="23">
        <v>9648</v>
      </c>
      <c r="F974" s="30">
        <v>0</v>
      </c>
      <c r="G974" s="54">
        <v>40.07309188</v>
      </c>
      <c r="H974" s="54">
        <v>-75.01186979</v>
      </c>
      <c r="I974" s="34">
        <v>981.9</v>
      </c>
      <c r="J974" s="25">
        <f t="shared" si="111"/>
        <v>941.49</v>
      </c>
      <c r="K974" s="24">
        <f t="shared" si="112"/>
        <v>609.9629183851437</v>
      </c>
      <c r="L974" s="33">
        <f t="shared" si="113"/>
        <v>649.1629183851437</v>
      </c>
      <c r="M974" s="33">
        <f t="shared" si="114"/>
        <v>644.1629183851437</v>
      </c>
      <c r="N974" s="28">
        <f t="shared" si="115"/>
        <v>646.6629183851437</v>
      </c>
      <c r="O974" s="25">
        <v>26.3</v>
      </c>
      <c r="P974" s="25">
        <v>82</v>
      </c>
      <c r="Q974" s="25">
        <v>75.9</v>
      </c>
      <c r="R974" s="20">
        <v>8.77E-06</v>
      </c>
      <c r="S974" s="20">
        <v>0.0002289</v>
      </c>
      <c r="T974" s="20">
        <v>0.0001681</v>
      </c>
      <c r="U974" s="20">
        <v>0.0001053</v>
      </c>
      <c r="V974" s="58">
        <v>911.1</v>
      </c>
      <c r="W974" s="58">
        <v>313.1</v>
      </c>
      <c r="X974" s="58">
        <v>306.7</v>
      </c>
      <c r="Y974" s="58">
        <v>26.1</v>
      </c>
      <c r="Z974" s="31">
        <v>3.506</v>
      </c>
      <c r="AA974" s="56">
        <v>172.532</v>
      </c>
      <c r="AB974" s="56">
        <f t="shared" si="116"/>
        <v>186.44916666666666</v>
      </c>
      <c r="AC974" s="31">
        <v>0.681</v>
      </c>
      <c r="AD974" s="59">
        <v>6.566</v>
      </c>
      <c r="AE974" s="59">
        <f t="shared" si="117"/>
        <v>6.384</v>
      </c>
      <c r="AF974" s="29">
        <v>10</v>
      </c>
      <c r="AG974" s="28">
        <v>646.6629183851437</v>
      </c>
    </row>
    <row r="975" spans="1:33" ht="12.75">
      <c r="A975" s="19">
        <f t="shared" si="110"/>
        <v>37097</v>
      </c>
      <c r="B975" s="26">
        <f>206</f>
        <v>206</v>
      </c>
      <c r="C975" s="22">
        <v>0.62199074</v>
      </c>
      <c r="D975" s="27">
        <v>0.62199074</v>
      </c>
      <c r="E975" s="23">
        <v>9658</v>
      </c>
      <c r="F975" s="30">
        <v>0</v>
      </c>
      <c r="G975" s="54">
        <v>40.07231445</v>
      </c>
      <c r="H975" s="54">
        <v>-75.00308681</v>
      </c>
      <c r="I975" s="34">
        <v>983.2</v>
      </c>
      <c r="J975" s="25">
        <f t="shared" si="111"/>
        <v>942.7900000000001</v>
      </c>
      <c r="K975" s="24">
        <f t="shared" si="112"/>
        <v>598.5048139671323</v>
      </c>
      <c r="L975" s="33">
        <f t="shared" si="113"/>
        <v>637.7048139671324</v>
      </c>
      <c r="M975" s="33">
        <f t="shared" si="114"/>
        <v>632.7048139671324</v>
      </c>
      <c r="N975" s="28">
        <f t="shared" si="115"/>
        <v>635.2048139671324</v>
      </c>
      <c r="O975" s="25">
        <v>26.5</v>
      </c>
      <c r="P975" s="25">
        <v>81.1</v>
      </c>
      <c r="Q975" s="25">
        <v>75.5</v>
      </c>
      <c r="Z975" s="31">
        <v>3.558</v>
      </c>
      <c r="AA975" s="56">
        <v>222.61</v>
      </c>
      <c r="AB975" s="56">
        <f t="shared" si="116"/>
        <v>187.44516666666667</v>
      </c>
      <c r="AC975" s="31">
        <v>0.672</v>
      </c>
      <c r="AD975" s="59">
        <v>6.565</v>
      </c>
      <c r="AE975" s="59">
        <f t="shared" si="117"/>
        <v>6.567833333333333</v>
      </c>
      <c r="AF975" s="29">
        <v>10</v>
      </c>
      <c r="AG975" s="28">
        <v>635.2048139671324</v>
      </c>
    </row>
    <row r="976" spans="1:33" ht="12.75">
      <c r="A976" s="19">
        <f aca="true" t="shared" si="118" ref="A976:A1039">A975</f>
        <v>37097</v>
      </c>
      <c r="B976" s="26">
        <f>206</f>
        <v>206</v>
      </c>
      <c r="C976" s="22">
        <v>0.622106493</v>
      </c>
      <c r="D976" s="27">
        <v>0.622106493</v>
      </c>
      <c r="E976" s="23">
        <v>9668</v>
      </c>
      <c r="F976" s="30">
        <v>0</v>
      </c>
      <c r="G976" s="54">
        <v>40.07369292</v>
      </c>
      <c r="H976" s="54">
        <v>-74.99438557</v>
      </c>
      <c r="I976" s="34">
        <v>985.8</v>
      </c>
      <c r="J976" s="25">
        <f t="shared" si="111"/>
        <v>945.39</v>
      </c>
      <c r="K976" s="24">
        <f t="shared" si="112"/>
        <v>575.635927300664</v>
      </c>
      <c r="L976" s="33">
        <f t="shared" si="113"/>
        <v>614.835927300664</v>
      </c>
      <c r="M976" s="33">
        <f t="shared" si="114"/>
        <v>609.835927300664</v>
      </c>
      <c r="N976" s="28">
        <f t="shared" si="115"/>
        <v>612.335927300664</v>
      </c>
      <c r="O976" s="25">
        <v>25.6</v>
      </c>
      <c r="P976" s="25">
        <v>91.7</v>
      </c>
      <c r="Q976" s="25">
        <v>76.9</v>
      </c>
      <c r="Z976" s="31">
        <v>3.536</v>
      </c>
      <c r="AA976" s="56">
        <v>174.492</v>
      </c>
      <c r="AB976" s="56">
        <f t="shared" si="116"/>
        <v>180.25816666666665</v>
      </c>
      <c r="AC976" s="31">
        <v>0.701</v>
      </c>
      <c r="AD976" s="59">
        <v>6.564</v>
      </c>
      <c r="AE976" s="59">
        <f t="shared" si="117"/>
        <v>6.566666666666666</v>
      </c>
      <c r="AF976" s="29">
        <v>10</v>
      </c>
      <c r="AG976" s="28">
        <v>612.335927300664</v>
      </c>
    </row>
    <row r="977" spans="1:33" ht="12.75">
      <c r="A977" s="19">
        <f t="shared" si="118"/>
        <v>37097</v>
      </c>
      <c r="B977" s="26">
        <f>206</f>
        <v>206</v>
      </c>
      <c r="C977" s="22">
        <v>0.622222245</v>
      </c>
      <c r="D977" s="27">
        <v>0.622222245</v>
      </c>
      <c r="E977" s="23">
        <v>9678</v>
      </c>
      <c r="F977" s="30">
        <v>0</v>
      </c>
      <c r="G977" s="54">
        <v>40.0775461</v>
      </c>
      <c r="H977" s="54">
        <v>-74.98691748</v>
      </c>
      <c r="I977" s="34">
        <v>989.4</v>
      </c>
      <c r="J977" s="25">
        <f t="shared" si="111"/>
        <v>948.99</v>
      </c>
      <c r="K977" s="24">
        <f t="shared" si="112"/>
        <v>544.0749301136697</v>
      </c>
      <c r="L977" s="33">
        <f t="shared" si="113"/>
        <v>583.2749301136697</v>
      </c>
      <c r="M977" s="33">
        <f t="shared" si="114"/>
        <v>578.2749301136697</v>
      </c>
      <c r="N977" s="28">
        <f t="shared" si="115"/>
        <v>580.7749301136697</v>
      </c>
      <c r="O977" s="25">
        <v>25.3</v>
      </c>
      <c r="P977" s="25">
        <v>98.9</v>
      </c>
      <c r="Q977" s="25">
        <v>68.9</v>
      </c>
      <c r="S977" s="20">
        <v>0.0002315</v>
      </c>
      <c r="T977" s="20">
        <v>0.0001704</v>
      </c>
      <c r="U977" s="20">
        <v>0.0001067</v>
      </c>
      <c r="V977" s="58">
        <v>919.6</v>
      </c>
      <c r="W977" s="58">
        <v>313.1</v>
      </c>
      <c r="X977" s="58">
        <v>306.7</v>
      </c>
      <c r="Y977" s="58">
        <v>26.1</v>
      </c>
      <c r="Z977" s="31">
        <v>3.456</v>
      </c>
      <c r="AA977" s="56">
        <v>175.471</v>
      </c>
      <c r="AB977" s="56">
        <f t="shared" si="116"/>
        <v>173.05483333333333</v>
      </c>
      <c r="AC977" s="31">
        <v>0.711</v>
      </c>
      <c r="AD977" s="59">
        <v>6.563</v>
      </c>
      <c r="AE977" s="59">
        <f t="shared" si="117"/>
        <v>6.5655</v>
      </c>
      <c r="AF977" s="29">
        <v>10</v>
      </c>
      <c r="AG977" s="28">
        <v>580.7749301136697</v>
      </c>
    </row>
    <row r="978" spans="1:33" ht="12.75">
      <c r="A978" s="19">
        <f t="shared" si="118"/>
        <v>37097</v>
      </c>
      <c r="B978" s="26">
        <f>206</f>
        <v>206</v>
      </c>
      <c r="C978" s="22">
        <v>0.622337937</v>
      </c>
      <c r="D978" s="27">
        <v>0.622337937</v>
      </c>
      <c r="E978" s="23">
        <v>9688</v>
      </c>
      <c r="F978" s="30">
        <v>0</v>
      </c>
      <c r="G978" s="54">
        <v>40.08379973</v>
      </c>
      <c r="H978" s="54">
        <v>-74.98299268</v>
      </c>
      <c r="I978" s="34">
        <v>991.2</v>
      </c>
      <c r="J978" s="25">
        <f t="shared" si="111"/>
        <v>950.7900000000001</v>
      </c>
      <c r="K978" s="24">
        <f t="shared" si="112"/>
        <v>528.3393007856946</v>
      </c>
      <c r="L978" s="33">
        <f t="shared" si="113"/>
        <v>567.5393007856946</v>
      </c>
      <c r="M978" s="33">
        <f t="shared" si="114"/>
        <v>562.5393007856946</v>
      </c>
      <c r="N978" s="28">
        <f t="shared" si="115"/>
        <v>565.0393007856946</v>
      </c>
      <c r="O978" s="25">
        <v>25.5</v>
      </c>
      <c r="P978" s="25">
        <v>99.3</v>
      </c>
      <c r="Q978" s="25">
        <v>60.4</v>
      </c>
      <c r="Z978" s="31">
        <v>3.557</v>
      </c>
      <c r="AA978" s="56">
        <v>225.549</v>
      </c>
      <c r="AB978" s="56">
        <f t="shared" si="116"/>
        <v>190.36783333333335</v>
      </c>
      <c r="AC978" s="31">
        <v>0.671</v>
      </c>
      <c r="AD978" s="59">
        <v>6.562</v>
      </c>
      <c r="AE978" s="59">
        <f t="shared" si="117"/>
        <v>6.5645</v>
      </c>
      <c r="AF978" s="29">
        <v>10</v>
      </c>
      <c r="AG978" s="28">
        <v>565.0393007856946</v>
      </c>
    </row>
    <row r="979" spans="1:33" ht="12.75">
      <c r="A979" s="19">
        <f t="shared" si="118"/>
        <v>37097</v>
      </c>
      <c r="B979" s="26">
        <f>206</f>
        <v>206</v>
      </c>
      <c r="C979" s="22">
        <v>0.62245369</v>
      </c>
      <c r="D979" s="27">
        <v>0.62245369</v>
      </c>
      <c r="E979" s="23">
        <v>9698</v>
      </c>
      <c r="F979" s="30">
        <v>0</v>
      </c>
      <c r="G979" s="54">
        <v>40.09086524</v>
      </c>
      <c r="H979" s="54">
        <v>-74.98293449</v>
      </c>
      <c r="I979" s="34">
        <v>992.2</v>
      </c>
      <c r="J979" s="25">
        <f t="shared" si="111"/>
        <v>951.7900000000001</v>
      </c>
      <c r="K979" s="24">
        <f t="shared" si="112"/>
        <v>519.6101518020234</v>
      </c>
      <c r="L979" s="33">
        <f t="shared" si="113"/>
        <v>558.8101518020235</v>
      </c>
      <c r="M979" s="33">
        <f t="shared" si="114"/>
        <v>553.8101518020235</v>
      </c>
      <c r="N979" s="28">
        <f t="shared" si="115"/>
        <v>556.3101518020235</v>
      </c>
      <c r="O979" s="25">
        <v>25.7</v>
      </c>
      <c r="P979" s="25">
        <v>95.4</v>
      </c>
      <c r="Q979" s="25">
        <v>50.3</v>
      </c>
      <c r="Z979" s="31">
        <v>3.466</v>
      </c>
      <c r="AA979" s="56">
        <v>177.529</v>
      </c>
      <c r="AB979" s="56">
        <f t="shared" si="116"/>
        <v>191.36383333333333</v>
      </c>
      <c r="AC979" s="31">
        <v>0.699</v>
      </c>
      <c r="AD979" s="59">
        <v>6.561</v>
      </c>
      <c r="AE979" s="59">
        <f t="shared" si="117"/>
        <v>6.5635</v>
      </c>
      <c r="AF979" s="29">
        <v>10</v>
      </c>
      <c r="AG979" s="28">
        <v>556.3101518020235</v>
      </c>
    </row>
    <row r="980" spans="1:33" ht="12.75">
      <c r="A980" s="19">
        <f t="shared" si="118"/>
        <v>37097</v>
      </c>
      <c r="B980" s="26">
        <f>206</f>
        <v>206</v>
      </c>
      <c r="C980" s="22">
        <v>0.622569442</v>
      </c>
      <c r="D980" s="27">
        <v>0.622569442</v>
      </c>
      <c r="E980" s="23">
        <v>9708</v>
      </c>
      <c r="F980" s="30">
        <v>0</v>
      </c>
      <c r="G980" s="54">
        <v>40.09715765</v>
      </c>
      <c r="H980" s="54">
        <v>-74.98582761</v>
      </c>
      <c r="I980" s="34">
        <v>995.5</v>
      </c>
      <c r="J980" s="25">
        <f t="shared" si="111"/>
        <v>955.09</v>
      </c>
      <c r="K980" s="24">
        <f t="shared" si="112"/>
        <v>490.86889185485325</v>
      </c>
      <c r="L980" s="33">
        <f t="shared" si="113"/>
        <v>530.0688918548533</v>
      </c>
      <c r="M980" s="33">
        <f t="shared" si="114"/>
        <v>525.0688918548533</v>
      </c>
      <c r="N980" s="28">
        <f t="shared" si="115"/>
        <v>527.5688918548533</v>
      </c>
      <c r="O980" s="25">
        <v>26</v>
      </c>
      <c r="P980" s="25">
        <v>95.9</v>
      </c>
      <c r="Q980" s="25">
        <v>51.6</v>
      </c>
      <c r="R980" s="20">
        <v>1.99E-05</v>
      </c>
      <c r="S980" s="20">
        <v>0.0001854</v>
      </c>
      <c r="T980" s="20">
        <v>0.0001392</v>
      </c>
      <c r="U980" s="20">
        <v>8.776E-05</v>
      </c>
      <c r="V980" s="58">
        <v>926.8</v>
      </c>
      <c r="W980" s="58">
        <v>313.1</v>
      </c>
      <c r="X980" s="58">
        <v>306.7</v>
      </c>
      <c r="Y980" s="58">
        <v>27</v>
      </c>
      <c r="Z980" s="31">
        <v>3.599</v>
      </c>
      <c r="AA980" s="56">
        <v>227.41</v>
      </c>
      <c r="AB980" s="56">
        <f t="shared" si="116"/>
        <v>200.51016666666666</v>
      </c>
      <c r="AC980" s="31">
        <v>0.661</v>
      </c>
      <c r="AD980" s="59">
        <v>6.56</v>
      </c>
      <c r="AE980" s="59">
        <f t="shared" si="117"/>
        <v>6.5625</v>
      </c>
      <c r="AF980" s="29">
        <v>10</v>
      </c>
      <c r="AG980" s="28">
        <v>527.5688918548533</v>
      </c>
    </row>
    <row r="981" spans="1:33" ht="12.75">
      <c r="A981" s="19">
        <f t="shared" si="118"/>
        <v>37097</v>
      </c>
      <c r="B981" s="26">
        <f>206</f>
        <v>206</v>
      </c>
      <c r="C981" s="22">
        <v>0.622685194</v>
      </c>
      <c r="D981" s="27">
        <v>0.622685194</v>
      </c>
      <c r="E981" s="23">
        <v>9718</v>
      </c>
      <c r="F981" s="30">
        <v>0</v>
      </c>
      <c r="G981" s="54">
        <v>40.1016047</v>
      </c>
      <c r="H981" s="54">
        <v>-74.99178299</v>
      </c>
      <c r="I981" s="34">
        <v>999.6</v>
      </c>
      <c r="J981" s="25">
        <f t="shared" si="111"/>
        <v>959.19</v>
      </c>
      <c r="K981" s="24">
        <f t="shared" si="112"/>
        <v>455.2980739124983</v>
      </c>
      <c r="L981" s="33">
        <f t="shared" si="113"/>
        <v>494.4980739124983</v>
      </c>
      <c r="M981" s="33">
        <f t="shared" si="114"/>
        <v>489.4980739124983</v>
      </c>
      <c r="N981" s="28">
        <f t="shared" si="115"/>
        <v>491.9980739124983</v>
      </c>
      <c r="O981" s="25">
        <v>26.3</v>
      </c>
      <c r="P981" s="25">
        <v>97.7</v>
      </c>
      <c r="Q981" s="25">
        <v>49</v>
      </c>
      <c r="Z981" s="31">
        <v>3.586</v>
      </c>
      <c r="AA981" s="56">
        <v>228.39</v>
      </c>
      <c r="AB981" s="56">
        <f t="shared" si="116"/>
        <v>201.47349999999997</v>
      </c>
      <c r="AC981" s="31">
        <v>0.621</v>
      </c>
      <c r="AD981" s="59">
        <v>5.449</v>
      </c>
      <c r="AE981" s="59">
        <f t="shared" si="117"/>
        <v>6.3765</v>
      </c>
      <c r="AF981" s="29">
        <v>10</v>
      </c>
      <c r="AG981" s="28">
        <v>491.9980739124983</v>
      </c>
    </row>
    <row r="982" spans="1:33" ht="12.75">
      <c r="A982" s="19">
        <f t="shared" si="118"/>
        <v>37097</v>
      </c>
      <c r="B982" s="26">
        <f>206</f>
        <v>206</v>
      </c>
      <c r="C982" s="22">
        <v>0.622800946</v>
      </c>
      <c r="D982" s="27">
        <v>0.622800946</v>
      </c>
      <c r="E982" s="23">
        <v>9728</v>
      </c>
      <c r="F982" s="30">
        <v>0</v>
      </c>
      <c r="G982" s="54">
        <v>40.10205614</v>
      </c>
      <c r="H982" s="54">
        <v>-75.00013548</v>
      </c>
      <c r="I982" s="34">
        <v>1002.9</v>
      </c>
      <c r="J982" s="25">
        <f t="shared" si="111"/>
        <v>962.49</v>
      </c>
      <c r="K982" s="24">
        <f t="shared" si="112"/>
        <v>426.7781679299462</v>
      </c>
      <c r="L982" s="33">
        <f t="shared" si="113"/>
        <v>465.9781679299462</v>
      </c>
      <c r="M982" s="33">
        <f t="shared" si="114"/>
        <v>460.9781679299462</v>
      </c>
      <c r="N982" s="28">
        <f t="shared" si="115"/>
        <v>463.4781679299462</v>
      </c>
      <c r="O982" s="25">
        <v>26.6</v>
      </c>
      <c r="P982" s="25">
        <v>93.9</v>
      </c>
      <c r="Q982" s="25">
        <v>49.9</v>
      </c>
      <c r="Z982" s="31">
        <v>3.639</v>
      </c>
      <c r="AA982" s="56">
        <v>229.468</v>
      </c>
      <c r="AB982" s="56">
        <f t="shared" si="116"/>
        <v>210.63616666666667</v>
      </c>
      <c r="AC982" s="31">
        <v>0.581</v>
      </c>
      <c r="AD982" s="59">
        <v>5.448</v>
      </c>
      <c r="AE982" s="59">
        <f t="shared" si="117"/>
        <v>6.1905</v>
      </c>
      <c r="AF982" s="29">
        <v>10</v>
      </c>
      <c r="AG982" s="28">
        <v>463.4781679299462</v>
      </c>
    </row>
    <row r="983" spans="1:33" ht="12.75">
      <c r="A983" s="19">
        <f t="shared" si="118"/>
        <v>37097</v>
      </c>
      <c r="B983" s="26">
        <f>206</f>
        <v>206</v>
      </c>
      <c r="C983" s="22">
        <v>0.622916639</v>
      </c>
      <c r="D983" s="27">
        <v>0.622916639</v>
      </c>
      <c r="E983" s="23">
        <v>9738</v>
      </c>
      <c r="F983" s="30">
        <v>0</v>
      </c>
      <c r="G983" s="54">
        <v>40.10038918</v>
      </c>
      <c r="H983" s="54">
        <v>-75.0080419</v>
      </c>
      <c r="I983" s="34">
        <v>1004.5</v>
      </c>
      <c r="J983" s="25">
        <f t="shared" si="111"/>
        <v>964.09</v>
      </c>
      <c r="K983" s="24">
        <f t="shared" si="112"/>
        <v>412.9855143679178</v>
      </c>
      <c r="L983" s="33">
        <f t="shared" si="113"/>
        <v>452.1855143679178</v>
      </c>
      <c r="M983" s="33">
        <f t="shared" si="114"/>
        <v>447.1855143679178</v>
      </c>
      <c r="N983" s="28">
        <f t="shared" si="115"/>
        <v>449.6855143679178</v>
      </c>
      <c r="O983" s="25">
        <v>26.4</v>
      </c>
      <c r="P983" s="25">
        <v>97.7</v>
      </c>
      <c r="Q983" s="25">
        <v>46.6</v>
      </c>
      <c r="S983" s="20">
        <v>0.0001342</v>
      </c>
      <c r="T983" s="20">
        <v>9.783E-05</v>
      </c>
      <c r="U983" s="20">
        <v>6.157E-05</v>
      </c>
      <c r="V983" s="58">
        <v>935.9</v>
      </c>
      <c r="W983" s="58">
        <v>313.2</v>
      </c>
      <c r="X983" s="58">
        <v>306.7</v>
      </c>
      <c r="Y983" s="58">
        <v>29.2</v>
      </c>
      <c r="Z983" s="31">
        <v>3.639</v>
      </c>
      <c r="AA983" s="56">
        <v>230.447</v>
      </c>
      <c r="AB983" s="56">
        <f t="shared" si="116"/>
        <v>219.79883333333336</v>
      </c>
      <c r="AC983" s="31">
        <v>0.601</v>
      </c>
      <c r="AD983" s="59">
        <v>5.447</v>
      </c>
      <c r="AE983" s="59">
        <f t="shared" si="117"/>
        <v>6.0045</v>
      </c>
      <c r="AF983" s="29">
        <v>10</v>
      </c>
      <c r="AG983" s="28">
        <v>449.6855143679178</v>
      </c>
    </row>
    <row r="984" spans="1:33" ht="12.75">
      <c r="A984" s="19">
        <f t="shared" si="118"/>
        <v>37097</v>
      </c>
      <c r="B984" s="26">
        <f>206</f>
        <v>206</v>
      </c>
      <c r="C984" s="22">
        <v>0.623032391</v>
      </c>
      <c r="D984" s="27">
        <v>0.623032391</v>
      </c>
      <c r="E984" s="23">
        <v>9748</v>
      </c>
      <c r="F984" s="30">
        <v>0</v>
      </c>
      <c r="G984" s="54">
        <v>40.09702124</v>
      </c>
      <c r="H984" s="54">
        <v>-75.01476925</v>
      </c>
      <c r="I984" s="34">
        <v>1007.5</v>
      </c>
      <c r="J984" s="25">
        <f t="shared" si="111"/>
        <v>967.09</v>
      </c>
      <c r="K984" s="24">
        <f t="shared" si="112"/>
        <v>387.185874608501</v>
      </c>
      <c r="L984" s="33">
        <f t="shared" si="113"/>
        <v>426.385874608501</v>
      </c>
      <c r="M984" s="33">
        <f t="shared" si="114"/>
        <v>421.385874608501</v>
      </c>
      <c r="N984" s="28">
        <f t="shared" si="115"/>
        <v>423.885874608501</v>
      </c>
      <c r="O984" s="25">
        <v>26.6</v>
      </c>
      <c r="P984" s="25">
        <v>96.7</v>
      </c>
      <c r="Q984" s="25">
        <v>48</v>
      </c>
      <c r="Z984" s="31">
        <v>3.68</v>
      </c>
      <c r="AA984" s="56">
        <v>280.329</v>
      </c>
      <c r="AB984" s="56">
        <f t="shared" si="116"/>
        <v>228.9288333333333</v>
      </c>
      <c r="AC984" s="31">
        <v>0.551</v>
      </c>
      <c r="AD984" s="59">
        <v>5.446</v>
      </c>
      <c r="AE984" s="59">
        <f t="shared" si="117"/>
        <v>5.8185</v>
      </c>
      <c r="AF984" s="29">
        <v>10</v>
      </c>
      <c r="AG984" s="28">
        <v>423.885874608501</v>
      </c>
    </row>
    <row r="985" spans="1:33" ht="12.75">
      <c r="A985" s="19">
        <f t="shared" si="118"/>
        <v>37097</v>
      </c>
      <c r="B985" s="26">
        <f>206</f>
        <v>206</v>
      </c>
      <c r="C985" s="22">
        <v>0.623148143</v>
      </c>
      <c r="D985" s="27">
        <v>0.623148143</v>
      </c>
      <c r="E985" s="23">
        <v>9758</v>
      </c>
      <c r="F985" s="30">
        <v>0</v>
      </c>
      <c r="G985" s="54">
        <v>40.09289075</v>
      </c>
      <c r="H985" s="54">
        <v>-75.02083981</v>
      </c>
      <c r="I985" s="34">
        <v>1009.8</v>
      </c>
      <c r="J985" s="25">
        <f t="shared" si="111"/>
        <v>969.39</v>
      </c>
      <c r="K985" s="24">
        <f t="shared" si="112"/>
        <v>367.46029300008763</v>
      </c>
      <c r="L985" s="33">
        <f t="shared" si="113"/>
        <v>406.6602930000876</v>
      </c>
      <c r="M985" s="33">
        <f t="shared" si="114"/>
        <v>401.6602930000876</v>
      </c>
      <c r="N985" s="28">
        <f t="shared" si="115"/>
        <v>404.1602930000876</v>
      </c>
      <c r="O985" s="25">
        <v>26.8</v>
      </c>
      <c r="P985" s="25">
        <v>95.5</v>
      </c>
      <c r="Q985" s="25">
        <v>44.1</v>
      </c>
      <c r="Z985" s="31">
        <v>3.66</v>
      </c>
      <c r="AA985" s="56">
        <v>281.309</v>
      </c>
      <c r="AB985" s="56">
        <f t="shared" si="116"/>
        <v>246.22549999999998</v>
      </c>
      <c r="AC985" s="31">
        <v>0.493</v>
      </c>
      <c r="AD985" s="59">
        <v>4.335</v>
      </c>
      <c r="AE985" s="59">
        <f t="shared" si="117"/>
        <v>5.447500000000001</v>
      </c>
      <c r="AF985" s="29">
        <v>10</v>
      </c>
      <c r="AG985" s="28">
        <v>404.1602930000876</v>
      </c>
    </row>
    <row r="986" spans="1:33" ht="12.75">
      <c r="A986" s="19">
        <f t="shared" si="118"/>
        <v>37097</v>
      </c>
      <c r="B986" s="26">
        <f>206</f>
        <v>206</v>
      </c>
      <c r="C986" s="22">
        <v>0.623263896</v>
      </c>
      <c r="D986" s="27">
        <v>0.623263896</v>
      </c>
      <c r="E986" s="23">
        <v>9768</v>
      </c>
      <c r="F986" s="30">
        <v>0</v>
      </c>
      <c r="G986" s="54">
        <v>40.08820828</v>
      </c>
      <c r="H986" s="54">
        <v>-75.02619951</v>
      </c>
      <c r="I986" s="34">
        <v>1008.4</v>
      </c>
      <c r="J986" s="25">
        <f t="shared" si="111"/>
        <v>967.99</v>
      </c>
      <c r="K986" s="24">
        <f t="shared" si="112"/>
        <v>379.46158747444827</v>
      </c>
      <c r="L986" s="33">
        <f t="shared" si="113"/>
        <v>418.66158747444825</v>
      </c>
      <c r="M986" s="33">
        <f t="shared" si="114"/>
        <v>413.66158747444825</v>
      </c>
      <c r="N986" s="28">
        <f t="shared" si="115"/>
        <v>416.16158747444825</v>
      </c>
      <c r="O986" s="25">
        <v>26.5</v>
      </c>
      <c r="P986" s="25">
        <v>95.4</v>
      </c>
      <c r="Q986" s="25">
        <v>45</v>
      </c>
      <c r="R986" s="20">
        <v>1.5E-05</v>
      </c>
      <c r="S986" s="20">
        <v>0.0001161</v>
      </c>
      <c r="T986" s="20">
        <v>8.448E-05</v>
      </c>
      <c r="U986" s="20">
        <v>5.3E-05</v>
      </c>
      <c r="V986" s="58">
        <v>942.9</v>
      </c>
      <c r="W986" s="58">
        <v>313.2</v>
      </c>
      <c r="X986" s="58">
        <v>306.7</v>
      </c>
      <c r="Y986" s="58">
        <v>30.3</v>
      </c>
      <c r="Z986" s="31">
        <v>3.618</v>
      </c>
      <c r="AA986" s="56">
        <v>233.386</v>
      </c>
      <c r="AB986" s="56">
        <f t="shared" si="116"/>
        <v>247.2215</v>
      </c>
      <c r="AC986" s="31">
        <v>0.533</v>
      </c>
      <c r="AD986" s="59">
        <v>4.333</v>
      </c>
      <c r="AE986" s="59">
        <f t="shared" si="117"/>
        <v>5.076333333333333</v>
      </c>
      <c r="AF986" s="29">
        <v>10</v>
      </c>
      <c r="AG986" s="28">
        <v>416.16158747444825</v>
      </c>
    </row>
    <row r="987" spans="1:33" ht="12.75">
      <c r="A987" s="19">
        <f t="shared" si="118"/>
        <v>37097</v>
      </c>
      <c r="B987" s="26">
        <f>206</f>
        <v>206</v>
      </c>
      <c r="C987" s="22">
        <v>0.623379648</v>
      </c>
      <c r="D987" s="27">
        <v>0.623379648</v>
      </c>
      <c r="E987" s="23">
        <v>9778</v>
      </c>
      <c r="F987" s="30">
        <v>0</v>
      </c>
      <c r="G987" s="54">
        <v>40.08290573</v>
      </c>
      <c r="H987" s="54">
        <v>-75.02992763</v>
      </c>
      <c r="I987" s="34">
        <v>1012.7</v>
      </c>
      <c r="J987" s="25">
        <f t="shared" si="111"/>
        <v>972.2900000000001</v>
      </c>
      <c r="K987" s="24">
        <f t="shared" si="112"/>
        <v>342.6555086020667</v>
      </c>
      <c r="L987" s="33">
        <f t="shared" si="113"/>
        <v>381.85550860206666</v>
      </c>
      <c r="M987" s="33">
        <f t="shared" si="114"/>
        <v>376.85550860206666</v>
      </c>
      <c r="N987" s="28">
        <f t="shared" si="115"/>
        <v>379.35550860206666</v>
      </c>
      <c r="O987" s="25">
        <v>27.1</v>
      </c>
      <c r="P987" s="25">
        <v>93.3</v>
      </c>
      <c r="Q987" s="25">
        <v>44.4</v>
      </c>
      <c r="Z987" s="31">
        <v>3.768</v>
      </c>
      <c r="AA987" s="56">
        <v>332.366</v>
      </c>
      <c r="AB987" s="56">
        <f t="shared" si="116"/>
        <v>264.5508333333333</v>
      </c>
      <c r="AC987" s="31">
        <v>0.491</v>
      </c>
      <c r="AD987" s="59">
        <v>4.332</v>
      </c>
      <c r="AE987" s="59">
        <f t="shared" si="117"/>
        <v>4.8901666666666666</v>
      </c>
      <c r="AF987" s="29">
        <v>10</v>
      </c>
      <c r="AG987" s="28">
        <v>379.35550860206666</v>
      </c>
    </row>
    <row r="988" spans="1:33" ht="12.75">
      <c r="A988" s="19">
        <f t="shared" si="118"/>
        <v>37097</v>
      </c>
      <c r="B988" s="26">
        <f>206</f>
        <v>206</v>
      </c>
      <c r="C988" s="22">
        <v>0.6234954</v>
      </c>
      <c r="D988" s="27">
        <v>0.6234954</v>
      </c>
      <c r="E988" s="23">
        <v>9788</v>
      </c>
      <c r="F988" s="30">
        <v>0</v>
      </c>
      <c r="G988" s="54">
        <v>40.07713632</v>
      </c>
      <c r="H988" s="54">
        <v>-75.03070005</v>
      </c>
      <c r="I988" s="34">
        <v>1010.7</v>
      </c>
      <c r="J988" s="25">
        <f t="shared" si="111"/>
        <v>970.2900000000001</v>
      </c>
      <c r="K988" s="24">
        <f t="shared" si="112"/>
        <v>359.7543242102561</v>
      </c>
      <c r="L988" s="33">
        <f t="shared" si="113"/>
        <v>398.95432421025606</v>
      </c>
      <c r="M988" s="33">
        <f t="shared" si="114"/>
        <v>393.95432421025606</v>
      </c>
      <c r="N988" s="28">
        <f t="shared" si="115"/>
        <v>396.45432421025606</v>
      </c>
      <c r="O988" s="25">
        <v>26.8</v>
      </c>
      <c r="P988" s="25">
        <v>92.6</v>
      </c>
      <c r="Q988" s="25">
        <v>46.8</v>
      </c>
      <c r="Z988" s="31">
        <v>3.676</v>
      </c>
      <c r="AA988" s="56">
        <v>284.248</v>
      </c>
      <c r="AB988" s="56">
        <f t="shared" si="116"/>
        <v>273.68083333333334</v>
      </c>
      <c r="AC988" s="31">
        <v>0.48</v>
      </c>
      <c r="AD988" s="59">
        <v>4.331</v>
      </c>
      <c r="AE988" s="59">
        <f t="shared" si="117"/>
        <v>4.704</v>
      </c>
      <c r="AF988" s="29">
        <v>10</v>
      </c>
      <c r="AG988" s="28">
        <v>396.45432421025606</v>
      </c>
    </row>
    <row r="989" spans="1:33" ht="12.75">
      <c r="A989" s="19">
        <f t="shared" si="118"/>
        <v>37097</v>
      </c>
      <c r="B989" s="26">
        <f>206</f>
        <v>206</v>
      </c>
      <c r="C989" s="22">
        <v>0.623611093</v>
      </c>
      <c r="D989" s="27">
        <v>0.623611093</v>
      </c>
      <c r="E989" s="23">
        <v>9798</v>
      </c>
      <c r="F989" s="30">
        <v>0</v>
      </c>
      <c r="G989" s="54">
        <v>40.07116032</v>
      </c>
      <c r="H989" s="54">
        <v>-75.02810514</v>
      </c>
      <c r="I989" s="34">
        <v>1013.2</v>
      </c>
      <c r="J989" s="25">
        <f t="shared" si="111"/>
        <v>972.7900000000001</v>
      </c>
      <c r="K989" s="24">
        <f t="shared" si="112"/>
        <v>338.38630036646316</v>
      </c>
      <c r="L989" s="33">
        <f t="shared" si="113"/>
        <v>377.58630036646315</v>
      </c>
      <c r="M989" s="33">
        <f t="shared" si="114"/>
        <v>372.58630036646315</v>
      </c>
      <c r="N989" s="28">
        <f t="shared" si="115"/>
        <v>375.08630036646315</v>
      </c>
      <c r="O989" s="25">
        <v>27</v>
      </c>
      <c r="P989" s="25">
        <v>95.2</v>
      </c>
      <c r="Q989" s="25">
        <v>44.1</v>
      </c>
      <c r="Z989" s="31">
        <v>3.799</v>
      </c>
      <c r="AA989" s="56">
        <v>334.227</v>
      </c>
      <c r="AB989" s="56">
        <f t="shared" si="116"/>
        <v>290.97749999999996</v>
      </c>
      <c r="AC989" s="31">
        <v>0.501</v>
      </c>
      <c r="AD989" s="59">
        <v>4.33</v>
      </c>
      <c r="AE989" s="59">
        <f t="shared" si="117"/>
        <v>4.517833333333333</v>
      </c>
      <c r="AF989" s="29">
        <v>10</v>
      </c>
      <c r="AG989" s="28">
        <v>375.08630036646315</v>
      </c>
    </row>
    <row r="990" spans="1:33" ht="12.75">
      <c r="A990" s="19">
        <f t="shared" si="118"/>
        <v>37097</v>
      </c>
      <c r="B990" s="26">
        <f>206</f>
        <v>206</v>
      </c>
      <c r="C990" s="22">
        <v>0.623726845</v>
      </c>
      <c r="D990" s="27">
        <v>0.623726845</v>
      </c>
      <c r="E990" s="23">
        <v>9808</v>
      </c>
      <c r="F990" s="30">
        <v>0</v>
      </c>
      <c r="G990" s="54">
        <v>40.06592473</v>
      </c>
      <c r="H990" s="54">
        <v>-75.02348779</v>
      </c>
      <c r="I990" s="34">
        <v>1014.1</v>
      </c>
      <c r="J990" s="25">
        <f t="shared" si="111"/>
        <v>973.69</v>
      </c>
      <c r="K990" s="24">
        <f t="shared" si="112"/>
        <v>330.7072522720696</v>
      </c>
      <c r="L990" s="33">
        <f t="shared" si="113"/>
        <v>369.90725227206957</v>
      </c>
      <c r="M990" s="33">
        <f t="shared" si="114"/>
        <v>364.90725227206957</v>
      </c>
      <c r="N990" s="28">
        <f t="shared" si="115"/>
        <v>367.40725227206957</v>
      </c>
      <c r="O990" s="25">
        <v>26.9</v>
      </c>
      <c r="P990" s="25">
        <v>96</v>
      </c>
      <c r="Q990" s="25">
        <v>40.4</v>
      </c>
      <c r="S990" s="20">
        <v>0.0001099</v>
      </c>
      <c r="T990" s="20">
        <v>7.993E-05</v>
      </c>
      <c r="U990" s="20">
        <v>5.015E-05</v>
      </c>
      <c r="V990" s="58">
        <v>947.2</v>
      </c>
      <c r="W990" s="58">
        <v>313.2</v>
      </c>
      <c r="X990" s="58">
        <v>306.7</v>
      </c>
      <c r="Y990" s="58">
        <v>31</v>
      </c>
      <c r="Z990" s="31">
        <v>3.776</v>
      </c>
      <c r="AA990" s="56">
        <v>335.305</v>
      </c>
      <c r="AB990" s="56">
        <f t="shared" si="116"/>
        <v>300.1401666666667</v>
      </c>
      <c r="AC990" s="31">
        <v>0.511</v>
      </c>
      <c r="AD990" s="59">
        <v>4.329</v>
      </c>
      <c r="AE990" s="59">
        <f t="shared" si="117"/>
        <v>4.331666666666667</v>
      </c>
      <c r="AF990" s="29">
        <v>10</v>
      </c>
      <c r="AG990" s="28">
        <v>367.40725227206957</v>
      </c>
    </row>
    <row r="991" spans="1:33" ht="12.75">
      <c r="A991" s="19">
        <f t="shared" si="118"/>
        <v>37097</v>
      </c>
      <c r="B991" s="26">
        <f>206</f>
        <v>206</v>
      </c>
      <c r="C991" s="22">
        <v>0.623842597</v>
      </c>
      <c r="D991" s="27">
        <v>0.623842597</v>
      </c>
      <c r="E991" s="23">
        <v>9818</v>
      </c>
      <c r="F991" s="30">
        <v>0</v>
      </c>
      <c r="G991" s="54">
        <v>40.061653</v>
      </c>
      <c r="H991" s="54">
        <v>-75.01771761</v>
      </c>
      <c r="I991" s="34">
        <v>1013.2</v>
      </c>
      <c r="J991" s="25">
        <f t="shared" si="111"/>
        <v>972.7900000000001</v>
      </c>
      <c r="K991" s="24">
        <f t="shared" si="112"/>
        <v>338.38630036646316</v>
      </c>
      <c r="L991" s="33">
        <f t="shared" si="113"/>
        <v>377.58630036646315</v>
      </c>
      <c r="M991" s="33">
        <f t="shared" si="114"/>
        <v>372.58630036646315</v>
      </c>
      <c r="N991" s="28">
        <f t="shared" si="115"/>
        <v>375.08630036646315</v>
      </c>
      <c r="O991" s="25">
        <v>26.7</v>
      </c>
      <c r="P991" s="25">
        <v>97</v>
      </c>
      <c r="Q991" s="25">
        <v>33.7</v>
      </c>
      <c r="Z991" s="31">
        <v>3.716</v>
      </c>
      <c r="AA991" s="56">
        <v>287.285</v>
      </c>
      <c r="AB991" s="56">
        <f t="shared" si="116"/>
        <v>301.13616666666667</v>
      </c>
      <c r="AC991" s="31">
        <v>0.571</v>
      </c>
      <c r="AD991" s="59">
        <v>5.438</v>
      </c>
      <c r="AE991" s="59">
        <f t="shared" si="117"/>
        <v>4.5155</v>
      </c>
      <c r="AF991" s="29">
        <v>10</v>
      </c>
      <c r="AG991" s="28">
        <v>375.08630036646315</v>
      </c>
    </row>
    <row r="992" spans="1:33" ht="12.75">
      <c r="A992" s="19">
        <f t="shared" si="118"/>
        <v>37097</v>
      </c>
      <c r="B992" s="26">
        <f>206</f>
        <v>206</v>
      </c>
      <c r="C992" s="22">
        <v>0.623958349</v>
      </c>
      <c r="D992" s="27">
        <v>0.623958349</v>
      </c>
      <c r="E992" s="23">
        <v>9828</v>
      </c>
      <c r="F992" s="30">
        <v>0</v>
      </c>
      <c r="G992" s="54">
        <v>40.05883706</v>
      </c>
      <c r="H992" s="54">
        <v>-75.01050166</v>
      </c>
      <c r="I992" s="34">
        <v>1015.8</v>
      </c>
      <c r="J992" s="25">
        <f t="shared" si="111"/>
        <v>975.39</v>
      </c>
      <c r="K992" s="24">
        <f t="shared" si="112"/>
        <v>316.22172996191586</v>
      </c>
      <c r="L992" s="33">
        <f t="shared" si="113"/>
        <v>355.42172996191584</v>
      </c>
      <c r="M992" s="33">
        <f t="shared" si="114"/>
        <v>350.42172996191584</v>
      </c>
      <c r="N992" s="28">
        <f t="shared" si="115"/>
        <v>352.92172996191584</v>
      </c>
      <c r="O992" s="25">
        <v>26.8</v>
      </c>
      <c r="P992" s="25">
        <v>97.6</v>
      </c>
      <c r="Q992" s="25">
        <v>30.9</v>
      </c>
      <c r="R992" s="20">
        <v>1.93E-05</v>
      </c>
      <c r="Z992" s="31">
        <v>3.787</v>
      </c>
      <c r="AA992" s="56">
        <v>337.166</v>
      </c>
      <c r="AB992" s="56">
        <f t="shared" si="116"/>
        <v>318.43283333333335</v>
      </c>
      <c r="AC992" s="31">
        <v>0.71</v>
      </c>
      <c r="AD992" s="59">
        <v>6.547</v>
      </c>
      <c r="AE992" s="59">
        <f t="shared" si="117"/>
        <v>4.8845</v>
      </c>
      <c r="AF992" s="29">
        <v>10</v>
      </c>
      <c r="AG992" s="28">
        <v>352.92172996191584</v>
      </c>
    </row>
    <row r="993" spans="1:33" ht="12.75">
      <c r="A993" s="19">
        <f t="shared" si="118"/>
        <v>37097</v>
      </c>
      <c r="B993" s="26">
        <f>206</f>
        <v>206</v>
      </c>
      <c r="C993" s="22">
        <v>0.624074101</v>
      </c>
      <c r="D993" s="27">
        <v>0.624074101</v>
      </c>
      <c r="E993" s="23">
        <v>9838</v>
      </c>
      <c r="F993" s="30">
        <v>0</v>
      </c>
      <c r="G993" s="54">
        <v>40.05874787</v>
      </c>
      <c r="H993" s="54">
        <v>-75.00233201</v>
      </c>
      <c r="I993" s="34">
        <v>1017.4</v>
      </c>
      <c r="J993" s="25">
        <f t="shared" si="111"/>
        <v>976.99</v>
      </c>
      <c r="K993" s="24">
        <f t="shared" si="112"/>
        <v>302.61134144167846</v>
      </c>
      <c r="L993" s="33">
        <f t="shared" si="113"/>
        <v>341.81134144167845</v>
      </c>
      <c r="M993" s="33">
        <f t="shared" si="114"/>
        <v>336.81134144167845</v>
      </c>
      <c r="N993" s="28">
        <f t="shared" si="115"/>
        <v>339.31134144167845</v>
      </c>
      <c r="O993" s="25">
        <v>26.7</v>
      </c>
      <c r="P993" s="25">
        <v>97.4</v>
      </c>
      <c r="Q993" s="25">
        <v>26.4</v>
      </c>
      <c r="S993" s="20">
        <v>0.0001057</v>
      </c>
      <c r="T993" s="20">
        <v>7.746E-05</v>
      </c>
      <c r="U993" s="20">
        <v>5.097E-05</v>
      </c>
      <c r="V993" s="58">
        <v>949.7</v>
      </c>
      <c r="W993" s="58">
        <v>313.2</v>
      </c>
      <c r="X993" s="58">
        <v>306.8</v>
      </c>
      <c r="Y993" s="58">
        <v>31.4</v>
      </c>
      <c r="Z993" s="31">
        <v>3.808</v>
      </c>
      <c r="AA993" s="56">
        <v>338.146</v>
      </c>
      <c r="AB993" s="56">
        <f t="shared" si="116"/>
        <v>319.39616666666666</v>
      </c>
      <c r="AC993" s="31">
        <v>0.789</v>
      </c>
      <c r="AD993" s="59">
        <v>7.656</v>
      </c>
      <c r="AE993" s="59">
        <f t="shared" si="117"/>
        <v>5.4385</v>
      </c>
      <c r="AF993" s="29">
        <v>10</v>
      </c>
      <c r="AG993" s="28">
        <v>339.31134144167845</v>
      </c>
    </row>
    <row r="994" spans="1:33" ht="12.75">
      <c r="A994" s="19">
        <f t="shared" si="118"/>
        <v>37097</v>
      </c>
      <c r="B994" s="26">
        <f>206</f>
        <v>206</v>
      </c>
      <c r="C994" s="22">
        <v>0.624189794</v>
      </c>
      <c r="D994" s="27">
        <v>0.624189794</v>
      </c>
      <c r="E994" s="23">
        <v>9848</v>
      </c>
      <c r="F994" s="30">
        <v>0</v>
      </c>
      <c r="G994" s="54">
        <v>40.06266539</v>
      </c>
      <c r="H994" s="54">
        <v>-74.99461326</v>
      </c>
      <c r="I994" s="34">
        <v>1016.6</v>
      </c>
      <c r="J994" s="25">
        <f t="shared" si="111"/>
        <v>976.19</v>
      </c>
      <c r="K994" s="24">
        <f t="shared" si="112"/>
        <v>309.41374723028247</v>
      </c>
      <c r="L994" s="33">
        <f t="shared" si="113"/>
        <v>348.61374723028246</v>
      </c>
      <c r="M994" s="33">
        <f t="shared" si="114"/>
        <v>343.61374723028246</v>
      </c>
      <c r="N994" s="28">
        <f t="shared" si="115"/>
        <v>346.11374723028246</v>
      </c>
      <c r="O994" s="25">
        <v>26.7</v>
      </c>
      <c r="P994" s="25">
        <v>97.1</v>
      </c>
      <c r="Q994" s="25">
        <v>26.7</v>
      </c>
      <c r="Z994" s="31">
        <v>3.718</v>
      </c>
      <c r="AA994" s="56">
        <v>290.224</v>
      </c>
      <c r="AB994" s="56">
        <f t="shared" si="116"/>
        <v>320.39216666666664</v>
      </c>
      <c r="AC994" s="31">
        <v>0.913</v>
      </c>
      <c r="AD994" s="59">
        <v>8.765</v>
      </c>
      <c r="AE994" s="59">
        <f t="shared" si="117"/>
        <v>6.177499999999999</v>
      </c>
      <c r="AF994" s="29">
        <v>10</v>
      </c>
      <c r="AG994" s="28">
        <v>346.11374723028246</v>
      </c>
    </row>
    <row r="995" spans="1:33" ht="12.75">
      <c r="A995" s="19">
        <f t="shared" si="118"/>
        <v>37097</v>
      </c>
      <c r="B995" s="26">
        <f>206</f>
        <v>206</v>
      </c>
      <c r="C995" s="22">
        <v>0.624305546</v>
      </c>
      <c r="D995" s="27">
        <v>0.624305546</v>
      </c>
      <c r="E995" s="23">
        <v>9858</v>
      </c>
      <c r="F995" s="30">
        <v>0</v>
      </c>
      <c r="G995" s="54">
        <v>40.06637507</v>
      </c>
      <c r="H995" s="54">
        <v>-74.98752979</v>
      </c>
      <c r="I995" s="34">
        <v>1018</v>
      </c>
      <c r="J995" s="25">
        <f t="shared" si="111"/>
        <v>977.59</v>
      </c>
      <c r="K995" s="24">
        <f t="shared" si="112"/>
        <v>297.51319147626634</v>
      </c>
      <c r="L995" s="33">
        <f t="shared" si="113"/>
        <v>336.71319147626633</v>
      </c>
      <c r="M995" s="33">
        <f t="shared" si="114"/>
        <v>331.71319147626633</v>
      </c>
      <c r="N995" s="28">
        <f t="shared" si="115"/>
        <v>334.21319147626633</v>
      </c>
      <c r="O995" s="25">
        <v>26.7</v>
      </c>
      <c r="P995" s="25">
        <v>96.8</v>
      </c>
      <c r="Q995" s="25">
        <v>24.6</v>
      </c>
      <c r="Z995" s="31">
        <v>3.681</v>
      </c>
      <c r="AA995" s="56">
        <v>291.203</v>
      </c>
      <c r="AB995" s="56">
        <f t="shared" si="116"/>
        <v>313.2215</v>
      </c>
      <c r="AC995" s="31">
        <v>0.993</v>
      </c>
      <c r="AD995" s="59">
        <v>9.874</v>
      </c>
      <c r="AE995" s="59">
        <f t="shared" si="117"/>
        <v>7.101500000000001</v>
      </c>
      <c r="AF995" s="29">
        <v>10</v>
      </c>
      <c r="AG995" s="28">
        <v>334.21319147626633</v>
      </c>
    </row>
    <row r="996" spans="1:33" ht="12.75">
      <c r="A996" s="19">
        <f t="shared" si="118"/>
        <v>37097</v>
      </c>
      <c r="B996" s="26">
        <f>206</f>
        <v>206</v>
      </c>
      <c r="C996" s="22">
        <v>0.624421299</v>
      </c>
      <c r="D996" s="27">
        <v>0.624421299</v>
      </c>
      <c r="E996" s="23">
        <v>9868</v>
      </c>
      <c r="F996" s="30">
        <v>0</v>
      </c>
      <c r="G996" s="54">
        <v>40.06974954</v>
      </c>
      <c r="H996" s="54">
        <v>-74.98040879</v>
      </c>
      <c r="I996" s="34">
        <v>1019.1</v>
      </c>
      <c r="J996" s="25">
        <f t="shared" si="111"/>
        <v>978.69</v>
      </c>
      <c r="K996" s="24">
        <f t="shared" si="112"/>
        <v>288.17470468309125</v>
      </c>
      <c r="L996" s="33">
        <f t="shared" si="113"/>
        <v>327.37470468309124</v>
      </c>
      <c r="M996" s="33">
        <f t="shared" si="114"/>
        <v>322.37470468309124</v>
      </c>
      <c r="N996" s="28">
        <f t="shared" si="115"/>
        <v>324.87470468309124</v>
      </c>
      <c r="O996" s="25">
        <v>26.6</v>
      </c>
      <c r="P996" s="25">
        <v>96.7</v>
      </c>
      <c r="Q996" s="25">
        <v>27.8</v>
      </c>
      <c r="S996" s="20">
        <v>9.85E-05</v>
      </c>
      <c r="T996" s="20">
        <v>7.324E-05</v>
      </c>
      <c r="U996" s="20">
        <v>5.215E-05</v>
      </c>
      <c r="V996" s="58">
        <v>952.2</v>
      </c>
      <c r="W996" s="58">
        <v>313.2</v>
      </c>
      <c r="X996" s="58">
        <v>306.8</v>
      </c>
      <c r="Y996" s="58">
        <v>31.8</v>
      </c>
      <c r="Z996" s="31">
        <v>3.8</v>
      </c>
      <c r="AA996" s="56">
        <v>341.085</v>
      </c>
      <c r="AB996" s="56">
        <f t="shared" si="116"/>
        <v>314.1848333333333</v>
      </c>
      <c r="AC996" s="31">
        <v>1.092</v>
      </c>
      <c r="AD996" s="59">
        <v>10.983</v>
      </c>
      <c r="AE996" s="59">
        <f t="shared" si="117"/>
        <v>8.210500000000001</v>
      </c>
      <c r="AF996" s="29">
        <v>10</v>
      </c>
      <c r="AG996" s="28">
        <v>324.87470468309124</v>
      </c>
    </row>
    <row r="997" spans="1:33" ht="12.75">
      <c r="A997" s="19">
        <f t="shared" si="118"/>
        <v>37097</v>
      </c>
      <c r="B997" s="26">
        <f>206</f>
        <v>206</v>
      </c>
      <c r="C997" s="22">
        <v>0.624537051</v>
      </c>
      <c r="D997" s="27">
        <v>0.624537051</v>
      </c>
      <c r="E997" s="23">
        <v>9878</v>
      </c>
      <c r="F997" s="30">
        <v>0</v>
      </c>
      <c r="G997" s="54">
        <v>40.07308675</v>
      </c>
      <c r="H997" s="54">
        <v>-74.97327117</v>
      </c>
      <c r="I997" s="34">
        <v>1015.3</v>
      </c>
      <c r="J997" s="25">
        <f t="shared" si="111"/>
        <v>974.89</v>
      </c>
      <c r="K997" s="24">
        <f t="shared" si="112"/>
        <v>320.4795552761951</v>
      </c>
      <c r="L997" s="33">
        <f t="shared" si="113"/>
        <v>359.67955527619506</v>
      </c>
      <c r="M997" s="33">
        <f t="shared" si="114"/>
        <v>354.67955527619506</v>
      </c>
      <c r="N997" s="28">
        <f t="shared" si="115"/>
        <v>357.17955527619506</v>
      </c>
      <c r="O997" s="25">
        <v>26.2</v>
      </c>
      <c r="P997" s="25">
        <v>98.2</v>
      </c>
      <c r="Q997" s="25">
        <v>24.6</v>
      </c>
      <c r="Z997" s="31">
        <v>3.808</v>
      </c>
      <c r="AA997" s="56">
        <v>342.065</v>
      </c>
      <c r="AB997" s="56">
        <f t="shared" si="116"/>
        <v>323.31483333333335</v>
      </c>
      <c r="AC997" s="31">
        <v>1.081</v>
      </c>
      <c r="AD997" s="59">
        <v>10.982</v>
      </c>
      <c r="AE997" s="59">
        <f t="shared" si="117"/>
        <v>9.134500000000001</v>
      </c>
      <c r="AF997" s="29">
        <v>10</v>
      </c>
      <c r="AG997" s="28">
        <v>357.17955527619506</v>
      </c>
    </row>
    <row r="998" spans="1:33" ht="12.75">
      <c r="A998" s="19">
        <f t="shared" si="118"/>
        <v>37097</v>
      </c>
      <c r="B998" s="26">
        <f>206</f>
        <v>206</v>
      </c>
      <c r="C998" s="22">
        <v>0.624652803</v>
      </c>
      <c r="D998" s="27">
        <v>0.624652803</v>
      </c>
      <c r="E998" s="23">
        <v>9888</v>
      </c>
      <c r="F998" s="30">
        <v>0</v>
      </c>
      <c r="G998" s="54">
        <v>40.07658868</v>
      </c>
      <c r="H998" s="54">
        <v>-74.96651162</v>
      </c>
      <c r="I998" s="34">
        <v>1016.6</v>
      </c>
      <c r="J998" s="25">
        <f t="shared" si="111"/>
        <v>976.19</v>
      </c>
      <c r="K998" s="24">
        <f t="shared" si="112"/>
        <v>309.41374723028247</v>
      </c>
      <c r="L998" s="33">
        <f t="shared" si="113"/>
        <v>348.61374723028246</v>
      </c>
      <c r="M998" s="33">
        <f t="shared" si="114"/>
        <v>343.61374723028246</v>
      </c>
      <c r="N998" s="28">
        <f t="shared" si="115"/>
        <v>346.11374723028246</v>
      </c>
      <c r="O998" s="25">
        <v>26.1</v>
      </c>
      <c r="P998" s="25">
        <v>100</v>
      </c>
      <c r="Q998" s="25">
        <v>24.6</v>
      </c>
      <c r="R998" s="20">
        <v>2.22E-05</v>
      </c>
      <c r="Z998" s="31">
        <v>3.809</v>
      </c>
      <c r="AA998" s="56">
        <v>343.142</v>
      </c>
      <c r="AB998" s="56">
        <f t="shared" si="116"/>
        <v>324.31083333333333</v>
      </c>
      <c r="AC998" s="31">
        <v>1.092</v>
      </c>
      <c r="AD998" s="59">
        <v>10.98</v>
      </c>
      <c r="AE998" s="59">
        <f t="shared" si="117"/>
        <v>9.873333333333335</v>
      </c>
      <c r="AF998" s="29">
        <v>10</v>
      </c>
      <c r="AG998" s="28">
        <v>346.11374723028246</v>
      </c>
    </row>
    <row r="999" spans="1:33" ht="12.75">
      <c r="A999" s="19">
        <f t="shared" si="118"/>
        <v>37097</v>
      </c>
      <c r="B999" s="26">
        <f>206</f>
        <v>206</v>
      </c>
      <c r="C999" s="22">
        <v>0.624768496</v>
      </c>
      <c r="D999" s="27">
        <v>0.624768496</v>
      </c>
      <c r="E999" s="23">
        <v>9898</v>
      </c>
      <c r="F999" s="30">
        <v>0</v>
      </c>
      <c r="G999" s="54">
        <v>40.08082208</v>
      </c>
      <c r="H999" s="54">
        <v>-74.96151705</v>
      </c>
      <c r="I999" s="34">
        <v>1019.1</v>
      </c>
      <c r="J999" s="25">
        <f t="shared" si="111"/>
        <v>978.69</v>
      </c>
      <c r="K999" s="24">
        <f t="shared" si="112"/>
        <v>288.17470468309125</v>
      </c>
      <c r="L999" s="33">
        <f t="shared" si="113"/>
        <v>327.37470468309124</v>
      </c>
      <c r="M999" s="33">
        <f t="shared" si="114"/>
        <v>322.37470468309124</v>
      </c>
      <c r="N999" s="28">
        <f t="shared" si="115"/>
        <v>324.87470468309124</v>
      </c>
      <c r="O999" s="25">
        <v>26.6</v>
      </c>
      <c r="P999" s="25">
        <v>97.8</v>
      </c>
      <c r="Q999" s="25">
        <v>23.6</v>
      </c>
      <c r="S999" s="20">
        <v>9.59E-05</v>
      </c>
      <c r="T999" s="20">
        <v>7.033E-05</v>
      </c>
      <c r="U999" s="20">
        <v>4.701E-05</v>
      </c>
      <c r="V999" s="58">
        <v>951.8</v>
      </c>
      <c r="W999" s="58">
        <v>313.2</v>
      </c>
      <c r="X999" s="58">
        <v>306.9</v>
      </c>
      <c r="Y999" s="58">
        <v>32</v>
      </c>
      <c r="Z999" s="31">
        <v>3.876</v>
      </c>
      <c r="AA999" s="56">
        <v>393.024</v>
      </c>
      <c r="AB999" s="56">
        <f t="shared" si="116"/>
        <v>333.45716666666664</v>
      </c>
      <c r="AC999" s="31">
        <v>1.092</v>
      </c>
      <c r="AD999" s="59">
        <v>10.979</v>
      </c>
      <c r="AE999" s="59">
        <f t="shared" si="117"/>
        <v>10.427166666666666</v>
      </c>
      <c r="AF999" s="29">
        <v>10</v>
      </c>
      <c r="AG999" s="28">
        <v>324.87470468309124</v>
      </c>
    </row>
    <row r="1000" spans="1:33" ht="12.75">
      <c r="A1000" s="19">
        <f t="shared" si="118"/>
        <v>37097</v>
      </c>
      <c r="B1000" s="26">
        <f>206</f>
        <v>206</v>
      </c>
      <c r="C1000" s="22">
        <v>0.624884248</v>
      </c>
      <c r="D1000" s="27">
        <v>0.624884248</v>
      </c>
      <c r="E1000" s="23">
        <v>9908</v>
      </c>
      <c r="F1000" s="30">
        <v>0</v>
      </c>
      <c r="G1000" s="54">
        <v>40.08600254</v>
      </c>
      <c r="H1000" s="54">
        <v>-74.96019428</v>
      </c>
      <c r="I1000" s="34">
        <v>1020.5</v>
      </c>
      <c r="J1000" s="25">
        <f t="shared" si="111"/>
        <v>980.09</v>
      </c>
      <c r="K1000" s="24">
        <f t="shared" si="112"/>
        <v>276.3045264084557</v>
      </c>
      <c r="L1000" s="33">
        <f t="shared" si="113"/>
        <v>315.50452640845566</v>
      </c>
      <c r="M1000" s="33">
        <f t="shared" si="114"/>
        <v>310.50452640845566</v>
      </c>
      <c r="N1000" s="28">
        <f t="shared" si="115"/>
        <v>313.00452640845566</v>
      </c>
      <c r="O1000" s="25">
        <v>26.8</v>
      </c>
      <c r="P1000" s="25">
        <v>97.6</v>
      </c>
      <c r="Q1000" s="25">
        <v>25.7</v>
      </c>
      <c r="Z1000" s="31">
        <v>3.808</v>
      </c>
      <c r="AA1000" s="56">
        <v>345.004</v>
      </c>
      <c r="AB1000" s="56">
        <f t="shared" si="116"/>
        <v>342.5871666666667</v>
      </c>
      <c r="AC1000" s="31">
        <v>1.112</v>
      </c>
      <c r="AD1000" s="59">
        <v>10.978</v>
      </c>
      <c r="AE1000" s="59">
        <f t="shared" si="117"/>
        <v>10.796</v>
      </c>
      <c r="AF1000" s="29">
        <v>10</v>
      </c>
      <c r="AG1000" s="28">
        <v>313.00452640845566</v>
      </c>
    </row>
    <row r="1001" spans="1:33" ht="12.75">
      <c r="A1001" s="19">
        <f t="shared" si="118"/>
        <v>37097</v>
      </c>
      <c r="B1001" s="26">
        <f>206</f>
        <v>206</v>
      </c>
      <c r="C1001" s="22">
        <v>0.625</v>
      </c>
      <c r="D1001" s="27">
        <v>0.625</v>
      </c>
      <c r="E1001" s="23">
        <v>9918</v>
      </c>
      <c r="F1001" s="30">
        <v>0</v>
      </c>
      <c r="G1001" s="54">
        <v>40.09122672</v>
      </c>
      <c r="H1001" s="54">
        <v>-74.9626155</v>
      </c>
      <c r="I1001" s="34">
        <v>1022.7</v>
      </c>
      <c r="J1001" s="25">
        <f t="shared" si="111"/>
        <v>982.2900000000001</v>
      </c>
      <c r="K1001" s="24">
        <f t="shared" si="112"/>
        <v>257.68560380223425</v>
      </c>
      <c r="L1001" s="33">
        <f t="shared" si="113"/>
        <v>296.88560380223424</v>
      </c>
      <c r="M1001" s="33">
        <f t="shared" si="114"/>
        <v>291.88560380223424</v>
      </c>
      <c r="N1001" s="28">
        <f t="shared" si="115"/>
        <v>294.38560380223424</v>
      </c>
      <c r="O1001" s="25">
        <v>26.7</v>
      </c>
      <c r="P1001" s="25">
        <v>98</v>
      </c>
      <c r="Q1001" s="25">
        <v>24.8</v>
      </c>
      <c r="Z1001" s="31">
        <v>3.739</v>
      </c>
      <c r="AA1001" s="56">
        <v>297.081</v>
      </c>
      <c r="AB1001" s="56">
        <f t="shared" si="116"/>
        <v>343.5668333333333</v>
      </c>
      <c r="AC1001" s="31">
        <v>1.062</v>
      </c>
      <c r="AD1001" s="59">
        <v>10.977</v>
      </c>
      <c r="AE1001" s="59">
        <f t="shared" si="117"/>
        <v>10.979833333333334</v>
      </c>
      <c r="AF1001" s="29">
        <v>10</v>
      </c>
      <c r="AG1001" s="28">
        <v>294.38560380223424</v>
      </c>
    </row>
    <row r="1002" spans="1:33" ht="12.75">
      <c r="A1002" s="19">
        <f t="shared" si="118"/>
        <v>37097</v>
      </c>
      <c r="B1002" s="26">
        <f>206</f>
        <v>206</v>
      </c>
      <c r="C1002" s="22">
        <v>0.625115752</v>
      </c>
      <c r="D1002" s="27">
        <v>0.625115752</v>
      </c>
      <c r="E1002" s="23">
        <v>9928</v>
      </c>
      <c r="F1002" s="30">
        <v>0</v>
      </c>
      <c r="G1002" s="54">
        <v>40.09568474</v>
      </c>
      <c r="H1002" s="54">
        <v>-74.96683034</v>
      </c>
      <c r="I1002" s="34">
        <v>1026</v>
      </c>
      <c r="J1002" s="25">
        <f t="shared" si="111"/>
        <v>985.59</v>
      </c>
      <c r="K1002" s="24">
        <f t="shared" si="112"/>
        <v>229.83526210016672</v>
      </c>
      <c r="L1002" s="33">
        <f t="shared" si="113"/>
        <v>269.03526210016673</v>
      </c>
      <c r="M1002" s="33">
        <f t="shared" si="114"/>
        <v>264.03526210016673</v>
      </c>
      <c r="N1002" s="28">
        <f t="shared" si="115"/>
        <v>266.53526210016673</v>
      </c>
      <c r="O1002" s="25">
        <v>27.3</v>
      </c>
      <c r="P1002" s="25">
        <v>94.2</v>
      </c>
      <c r="Q1002" s="25">
        <v>23.1</v>
      </c>
      <c r="S1002" s="20">
        <v>9.639E-05</v>
      </c>
      <c r="T1002" s="20">
        <v>7.048E-05</v>
      </c>
      <c r="U1002" s="20">
        <v>4.809E-05</v>
      </c>
      <c r="V1002" s="58">
        <v>956.7</v>
      </c>
      <c r="W1002" s="58">
        <v>313.3</v>
      </c>
      <c r="X1002" s="58">
        <v>307</v>
      </c>
      <c r="Y1002" s="58">
        <v>32.1</v>
      </c>
      <c r="Z1002" s="31">
        <v>3.889</v>
      </c>
      <c r="AA1002" s="56">
        <v>396.061</v>
      </c>
      <c r="AB1002" s="56">
        <f t="shared" si="116"/>
        <v>352.7295000000001</v>
      </c>
      <c r="AC1002" s="31">
        <v>1.011</v>
      </c>
      <c r="AD1002" s="59">
        <v>9.866</v>
      </c>
      <c r="AE1002" s="59">
        <f t="shared" si="117"/>
        <v>10.793666666666667</v>
      </c>
      <c r="AF1002" s="29">
        <v>10</v>
      </c>
      <c r="AG1002" s="28">
        <v>266.53526210016673</v>
      </c>
    </row>
    <row r="1003" spans="1:33" ht="12.75">
      <c r="A1003" s="19">
        <f t="shared" si="118"/>
        <v>37097</v>
      </c>
      <c r="B1003" s="26">
        <f>206</f>
        <v>206</v>
      </c>
      <c r="C1003" s="22">
        <v>0.625231504</v>
      </c>
      <c r="D1003" s="27">
        <v>0.625231504</v>
      </c>
      <c r="E1003" s="23">
        <v>9938</v>
      </c>
      <c r="F1003" s="30">
        <v>0</v>
      </c>
      <c r="G1003" s="54">
        <v>40.09913033</v>
      </c>
      <c r="H1003" s="54">
        <v>-74.97191392</v>
      </c>
      <c r="I1003" s="34">
        <v>1030</v>
      </c>
      <c r="J1003" s="25">
        <f t="shared" si="111"/>
        <v>989.59</v>
      </c>
      <c r="K1003" s="24">
        <f t="shared" si="112"/>
        <v>196.20202270337268</v>
      </c>
      <c r="L1003" s="33">
        <f t="shared" si="113"/>
        <v>235.40202270337267</v>
      </c>
      <c r="M1003" s="33">
        <f t="shared" si="114"/>
        <v>230.40202270337267</v>
      </c>
      <c r="N1003" s="28">
        <f t="shared" si="115"/>
        <v>232.90202270337267</v>
      </c>
      <c r="O1003" s="25">
        <v>27.9</v>
      </c>
      <c r="P1003" s="25">
        <v>92.1</v>
      </c>
      <c r="Q1003" s="25">
        <v>24.5</v>
      </c>
      <c r="Z1003" s="31">
        <v>3.817</v>
      </c>
      <c r="AA1003" s="56">
        <v>348.04</v>
      </c>
      <c r="AB1003" s="56">
        <f t="shared" si="116"/>
        <v>353.72533333333337</v>
      </c>
      <c r="AC1003" s="31">
        <v>0.921</v>
      </c>
      <c r="AD1003" s="59">
        <v>8.755</v>
      </c>
      <c r="AE1003" s="59">
        <f t="shared" si="117"/>
        <v>10.422500000000001</v>
      </c>
      <c r="AF1003" s="29">
        <v>10</v>
      </c>
      <c r="AG1003" s="28">
        <v>232.90202270337267</v>
      </c>
    </row>
    <row r="1004" spans="1:33" ht="12.75">
      <c r="A1004" s="19">
        <f t="shared" si="118"/>
        <v>37097</v>
      </c>
      <c r="B1004" s="26">
        <f>206</f>
        <v>206</v>
      </c>
      <c r="C1004" s="22">
        <v>0.625347197</v>
      </c>
      <c r="D1004" s="27">
        <v>0.625347197</v>
      </c>
      <c r="E1004" s="23">
        <v>9948</v>
      </c>
      <c r="F1004" s="30">
        <v>0</v>
      </c>
      <c r="G1004" s="54">
        <v>40.10117858</v>
      </c>
      <c r="H1004" s="54">
        <v>-74.97790252</v>
      </c>
      <c r="I1004" s="34">
        <v>1035.7</v>
      </c>
      <c r="J1004" s="25">
        <f t="shared" si="111"/>
        <v>995.2900000000001</v>
      </c>
      <c r="K1004" s="24">
        <f t="shared" si="112"/>
        <v>148.50880907462204</v>
      </c>
      <c r="L1004" s="33">
        <f t="shared" si="113"/>
        <v>187.70880907462202</v>
      </c>
      <c r="M1004" s="33">
        <f t="shared" si="114"/>
        <v>182.70880907462202</v>
      </c>
      <c r="N1004" s="28">
        <f t="shared" si="115"/>
        <v>185.20880907462202</v>
      </c>
      <c r="O1004" s="25">
        <v>28.5</v>
      </c>
      <c r="P1004" s="25">
        <v>89.6</v>
      </c>
      <c r="Q1004" s="25">
        <v>33.1</v>
      </c>
      <c r="R1004" s="20">
        <v>1.88E-05</v>
      </c>
      <c r="Z1004" s="31">
        <v>3.9</v>
      </c>
      <c r="AA1004" s="56">
        <v>397.922</v>
      </c>
      <c r="AB1004" s="56">
        <f t="shared" si="116"/>
        <v>362.85533333333325</v>
      </c>
      <c r="AC1004" s="31">
        <v>0.892</v>
      </c>
      <c r="AD1004" s="59">
        <v>8.754</v>
      </c>
      <c r="AE1004" s="59">
        <f t="shared" si="117"/>
        <v>10.051499999999999</v>
      </c>
      <c r="AF1004" s="29">
        <v>10</v>
      </c>
      <c r="AG1004" s="28">
        <v>185.20880907462202</v>
      </c>
    </row>
    <row r="1005" spans="1:33" ht="12.75">
      <c r="A1005" s="19">
        <f t="shared" si="118"/>
        <v>37097</v>
      </c>
      <c r="B1005" s="26">
        <f>206</f>
        <v>206</v>
      </c>
      <c r="C1005" s="22">
        <v>0.625462949</v>
      </c>
      <c r="D1005" s="27">
        <v>0.625462949</v>
      </c>
      <c r="E1005" s="23">
        <v>9958</v>
      </c>
      <c r="F1005" s="30">
        <v>0</v>
      </c>
      <c r="G1005" s="54">
        <v>40.10082172</v>
      </c>
      <c r="H1005" s="54">
        <v>-74.98492124</v>
      </c>
      <c r="I1005" s="34">
        <v>1043.3</v>
      </c>
      <c r="J1005" s="25">
        <f t="shared" si="111"/>
        <v>1002.89</v>
      </c>
      <c r="K1005" s="24">
        <f t="shared" si="112"/>
        <v>85.34099160765602</v>
      </c>
      <c r="L1005" s="33">
        <f t="shared" si="113"/>
        <v>124.54099160765603</v>
      </c>
      <c r="M1005" s="33">
        <f t="shared" si="114"/>
        <v>119.54099160765603</v>
      </c>
      <c r="N1005" s="28">
        <f t="shared" si="115"/>
        <v>122.04099160765603</v>
      </c>
      <c r="O1005" s="25">
        <v>29</v>
      </c>
      <c r="P1005" s="25">
        <v>87.9</v>
      </c>
      <c r="Q1005" s="25">
        <v>34.6</v>
      </c>
      <c r="S1005" s="20">
        <v>0.0001047</v>
      </c>
      <c r="T1005" s="20">
        <v>7.734E-05</v>
      </c>
      <c r="U1005" s="20">
        <v>5.142E-05</v>
      </c>
      <c r="V1005" s="58">
        <v>967.8</v>
      </c>
      <c r="W1005" s="58">
        <v>313.3</v>
      </c>
      <c r="X1005" s="58">
        <v>307</v>
      </c>
      <c r="Y1005" s="58">
        <v>32.3</v>
      </c>
      <c r="Z1005" s="31">
        <v>3.899</v>
      </c>
      <c r="AA1005" s="56">
        <v>399</v>
      </c>
      <c r="AB1005" s="56">
        <f t="shared" si="116"/>
        <v>363.85133333333334</v>
      </c>
      <c r="AC1005" s="31">
        <v>0.831</v>
      </c>
      <c r="AD1005" s="59">
        <v>7.643</v>
      </c>
      <c r="AE1005" s="59">
        <f t="shared" si="117"/>
        <v>9.4955</v>
      </c>
      <c r="AF1005" s="29">
        <v>10</v>
      </c>
      <c r="AG1005" s="28">
        <v>122.04099160765603</v>
      </c>
    </row>
    <row r="1006" spans="1:33" ht="12.75">
      <c r="A1006" s="19">
        <f t="shared" si="118"/>
        <v>37097</v>
      </c>
      <c r="B1006" s="26">
        <f>206</f>
        <v>206</v>
      </c>
      <c r="C1006" s="22">
        <v>0.625578701</v>
      </c>
      <c r="D1006" s="27">
        <v>0.625578701</v>
      </c>
      <c r="E1006" s="23">
        <v>9968</v>
      </c>
      <c r="F1006" s="30">
        <v>0</v>
      </c>
      <c r="G1006" s="54">
        <v>40.09781506</v>
      </c>
      <c r="H1006" s="54">
        <v>-74.99082028</v>
      </c>
      <c r="I1006" s="34">
        <v>1048.2</v>
      </c>
      <c r="J1006" s="25">
        <f t="shared" si="111"/>
        <v>1007.7900000000001</v>
      </c>
      <c r="K1006" s="24">
        <f t="shared" si="112"/>
        <v>44.867676835393425</v>
      </c>
      <c r="L1006" s="33">
        <f t="shared" si="113"/>
        <v>84.06767683539343</v>
      </c>
      <c r="M1006" s="33">
        <f t="shared" si="114"/>
        <v>79.06767683539343</v>
      </c>
      <c r="N1006" s="28">
        <f t="shared" si="115"/>
        <v>81.56767683539343</v>
      </c>
      <c r="O1006" s="25">
        <v>29.8</v>
      </c>
      <c r="P1006" s="25">
        <v>87.5</v>
      </c>
      <c r="Q1006" s="25">
        <v>38.1</v>
      </c>
      <c r="Z1006" s="31">
        <v>3.927</v>
      </c>
      <c r="AA1006" s="56">
        <v>399.98</v>
      </c>
      <c r="AB1006" s="56">
        <f t="shared" si="116"/>
        <v>373.01399999999995</v>
      </c>
      <c r="AC1006" s="31">
        <v>0.791</v>
      </c>
      <c r="AD1006" s="59">
        <v>7.642</v>
      </c>
      <c r="AE1006" s="59">
        <f t="shared" si="117"/>
        <v>8.9395</v>
      </c>
      <c r="AF1006" s="29">
        <v>10</v>
      </c>
      <c r="AG1006" s="28">
        <v>81.56767683539343</v>
      </c>
    </row>
    <row r="1007" spans="1:33" ht="12.75">
      <c r="A1007" s="19">
        <f t="shared" si="118"/>
        <v>37097</v>
      </c>
      <c r="B1007" s="26">
        <f>206</f>
        <v>206</v>
      </c>
      <c r="C1007" s="22">
        <v>0.625694454</v>
      </c>
      <c r="D1007" s="27">
        <v>0.625694454</v>
      </c>
      <c r="E1007" s="23">
        <v>9978</v>
      </c>
      <c r="F1007" s="30">
        <v>0</v>
      </c>
      <c r="G1007" s="54">
        <v>40.09410473</v>
      </c>
      <c r="H1007" s="54">
        <v>-74.99603295</v>
      </c>
      <c r="I1007" s="34">
        <v>1050.4</v>
      </c>
      <c r="J1007" s="25">
        <f t="shared" si="111"/>
        <v>1009.9900000000001</v>
      </c>
      <c r="K1007" s="24">
        <f t="shared" si="112"/>
        <v>26.759954231844482</v>
      </c>
      <c r="L1007" s="33">
        <f t="shared" si="113"/>
        <v>65.95995423184448</v>
      </c>
      <c r="M1007" s="33">
        <f t="shared" si="114"/>
        <v>60.959954231844485</v>
      </c>
      <c r="N1007" s="28">
        <f t="shared" si="115"/>
        <v>63.45995423184448</v>
      </c>
      <c r="O1007" s="25">
        <v>30</v>
      </c>
      <c r="P1007" s="25">
        <v>85.2</v>
      </c>
      <c r="Q1007" s="25">
        <v>39.1</v>
      </c>
      <c r="Z1007" s="31">
        <v>4.024</v>
      </c>
      <c r="AA1007" s="56">
        <v>449.861</v>
      </c>
      <c r="AB1007" s="56">
        <f t="shared" si="116"/>
        <v>398.4773333333333</v>
      </c>
      <c r="AC1007" s="31">
        <v>0.76</v>
      </c>
      <c r="AD1007" s="59">
        <v>7.641</v>
      </c>
      <c r="AE1007" s="59">
        <f t="shared" si="117"/>
        <v>8.3835</v>
      </c>
      <c r="AF1007" s="29">
        <v>10</v>
      </c>
      <c r="AG1007" s="28">
        <v>63.45995423184448</v>
      </c>
    </row>
    <row r="1008" spans="1:33" ht="12.75">
      <c r="A1008" s="19">
        <f t="shared" si="118"/>
        <v>37097</v>
      </c>
      <c r="B1008" s="26">
        <f>206</f>
        <v>206</v>
      </c>
      <c r="C1008" s="22">
        <v>0.625810206</v>
      </c>
      <c r="D1008" s="27">
        <v>0.625810206</v>
      </c>
      <c r="E1008" s="23">
        <v>9988</v>
      </c>
      <c r="F1008" s="30">
        <v>1</v>
      </c>
      <c r="G1008" s="54">
        <v>40.09050165</v>
      </c>
      <c r="H1008" s="54">
        <v>-75.00118841</v>
      </c>
      <c r="I1008" s="34">
        <v>1051.7</v>
      </c>
      <c r="J1008" s="25">
        <f t="shared" si="111"/>
        <v>1011.2900000000001</v>
      </c>
      <c r="K1008" s="24">
        <f t="shared" si="112"/>
        <v>16.07846698408713</v>
      </c>
      <c r="L1008" s="33">
        <f t="shared" si="113"/>
        <v>55.27846698408713</v>
      </c>
      <c r="M1008" s="33">
        <f t="shared" si="114"/>
        <v>50.27846698408713</v>
      </c>
      <c r="N1008" s="28">
        <f t="shared" si="115"/>
        <v>52.77846698408713</v>
      </c>
      <c r="O1008" s="25">
        <v>30.1</v>
      </c>
      <c r="P1008" s="25">
        <v>85.4</v>
      </c>
      <c r="Q1008" s="25">
        <v>40.1</v>
      </c>
      <c r="Z1008" s="31">
        <v>3.976</v>
      </c>
      <c r="AA1008" s="56">
        <v>450.841</v>
      </c>
      <c r="AB1008" s="56">
        <f t="shared" si="116"/>
        <v>407.6073333333333</v>
      </c>
      <c r="AC1008" s="31">
        <v>0.721</v>
      </c>
      <c r="AD1008" s="59">
        <v>6.53</v>
      </c>
      <c r="AE1008" s="59">
        <f t="shared" si="117"/>
        <v>7.827500000000001</v>
      </c>
      <c r="AF1008" s="29">
        <v>10</v>
      </c>
      <c r="AG1008" s="28">
        <v>52.77846698408713</v>
      </c>
    </row>
    <row r="1009" spans="1:33" ht="12.75">
      <c r="A1009" s="19">
        <f t="shared" si="118"/>
        <v>37097</v>
      </c>
      <c r="B1009" s="26">
        <f>206</f>
        <v>206</v>
      </c>
      <c r="C1009" s="22">
        <v>0.625925899</v>
      </c>
      <c r="D1009" s="27">
        <v>0.625925899</v>
      </c>
      <c r="E1009" s="23">
        <v>9998</v>
      </c>
      <c r="F1009" s="30">
        <v>0</v>
      </c>
      <c r="G1009" s="54">
        <v>40.08699407</v>
      </c>
      <c r="H1009" s="54">
        <v>-75.00631654</v>
      </c>
      <c r="I1009" s="34">
        <v>1050.5</v>
      </c>
      <c r="J1009" s="25">
        <f t="shared" si="111"/>
        <v>1010.09</v>
      </c>
      <c r="K1009" s="24">
        <f t="shared" si="112"/>
        <v>25.937813388037203</v>
      </c>
      <c r="L1009" s="33">
        <f t="shared" si="113"/>
        <v>65.1378133880372</v>
      </c>
      <c r="M1009" s="33">
        <f t="shared" si="114"/>
        <v>60.1378133880372</v>
      </c>
      <c r="N1009" s="28">
        <f t="shared" si="115"/>
        <v>62.6378133880372</v>
      </c>
      <c r="O1009" s="25">
        <v>30.1</v>
      </c>
      <c r="P1009" s="25">
        <v>83</v>
      </c>
      <c r="Q1009" s="25">
        <v>37.2</v>
      </c>
      <c r="S1009" s="20">
        <v>0.0001135</v>
      </c>
      <c r="T1009" s="20">
        <v>8.461E-05</v>
      </c>
      <c r="U1009" s="20">
        <v>5.397E-05</v>
      </c>
      <c r="V1009" s="58">
        <v>984</v>
      </c>
      <c r="W1009" s="58">
        <v>313.3</v>
      </c>
      <c r="X1009" s="58">
        <v>307.1</v>
      </c>
      <c r="Y1009" s="58">
        <v>32.5</v>
      </c>
      <c r="Z1009" s="31">
        <v>3.85</v>
      </c>
      <c r="AB1009" s="56">
        <f t="shared" si="116"/>
        <v>419.52079999999995</v>
      </c>
      <c r="AC1009" s="31">
        <v>0.693</v>
      </c>
      <c r="AE1009" s="59">
        <f t="shared" si="117"/>
        <v>7.642</v>
      </c>
      <c r="AF1009" s="29">
        <v>0</v>
      </c>
      <c r="AG1009" s="28">
        <v>62.6378133880372</v>
      </c>
    </row>
    <row r="1010" spans="1:33" ht="12.75">
      <c r="A1010" s="19">
        <f t="shared" si="118"/>
        <v>37097</v>
      </c>
      <c r="B1010" s="26">
        <f>206</f>
        <v>206</v>
      </c>
      <c r="C1010" s="22">
        <v>0.626041651</v>
      </c>
      <c r="D1010" s="27">
        <v>0.626041651</v>
      </c>
      <c r="E1010" s="23">
        <v>10008</v>
      </c>
      <c r="F1010" s="30">
        <v>0</v>
      </c>
      <c r="G1010" s="54">
        <v>40.08351118</v>
      </c>
      <c r="H1010" s="54">
        <v>-75.01138742</v>
      </c>
      <c r="I1010" s="34">
        <v>1046.2</v>
      </c>
      <c r="J1010" s="25">
        <f t="shared" si="111"/>
        <v>1005.7900000000001</v>
      </c>
      <c r="K1010" s="24">
        <f t="shared" si="112"/>
        <v>61.363577872899846</v>
      </c>
      <c r="L1010" s="33">
        <f t="shared" si="113"/>
        <v>100.56357787289986</v>
      </c>
      <c r="M1010" s="33">
        <f t="shared" si="114"/>
        <v>95.56357787289986</v>
      </c>
      <c r="N1010" s="28">
        <f t="shared" si="115"/>
        <v>98.06357787289986</v>
      </c>
      <c r="O1010" s="25">
        <v>29.7</v>
      </c>
      <c r="P1010" s="25">
        <v>84.4</v>
      </c>
      <c r="Q1010" s="25">
        <v>36.1</v>
      </c>
      <c r="R1010" s="20">
        <v>1.22E-05</v>
      </c>
      <c r="Z1010" s="31">
        <v>3.936</v>
      </c>
      <c r="AB1010" s="56">
        <f t="shared" si="116"/>
        <v>424.92049999999995</v>
      </c>
      <c r="AC1010" s="31">
        <v>0.643</v>
      </c>
      <c r="AE1010" s="59">
        <f t="shared" si="117"/>
        <v>7.364000000000001</v>
      </c>
      <c r="AF1010" s="29">
        <v>0</v>
      </c>
      <c r="AG1010" s="28">
        <v>98.06357787289986</v>
      </c>
    </row>
    <row r="1011" spans="1:33" ht="12.75">
      <c r="A1011" s="19">
        <f t="shared" si="118"/>
        <v>37097</v>
      </c>
      <c r="B1011" s="26">
        <f>206</f>
        <v>206</v>
      </c>
      <c r="C1011" s="22">
        <v>0.626157403</v>
      </c>
      <c r="D1011" s="27">
        <v>0.626157403</v>
      </c>
      <c r="E1011" s="23">
        <v>10018</v>
      </c>
      <c r="F1011" s="30">
        <v>0</v>
      </c>
      <c r="G1011" s="54">
        <v>40.08010579</v>
      </c>
      <c r="H1011" s="54">
        <v>-75.01636112</v>
      </c>
      <c r="I1011" s="34">
        <v>1041.2</v>
      </c>
      <c r="J1011" s="25">
        <f t="shared" si="111"/>
        <v>1000.7900000000001</v>
      </c>
      <c r="K1011" s="24">
        <f t="shared" si="112"/>
        <v>102.74726832475721</v>
      </c>
      <c r="L1011" s="33">
        <f t="shared" si="113"/>
        <v>141.9472683247572</v>
      </c>
      <c r="M1011" s="33">
        <f t="shared" si="114"/>
        <v>136.9472683247572</v>
      </c>
      <c r="N1011" s="28">
        <f t="shared" si="115"/>
        <v>139.4472683247572</v>
      </c>
      <c r="O1011" s="25">
        <v>29.2</v>
      </c>
      <c r="P1011" s="25">
        <v>83.8</v>
      </c>
      <c r="Q1011" s="25">
        <v>35.5</v>
      </c>
      <c r="Z1011" s="31">
        <v>3.639</v>
      </c>
      <c r="AB1011" s="56">
        <f>AVERAGE(AA1006:AA1011)</f>
        <v>433.5606666666667</v>
      </c>
      <c r="AC1011" s="31">
        <v>0.471</v>
      </c>
      <c r="AE1011" s="59">
        <f>AVERAGE(AD1006:AD1011)</f>
        <v>7.271000000000001</v>
      </c>
      <c r="AF1011" s="29">
        <v>0</v>
      </c>
      <c r="AG1011" s="28">
        <v>139.4472683247572</v>
      </c>
    </row>
    <row r="1012" spans="1:33" ht="12.75">
      <c r="A1012" s="19">
        <f t="shared" si="118"/>
        <v>37097</v>
      </c>
      <c r="B1012" s="26">
        <f>206</f>
        <v>206</v>
      </c>
      <c r="C1012" s="22">
        <v>0.626273155</v>
      </c>
      <c r="D1012" s="27">
        <v>0.626273155</v>
      </c>
      <c r="E1012" s="23">
        <v>10028</v>
      </c>
      <c r="F1012" s="30">
        <v>0</v>
      </c>
      <c r="G1012" s="54">
        <v>40.0766728</v>
      </c>
      <c r="H1012" s="54">
        <v>-75.02126319</v>
      </c>
      <c r="I1012" s="34">
        <v>1036.9</v>
      </c>
      <c r="J1012" s="25">
        <f t="shared" si="111"/>
        <v>996.4900000000001</v>
      </c>
      <c r="K1012" s="24">
        <f t="shared" si="112"/>
        <v>138.5029421093343</v>
      </c>
      <c r="L1012" s="33">
        <f t="shared" si="113"/>
        <v>177.7029421093343</v>
      </c>
      <c r="M1012" s="33">
        <f t="shared" si="114"/>
        <v>172.7029421093343</v>
      </c>
      <c r="N1012" s="28">
        <f t="shared" si="115"/>
        <v>175.2029421093343</v>
      </c>
      <c r="O1012" s="25">
        <v>28.5</v>
      </c>
      <c r="P1012" s="25">
        <v>85.3</v>
      </c>
      <c r="Q1012" s="25">
        <v>41.6</v>
      </c>
      <c r="S1012" s="20">
        <v>0.0001091</v>
      </c>
      <c r="T1012" s="20">
        <v>8.129E-05</v>
      </c>
      <c r="U1012" s="20">
        <v>5.432E-05</v>
      </c>
      <c r="V1012" s="58">
        <v>981.3</v>
      </c>
      <c r="W1012" s="58">
        <v>313.4</v>
      </c>
      <c r="X1012" s="58">
        <v>307.1</v>
      </c>
      <c r="Y1012" s="58">
        <v>32.5</v>
      </c>
      <c r="Z1012" s="31">
        <v>3.507</v>
      </c>
      <c r="AC1012" s="31">
        <v>0.333</v>
      </c>
      <c r="AF1012" s="29">
        <v>0</v>
      </c>
      <c r="AG1012" s="28">
        <v>175.2029421093343</v>
      </c>
    </row>
    <row r="1013" spans="1:33" ht="12.75">
      <c r="A1013" s="19">
        <f t="shared" si="118"/>
        <v>37097</v>
      </c>
      <c r="B1013" s="26">
        <f>206</f>
        <v>206</v>
      </c>
      <c r="C1013" s="22">
        <v>0.626388907</v>
      </c>
      <c r="D1013" s="27">
        <v>0.626388907</v>
      </c>
      <c r="E1013" s="23">
        <v>10038</v>
      </c>
      <c r="F1013" s="30">
        <v>0</v>
      </c>
      <c r="G1013" s="54">
        <v>40.07314918</v>
      </c>
      <c r="H1013" s="54">
        <v>-75.02596353</v>
      </c>
      <c r="I1013" s="34">
        <v>1033.1</v>
      </c>
      <c r="J1013" s="25">
        <f t="shared" si="111"/>
        <v>992.6899999999999</v>
      </c>
      <c r="K1013" s="24">
        <f t="shared" si="112"/>
        <v>170.22963712848312</v>
      </c>
      <c r="L1013" s="33">
        <f t="shared" si="113"/>
        <v>209.42963712848314</v>
      </c>
      <c r="M1013" s="33">
        <f t="shared" si="114"/>
        <v>204.42963712848314</v>
      </c>
      <c r="N1013" s="28">
        <f t="shared" si="115"/>
        <v>206.92963712848314</v>
      </c>
      <c r="O1013" s="25">
        <v>28.1</v>
      </c>
      <c r="P1013" s="25">
        <v>86.8</v>
      </c>
      <c r="Q1013" s="25">
        <v>42.4</v>
      </c>
      <c r="Z1013" s="31">
        <v>3.259</v>
      </c>
      <c r="AC1013" s="31">
        <v>0.301</v>
      </c>
      <c r="AF1013" s="29">
        <v>0</v>
      </c>
      <c r="AG1013" s="28">
        <v>206.92963712848314</v>
      </c>
    </row>
    <row r="1014" spans="1:33" ht="12.75">
      <c r="A1014" s="19">
        <f t="shared" si="118"/>
        <v>37097</v>
      </c>
      <c r="B1014" s="26">
        <f>206</f>
        <v>206</v>
      </c>
      <c r="C1014" s="22">
        <v>0.6265046</v>
      </c>
      <c r="D1014" s="27">
        <v>0.6265046</v>
      </c>
      <c r="E1014" s="23">
        <v>10048</v>
      </c>
      <c r="F1014" s="30">
        <v>0</v>
      </c>
      <c r="G1014" s="54">
        <v>40.06939432</v>
      </c>
      <c r="H1014" s="54">
        <v>-75.0301791</v>
      </c>
      <c r="I1014" s="34">
        <v>1028.6</v>
      </c>
      <c r="J1014" s="25">
        <f t="shared" si="111"/>
        <v>988.1899999999999</v>
      </c>
      <c r="K1014" s="24">
        <f t="shared" si="112"/>
        <v>207.9581673327482</v>
      </c>
      <c r="L1014" s="33">
        <f t="shared" si="113"/>
        <v>247.15816733274818</v>
      </c>
      <c r="M1014" s="33">
        <f t="shared" si="114"/>
        <v>242.15816733274818</v>
      </c>
      <c r="N1014" s="28">
        <f t="shared" si="115"/>
        <v>244.65816733274818</v>
      </c>
      <c r="O1014" s="25">
        <v>27.8</v>
      </c>
      <c r="P1014" s="25">
        <v>89.4</v>
      </c>
      <c r="Q1014" s="25">
        <v>43.1</v>
      </c>
      <c r="Z1014" s="31">
        <v>3.069</v>
      </c>
      <c r="AC1014" s="31">
        <v>0.232</v>
      </c>
      <c r="AF1014" s="29">
        <v>0</v>
      </c>
      <c r="AG1014" s="28">
        <v>244.65816733274818</v>
      </c>
    </row>
    <row r="1015" spans="1:33" ht="12.75">
      <c r="A1015" s="19">
        <f t="shared" si="118"/>
        <v>37097</v>
      </c>
      <c r="B1015" s="26">
        <f>206</f>
        <v>206</v>
      </c>
      <c r="C1015" s="22">
        <v>0.626620352</v>
      </c>
      <c r="D1015" s="27">
        <v>0.626620352</v>
      </c>
      <c r="E1015" s="23">
        <v>10058</v>
      </c>
      <c r="F1015" s="30">
        <v>0</v>
      </c>
      <c r="G1015" s="54">
        <v>40.06512579</v>
      </c>
      <c r="H1015" s="54">
        <v>-75.03242764</v>
      </c>
      <c r="I1015" s="34">
        <v>1025.7</v>
      </c>
      <c r="J1015" s="25">
        <f t="shared" si="111"/>
        <v>985.2900000000001</v>
      </c>
      <c r="K1015" s="24">
        <f t="shared" si="112"/>
        <v>232.3632551092174</v>
      </c>
      <c r="L1015" s="33">
        <f t="shared" si="113"/>
        <v>271.5632551092174</v>
      </c>
      <c r="M1015" s="33">
        <f t="shared" si="114"/>
        <v>266.5632551092174</v>
      </c>
      <c r="N1015" s="28">
        <f t="shared" si="115"/>
        <v>269.0632551092174</v>
      </c>
      <c r="O1015" s="25">
        <v>27.4</v>
      </c>
      <c r="P1015" s="25">
        <v>91</v>
      </c>
      <c r="Q1015" s="25">
        <v>39.1</v>
      </c>
      <c r="S1015" s="20">
        <v>0.0001176</v>
      </c>
      <c r="T1015" s="20">
        <v>8.472E-05</v>
      </c>
      <c r="U1015" s="20">
        <v>5.485E-05</v>
      </c>
      <c r="V1015" s="58">
        <v>967.5</v>
      </c>
      <c r="W1015" s="58">
        <v>313.4</v>
      </c>
      <c r="X1015" s="58">
        <v>307.2</v>
      </c>
      <c r="Y1015" s="58">
        <v>32.5</v>
      </c>
      <c r="Z1015" s="31">
        <v>3.019</v>
      </c>
      <c r="AC1015" s="31">
        <v>0.202</v>
      </c>
      <c r="AF1015" s="29">
        <v>0</v>
      </c>
      <c r="AG1015" s="28">
        <v>269.0632551092174</v>
      </c>
    </row>
    <row r="1016" spans="1:33" ht="12.75">
      <c r="A1016" s="19">
        <f t="shared" si="118"/>
        <v>37097</v>
      </c>
      <c r="B1016" s="26">
        <f>206</f>
        <v>206</v>
      </c>
      <c r="C1016" s="22">
        <v>0.626736104</v>
      </c>
      <c r="D1016" s="27">
        <v>0.626736104</v>
      </c>
      <c r="E1016" s="23">
        <v>10068</v>
      </c>
      <c r="F1016" s="30">
        <v>0</v>
      </c>
      <c r="G1016" s="54">
        <v>40.06047512</v>
      </c>
      <c r="H1016" s="54">
        <v>-75.03229762</v>
      </c>
      <c r="I1016" s="34">
        <v>1023</v>
      </c>
      <c r="J1016" s="25">
        <f t="shared" si="111"/>
        <v>982.59</v>
      </c>
      <c r="K1016" s="24">
        <f t="shared" si="112"/>
        <v>255.1498912590186</v>
      </c>
      <c r="L1016" s="33">
        <f t="shared" si="113"/>
        <v>294.3498912590186</v>
      </c>
      <c r="M1016" s="33">
        <f t="shared" si="114"/>
        <v>289.3498912590186</v>
      </c>
      <c r="N1016" s="28">
        <f t="shared" si="115"/>
        <v>291.8498912590186</v>
      </c>
      <c r="O1016" s="25">
        <v>27.3</v>
      </c>
      <c r="P1016" s="25">
        <v>93</v>
      </c>
      <c r="Q1016" s="25">
        <v>36.9</v>
      </c>
      <c r="R1016" s="20">
        <v>2.23E-05</v>
      </c>
      <c r="Z1016" s="31">
        <v>3.017</v>
      </c>
      <c r="AC1016" s="31">
        <v>0.18</v>
      </c>
      <c r="AF1016" s="29">
        <v>0</v>
      </c>
      <c r="AG1016" s="28">
        <v>291.8498912590186</v>
      </c>
    </row>
    <row r="1017" spans="1:33" ht="12.75">
      <c r="A1017" s="19">
        <f t="shared" si="118"/>
        <v>37097</v>
      </c>
      <c r="B1017" s="26">
        <f>206</f>
        <v>206</v>
      </c>
      <c r="C1017" s="22">
        <v>0.626851857</v>
      </c>
      <c r="D1017" s="27">
        <v>0.626851857</v>
      </c>
      <c r="E1017" s="23">
        <v>10078</v>
      </c>
      <c r="F1017" s="30">
        <v>0</v>
      </c>
      <c r="G1017" s="54">
        <v>40.0561688</v>
      </c>
      <c r="H1017" s="54">
        <v>-75.02909431</v>
      </c>
      <c r="I1017" s="34">
        <v>1021</v>
      </c>
      <c r="J1017" s="25">
        <f t="shared" si="111"/>
        <v>980.59</v>
      </c>
      <c r="K1017" s="24">
        <f t="shared" si="112"/>
        <v>272.069285802132</v>
      </c>
      <c r="L1017" s="33">
        <f t="shared" si="113"/>
        <v>311.269285802132</v>
      </c>
      <c r="M1017" s="33">
        <f t="shared" si="114"/>
        <v>306.269285802132</v>
      </c>
      <c r="N1017" s="28">
        <f t="shared" si="115"/>
        <v>308.769285802132</v>
      </c>
      <c r="O1017" s="25">
        <v>27.1</v>
      </c>
      <c r="P1017" s="25">
        <v>93.5</v>
      </c>
      <c r="Q1017" s="25">
        <v>30.9</v>
      </c>
      <c r="Z1017" s="31">
        <v>2.989</v>
      </c>
      <c r="AC1017" s="31">
        <v>0.161</v>
      </c>
      <c r="AF1017" s="29">
        <v>0</v>
      </c>
      <c r="AG1017" s="28">
        <v>308.769285802132</v>
      </c>
    </row>
    <row r="1018" spans="1:33" ht="12.75">
      <c r="A1018" s="19">
        <f t="shared" si="118"/>
        <v>37097</v>
      </c>
      <c r="B1018" s="26">
        <f>206</f>
        <v>206</v>
      </c>
      <c r="C1018" s="22">
        <v>0.626967609</v>
      </c>
      <c r="D1018" s="27">
        <v>0.626967609</v>
      </c>
      <c r="E1018" s="23">
        <v>10088</v>
      </c>
      <c r="F1018" s="30">
        <v>0</v>
      </c>
      <c r="G1018" s="54">
        <v>40.05465015</v>
      </c>
      <c r="H1018" s="54">
        <v>-75.02285718</v>
      </c>
      <c r="I1018" s="34">
        <v>1017.2</v>
      </c>
      <c r="J1018" s="25">
        <f t="shared" si="111"/>
        <v>976.7900000000001</v>
      </c>
      <c r="K1018" s="24">
        <f t="shared" si="112"/>
        <v>304.311420550075</v>
      </c>
      <c r="L1018" s="33">
        <f t="shared" si="113"/>
        <v>343.511420550075</v>
      </c>
      <c r="M1018" s="33">
        <f t="shared" si="114"/>
        <v>338.511420550075</v>
      </c>
      <c r="N1018" s="28">
        <f t="shared" si="115"/>
        <v>341.011420550075</v>
      </c>
      <c r="O1018" s="25">
        <v>26.7</v>
      </c>
      <c r="P1018" s="25">
        <v>95</v>
      </c>
      <c r="Q1018" s="25">
        <v>31.5</v>
      </c>
      <c r="Z1018" s="31">
        <v>3.009</v>
      </c>
      <c r="AC1018" s="31">
        <v>0.131</v>
      </c>
      <c r="AF1018" s="29">
        <v>0</v>
      </c>
      <c r="AG1018" s="28">
        <v>341.011420550075</v>
      </c>
    </row>
    <row r="1019" spans="1:33" ht="12.75">
      <c r="A1019" s="19">
        <f t="shared" si="118"/>
        <v>37097</v>
      </c>
      <c r="B1019" s="26">
        <f>206</f>
        <v>206</v>
      </c>
      <c r="C1019" s="22">
        <v>0.627083361</v>
      </c>
      <c r="D1019" s="27">
        <v>0.627083361</v>
      </c>
      <c r="E1019" s="23">
        <v>10098</v>
      </c>
      <c r="F1019" s="30">
        <v>0</v>
      </c>
      <c r="G1019" s="54">
        <v>40.05613361</v>
      </c>
      <c r="H1019" s="54">
        <v>-75.01621589</v>
      </c>
      <c r="I1019" s="34">
        <v>1017.4</v>
      </c>
      <c r="J1019" s="25">
        <f t="shared" si="111"/>
        <v>976.99</v>
      </c>
      <c r="K1019" s="24">
        <f t="shared" si="112"/>
        <v>302.61134144167846</v>
      </c>
      <c r="L1019" s="33">
        <f t="shared" si="113"/>
        <v>341.81134144167845</v>
      </c>
      <c r="M1019" s="33">
        <f t="shared" si="114"/>
        <v>336.81134144167845</v>
      </c>
      <c r="N1019" s="28">
        <f t="shared" si="115"/>
        <v>339.31134144167845</v>
      </c>
      <c r="O1019" s="25">
        <v>26.6</v>
      </c>
      <c r="P1019" s="25">
        <v>95.9</v>
      </c>
      <c r="Q1019" s="25">
        <v>27.6</v>
      </c>
      <c r="Z1019" s="31">
        <v>3.009</v>
      </c>
      <c r="AC1019" s="31">
        <v>0.142</v>
      </c>
      <c r="AF1019" s="29">
        <v>0</v>
      </c>
      <c r="AG1019" s="28">
        <v>339.31134144167845</v>
      </c>
    </row>
    <row r="1020" spans="1:33" ht="12.75">
      <c r="A1020" s="19">
        <f t="shared" si="118"/>
        <v>37097</v>
      </c>
      <c r="B1020" s="26">
        <f>206</f>
        <v>206</v>
      </c>
      <c r="C1020" s="22">
        <v>0.627199054</v>
      </c>
      <c r="D1020" s="27">
        <v>0.627199054</v>
      </c>
      <c r="E1020" s="23">
        <v>10108</v>
      </c>
      <c r="F1020" s="30">
        <v>0</v>
      </c>
      <c r="G1020" s="54">
        <v>40.05913634</v>
      </c>
      <c r="H1020" s="54">
        <v>-75.00988208</v>
      </c>
      <c r="I1020" s="34">
        <v>1018</v>
      </c>
      <c r="J1020" s="25">
        <f t="shared" si="111"/>
        <v>977.59</v>
      </c>
      <c r="K1020" s="24">
        <f t="shared" si="112"/>
        <v>297.51319147626634</v>
      </c>
      <c r="L1020" s="33">
        <f t="shared" si="113"/>
        <v>336.71319147626633</v>
      </c>
      <c r="M1020" s="33">
        <f t="shared" si="114"/>
        <v>331.71319147626633</v>
      </c>
      <c r="N1020" s="28">
        <f t="shared" si="115"/>
        <v>334.21319147626633</v>
      </c>
      <c r="O1020" s="25">
        <v>26.9</v>
      </c>
      <c r="P1020" s="25">
        <v>95.2</v>
      </c>
      <c r="Q1020" s="25">
        <v>27.1</v>
      </c>
      <c r="Z1020" s="31">
        <v>3.079</v>
      </c>
      <c r="AC1020" s="31">
        <v>0.132</v>
      </c>
      <c r="AF1020" s="29">
        <v>0</v>
      </c>
      <c r="AG1020" s="28">
        <v>334.21319147626633</v>
      </c>
    </row>
    <row r="1021" spans="1:33" ht="12.75">
      <c r="A1021" s="19">
        <f t="shared" si="118"/>
        <v>37097</v>
      </c>
      <c r="B1021" s="26">
        <f>206</f>
        <v>206</v>
      </c>
      <c r="C1021" s="22">
        <v>0.627314806</v>
      </c>
      <c r="D1021" s="27">
        <v>0.627314806</v>
      </c>
      <c r="E1021" s="23">
        <v>10118</v>
      </c>
      <c r="F1021" s="30">
        <v>0</v>
      </c>
      <c r="G1021" s="54">
        <v>40.06256862</v>
      </c>
      <c r="H1021" s="54">
        <v>-75.00366013</v>
      </c>
      <c r="I1021" s="34">
        <v>1018.2</v>
      </c>
      <c r="J1021" s="25">
        <f t="shared" si="111"/>
        <v>977.7900000000001</v>
      </c>
      <c r="K1021" s="24">
        <f t="shared" si="112"/>
        <v>295.81450346657743</v>
      </c>
      <c r="L1021" s="33">
        <f t="shared" si="113"/>
        <v>335.0145034665774</v>
      </c>
      <c r="M1021" s="33">
        <f t="shared" si="114"/>
        <v>330.0145034665774</v>
      </c>
      <c r="N1021" s="28">
        <f t="shared" si="115"/>
        <v>332.5145034665774</v>
      </c>
      <c r="O1021" s="25">
        <v>26.7</v>
      </c>
      <c r="P1021" s="25">
        <v>95.4</v>
      </c>
      <c r="Q1021" s="25">
        <v>24.1</v>
      </c>
      <c r="Z1021" s="31">
        <v>3.059</v>
      </c>
      <c r="AC1021" s="31">
        <v>0.131</v>
      </c>
      <c r="AF1021" s="29">
        <v>0</v>
      </c>
      <c r="AG1021" s="28">
        <v>332.5145034665774</v>
      </c>
    </row>
    <row r="1022" spans="1:33" ht="12.75">
      <c r="A1022" s="19">
        <f t="shared" si="118"/>
        <v>37097</v>
      </c>
      <c r="B1022" s="26">
        <f>206</f>
        <v>206</v>
      </c>
      <c r="C1022" s="22">
        <v>0.627430558</v>
      </c>
      <c r="D1022" s="27">
        <v>0.627430558</v>
      </c>
      <c r="E1022" s="23">
        <v>10128</v>
      </c>
      <c r="F1022" s="30">
        <v>0</v>
      </c>
      <c r="G1022" s="54">
        <v>40.06616678</v>
      </c>
      <c r="H1022" s="54">
        <v>-74.99711987</v>
      </c>
      <c r="I1022" s="34">
        <v>1017.1</v>
      </c>
      <c r="J1022" s="25">
        <f t="shared" si="111"/>
        <v>976.69</v>
      </c>
      <c r="K1022" s="24">
        <f t="shared" si="112"/>
        <v>305.1615906443943</v>
      </c>
      <c r="L1022" s="33">
        <f t="shared" si="113"/>
        <v>344.3615906443943</v>
      </c>
      <c r="M1022" s="33">
        <f t="shared" si="114"/>
        <v>339.3615906443943</v>
      </c>
      <c r="N1022" s="28">
        <f t="shared" si="115"/>
        <v>341.8615906443943</v>
      </c>
      <c r="O1022" s="25">
        <v>26.4</v>
      </c>
      <c r="P1022" s="25">
        <v>97.5</v>
      </c>
      <c r="Q1022" s="25">
        <v>24.7</v>
      </c>
      <c r="R1022" s="20">
        <v>2.23E-05</v>
      </c>
      <c r="Z1022" s="31">
        <v>2.959</v>
      </c>
      <c r="AC1022" s="31">
        <v>0.131</v>
      </c>
      <c r="AF1022" s="29">
        <v>0</v>
      </c>
      <c r="AG1022" s="28">
        <v>341.8615906443943</v>
      </c>
    </row>
    <row r="1023" spans="1:33" ht="12.75">
      <c r="A1023" s="19">
        <f t="shared" si="118"/>
        <v>37097</v>
      </c>
      <c r="B1023" s="26">
        <f>206</f>
        <v>206</v>
      </c>
      <c r="C1023" s="22">
        <v>0.62754631</v>
      </c>
      <c r="D1023" s="27">
        <v>0.62754631</v>
      </c>
      <c r="E1023" s="23">
        <v>10138</v>
      </c>
      <c r="F1023" s="30">
        <v>0</v>
      </c>
      <c r="G1023" s="54">
        <v>40.06980384</v>
      </c>
      <c r="H1023" s="54">
        <v>-74.99076447</v>
      </c>
      <c r="I1023" s="34">
        <v>1015.9</v>
      </c>
      <c r="J1023" s="25">
        <f t="shared" si="111"/>
        <v>975.49</v>
      </c>
      <c r="K1023" s="24">
        <f t="shared" si="112"/>
        <v>315.37042681879393</v>
      </c>
      <c r="L1023" s="33">
        <f t="shared" si="113"/>
        <v>354.5704268187939</v>
      </c>
      <c r="M1023" s="33">
        <f t="shared" si="114"/>
        <v>349.5704268187939</v>
      </c>
      <c r="N1023" s="28">
        <f t="shared" si="115"/>
        <v>352.0704268187939</v>
      </c>
      <c r="O1023" s="25">
        <v>26.3</v>
      </c>
      <c r="P1023" s="25">
        <v>97.3</v>
      </c>
      <c r="Q1023" s="25">
        <v>21.5</v>
      </c>
      <c r="Z1023" s="31">
        <v>3.009</v>
      </c>
      <c r="AC1023" s="31">
        <v>0.13</v>
      </c>
      <c r="AF1023" s="29">
        <v>0</v>
      </c>
      <c r="AG1023" s="28">
        <v>352.0704268187939</v>
      </c>
    </row>
    <row r="1024" spans="1:33" ht="12.75">
      <c r="A1024" s="19">
        <f t="shared" si="118"/>
        <v>37097</v>
      </c>
      <c r="B1024" s="26">
        <f>206</f>
        <v>206</v>
      </c>
      <c r="C1024" s="22">
        <v>0.627662063</v>
      </c>
      <c r="D1024" s="27">
        <v>0.627662063</v>
      </c>
      <c r="E1024" s="23">
        <v>10148</v>
      </c>
      <c r="F1024" s="30">
        <v>0</v>
      </c>
      <c r="G1024" s="54">
        <v>40.07376401</v>
      </c>
      <c r="H1024" s="54">
        <v>-74.985059</v>
      </c>
      <c r="I1024" s="34">
        <v>1013.8</v>
      </c>
      <c r="J1024" s="25">
        <f t="shared" si="111"/>
        <v>973.39</v>
      </c>
      <c r="K1024" s="24">
        <f t="shared" si="112"/>
        <v>333.2661460322784</v>
      </c>
      <c r="L1024" s="33">
        <f t="shared" si="113"/>
        <v>372.4661460322784</v>
      </c>
      <c r="M1024" s="33">
        <f t="shared" si="114"/>
        <v>367.4661460322784</v>
      </c>
      <c r="N1024" s="28">
        <f t="shared" si="115"/>
        <v>369.9661460322784</v>
      </c>
      <c r="O1024" s="25">
        <v>26.2</v>
      </c>
      <c r="P1024" s="25">
        <v>100</v>
      </c>
      <c r="Q1024" s="25">
        <v>23.6</v>
      </c>
      <c r="Z1024" s="31">
        <v>2.96</v>
      </c>
      <c r="AC1024" s="31">
        <v>0.132</v>
      </c>
      <c r="AF1024" s="29">
        <v>0</v>
      </c>
      <c r="AG1024" s="28">
        <v>369.9661460322784</v>
      </c>
    </row>
    <row r="1025" spans="1:33" ht="12.75">
      <c r="A1025" s="19">
        <f t="shared" si="118"/>
        <v>37097</v>
      </c>
      <c r="B1025" s="26">
        <f>206</f>
        <v>206</v>
      </c>
      <c r="C1025" s="22">
        <v>0.627777755</v>
      </c>
      <c r="D1025" s="27">
        <v>0.627777755</v>
      </c>
      <c r="E1025" s="23">
        <v>10158</v>
      </c>
      <c r="F1025" s="30">
        <v>0</v>
      </c>
      <c r="G1025" s="54">
        <v>40.07829426</v>
      </c>
      <c r="H1025" s="54">
        <v>-74.98073226</v>
      </c>
      <c r="I1025" s="34">
        <v>1014.6</v>
      </c>
      <c r="J1025" s="25">
        <f t="shared" si="111"/>
        <v>974.19</v>
      </c>
      <c r="K1025" s="24">
        <f t="shared" si="112"/>
        <v>326.4441808537161</v>
      </c>
      <c r="L1025" s="33">
        <f t="shared" si="113"/>
        <v>365.6441808537161</v>
      </c>
      <c r="M1025" s="33">
        <f t="shared" si="114"/>
        <v>360.6441808537161</v>
      </c>
      <c r="N1025" s="28">
        <f t="shared" si="115"/>
        <v>363.1441808537161</v>
      </c>
      <c r="O1025" s="25">
        <v>26.4</v>
      </c>
      <c r="P1025" s="25">
        <v>98.4</v>
      </c>
      <c r="Q1025" s="25">
        <v>23.6</v>
      </c>
      <c r="Z1025" s="31">
        <v>2.893</v>
      </c>
      <c r="AC1025" s="31">
        <v>0.122</v>
      </c>
      <c r="AF1025" s="29">
        <v>0</v>
      </c>
      <c r="AG1025" s="28">
        <v>363.1441808537161</v>
      </c>
    </row>
    <row r="1026" spans="1:33" ht="12.75">
      <c r="A1026" s="19">
        <f t="shared" si="118"/>
        <v>37097</v>
      </c>
      <c r="B1026" s="26">
        <f>206</f>
        <v>206</v>
      </c>
      <c r="C1026" s="22">
        <v>0.627893507</v>
      </c>
      <c r="D1026" s="27">
        <v>0.627893507</v>
      </c>
      <c r="E1026" s="23">
        <v>10168</v>
      </c>
      <c r="F1026" s="30">
        <v>0</v>
      </c>
      <c r="G1026" s="54">
        <v>40.08338015</v>
      </c>
      <c r="H1026" s="54">
        <v>-74.97850658</v>
      </c>
      <c r="I1026" s="34">
        <v>1015.1</v>
      </c>
      <c r="J1026" s="25">
        <f t="shared" si="111"/>
        <v>974.69</v>
      </c>
      <c r="K1026" s="24">
        <f t="shared" si="112"/>
        <v>322.18329688231074</v>
      </c>
      <c r="L1026" s="33">
        <f t="shared" si="113"/>
        <v>361.38329688231073</v>
      </c>
      <c r="M1026" s="33">
        <f t="shared" si="114"/>
        <v>356.38329688231073</v>
      </c>
      <c r="N1026" s="28">
        <f t="shared" si="115"/>
        <v>358.88329688231073</v>
      </c>
      <c r="O1026" s="25">
        <v>26.7</v>
      </c>
      <c r="P1026" s="25">
        <v>96.5</v>
      </c>
      <c r="Q1026" s="25">
        <v>25.5</v>
      </c>
      <c r="Z1026" s="31">
        <v>3.04</v>
      </c>
      <c r="AC1026" s="31">
        <v>0.131</v>
      </c>
      <c r="AF1026" s="29">
        <v>0</v>
      </c>
      <c r="AG1026" s="28">
        <v>358.88329688231073</v>
      </c>
    </row>
    <row r="1027" spans="1:33" ht="12.75">
      <c r="A1027" s="19">
        <f t="shared" si="118"/>
        <v>37097</v>
      </c>
      <c r="B1027" s="26">
        <f>206</f>
        <v>206</v>
      </c>
      <c r="C1027" s="22">
        <v>0.62800926</v>
      </c>
      <c r="D1027" s="27">
        <v>0.62800926</v>
      </c>
      <c r="E1027" s="23">
        <v>10178</v>
      </c>
      <c r="F1027" s="30">
        <v>0</v>
      </c>
      <c r="G1027" s="54">
        <v>40.0887346</v>
      </c>
      <c r="H1027" s="54">
        <v>-74.98048354</v>
      </c>
      <c r="I1027" s="34">
        <v>1012.5</v>
      </c>
      <c r="J1027" s="25">
        <f t="shared" si="111"/>
        <v>972.09</v>
      </c>
      <c r="K1027" s="24">
        <f t="shared" si="112"/>
        <v>344.3638066510669</v>
      </c>
      <c r="L1027" s="33">
        <f t="shared" si="113"/>
        <v>383.5638066510669</v>
      </c>
      <c r="M1027" s="33">
        <f t="shared" si="114"/>
        <v>378.5638066510669</v>
      </c>
      <c r="N1027" s="28">
        <f t="shared" si="115"/>
        <v>381.0638066510669</v>
      </c>
      <c r="O1027" s="25">
        <v>26.4</v>
      </c>
      <c r="P1027" s="25">
        <v>97.9</v>
      </c>
      <c r="Q1027" s="25">
        <v>26.1</v>
      </c>
      <c r="Z1027" s="31">
        <v>2.951</v>
      </c>
      <c r="AC1027" s="31">
        <v>0.161</v>
      </c>
      <c r="AF1027" s="29">
        <v>0</v>
      </c>
      <c r="AG1027" s="28">
        <v>381.0638066510669</v>
      </c>
    </row>
    <row r="1028" spans="1:33" ht="12.75">
      <c r="A1028" s="19">
        <f t="shared" si="118"/>
        <v>37097</v>
      </c>
      <c r="B1028" s="26">
        <f>206</f>
        <v>206</v>
      </c>
      <c r="C1028" s="22">
        <v>0.628125012</v>
      </c>
      <c r="D1028" s="27">
        <v>0.628125012</v>
      </c>
      <c r="E1028" s="23">
        <v>10188</v>
      </c>
      <c r="F1028" s="30">
        <v>0</v>
      </c>
      <c r="G1028" s="54">
        <v>40.09232736</v>
      </c>
      <c r="H1028" s="54">
        <v>-74.98600883</v>
      </c>
      <c r="I1028" s="34">
        <v>1015.1</v>
      </c>
      <c r="J1028" s="25">
        <f t="shared" si="111"/>
        <v>974.69</v>
      </c>
      <c r="K1028" s="24">
        <f t="shared" si="112"/>
        <v>322.18329688231074</v>
      </c>
      <c r="L1028" s="33">
        <f t="shared" si="113"/>
        <v>361.38329688231073</v>
      </c>
      <c r="M1028" s="33">
        <f t="shared" si="114"/>
        <v>356.38329688231073</v>
      </c>
      <c r="N1028" s="28">
        <f t="shared" si="115"/>
        <v>358.88329688231073</v>
      </c>
      <c r="O1028" s="25">
        <v>26.9</v>
      </c>
      <c r="P1028" s="25">
        <v>95.1</v>
      </c>
      <c r="Q1028" s="25">
        <v>29.1</v>
      </c>
      <c r="Z1028" s="31">
        <v>3.039</v>
      </c>
      <c r="AC1028" s="31">
        <v>0.141</v>
      </c>
      <c r="AF1028" s="29">
        <v>0</v>
      </c>
      <c r="AG1028" s="28">
        <v>358.88329688231073</v>
      </c>
    </row>
    <row r="1029" spans="1:33" ht="12.75">
      <c r="A1029" s="19">
        <f t="shared" si="118"/>
        <v>37097</v>
      </c>
      <c r="B1029" s="26">
        <f>206</f>
        <v>206</v>
      </c>
      <c r="C1029" s="22">
        <v>0.628240764</v>
      </c>
      <c r="D1029" s="27">
        <v>0.628240764</v>
      </c>
      <c r="E1029" s="23">
        <v>10198</v>
      </c>
      <c r="F1029" s="30">
        <v>0</v>
      </c>
      <c r="G1029" s="54">
        <v>40.0932939</v>
      </c>
      <c r="H1029" s="54">
        <v>-74.99246905</v>
      </c>
      <c r="I1029" s="34">
        <v>1017.2</v>
      </c>
      <c r="J1029" s="25">
        <f t="shared" si="111"/>
        <v>976.7900000000001</v>
      </c>
      <c r="K1029" s="24">
        <f t="shared" si="112"/>
        <v>304.311420550075</v>
      </c>
      <c r="L1029" s="33">
        <f t="shared" si="113"/>
        <v>343.511420550075</v>
      </c>
      <c r="M1029" s="33">
        <f t="shared" si="114"/>
        <v>338.511420550075</v>
      </c>
      <c r="N1029" s="28">
        <f t="shared" si="115"/>
        <v>341.011420550075</v>
      </c>
      <c r="O1029" s="25">
        <v>27.3</v>
      </c>
      <c r="P1029" s="25">
        <v>93.3</v>
      </c>
      <c r="Q1029" s="25">
        <v>28.5</v>
      </c>
      <c r="Z1029" s="31">
        <v>2.951</v>
      </c>
      <c r="AC1029" s="31">
        <v>0.121</v>
      </c>
      <c r="AF1029" s="29">
        <v>0</v>
      </c>
      <c r="AG1029" s="28">
        <v>341.011420550075</v>
      </c>
    </row>
    <row r="1030" spans="1:33" ht="12.75">
      <c r="A1030" s="19">
        <f t="shared" si="118"/>
        <v>37097</v>
      </c>
      <c r="B1030" s="26">
        <f>206</f>
        <v>206</v>
      </c>
      <c r="C1030" s="22">
        <v>0.628356457</v>
      </c>
      <c r="D1030" s="27">
        <v>0.628356457</v>
      </c>
      <c r="E1030" s="23">
        <v>10208</v>
      </c>
      <c r="F1030" s="30">
        <v>0</v>
      </c>
      <c r="G1030" s="54">
        <v>40.09146273</v>
      </c>
      <c r="H1030" s="54">
        <v>-74.99880052</v>
      </c>
      <c r="I1030" s="34">
        <v>1016.6</v>
      </c>
      <c r="J1030" s="25">
        <f t="shared" si="111"/>
        <v>976.19</v>
      </c>
      <c r="K1030" s="24">
        <f t="shared" si="112"/>
        <v>309.41374723028247</v>
      </c>
      <c r="L1030" s="33">
        <f t="shared" si="113"/>
        <v>348.61374723028246</v>
      </c>
      <c r="M1030" s="33">
        <f t="shared" si="114"/>
        <v>343.61374723028246</v>
      </c>
      <c r="N1030" s="28">
        <f t="shared" si="115"/>
        <v>346.11374723028246</v>
      </c>
      <c r="O1030" s="25">
        <v>27.5</v>
      </c>
      <c r="P1030" s="25">
        <v>90.8</v>
      </c>
      <c r="Q1030" s="25">
        <v>32.6</v>
      </c>
      <c r="Z1030" s="31">
        <v>3.089</v>
      </c>
      <c r="AC1030" s="31">
        <v>0.132</v>
      </c>
      <c r="AF1030" s="29">
        <v>0</v>
      </c>
      <c r="AG1030" s="28">
        <v>346.11374723028246</v>
      </c>
    </row>
    <row r="1031" spans="1:33" ht="12.75">
      <c r="A1031" s="19">
        <f t="shared" si="118"/>
        <v>37097</v>
      </c>
      <c r="B1031" s="26">
        <f>206</f>
        <v>206</v>
      </c>
      <c r="C1031" s="22">
        <v>0.628472209</v>
      </c>
      <c r="D1031" s="27">
        <v>0.628472209</v>
      </c>
      <c r="E1031" s="23">
        <v>10218</v>
      </c>
      <c r="F1031" s="30">
        <v>0</v>
      </c>
      <c r="G1031" s="54">
        <v>40.08813144</v>
      </c>
      <c r="H1031" s="54">
        <v>-75.00467873</v>
      </c>
      <c r="I1031" s="34">
        <v>1013.1</v>
      </c>
      <c r="J1031" s="25">
        <f t="shared" si="111"/>
        <v>972.69</v>
      </c>
      <c r="K1031" s="24">
        <f t="shared" si="112"/>
        <v>339.239966441603</v>
      </c>
      <c r="L1031" s="33">
        <f t="shared" si="113"/>
        <v>378.43996644160296</v>
      </c>
      <c r="M1031" s="33">
        <f t="shared" si="114"/>
        <v>373.43996644160296</v>
      </c>
      <c r="N1031" s="28">
        <f t="shared" si="115"/>
        <v>375.93996644160296</v>
      </c>
      <c r="O1031" s="25">
        <v>27.3</v>
      </c>
      <c r="P1031" s="25">
        <v>90.6</v>
      </c>
      <c r="Q1031" s="25">
        <v>33.9</v>
      </c>
      <c r="Z1031" s="31">
        <v>3.079</v>
      </c>
      <c r="AC1031" s="31">
        <v>0.121</v>
      </c>
      <c r="AF1031" s="29">
        <v>0</v>
      </c>
      <c r="AG1031" s="28">
        <v>375.93996644160296</v>
      </c>
    </row>
    <row r="1032" spans="1:33" ht="12.75">
      <c r="A1032" s="19">
        <f t="shared" si="118"/>
        <v>37097</v>
      </c>
      <c r="B1032" s="26">
        <f>206</f>
        <v>206</v>
      </c>
      <c r="C1032" s="22">
        <v>0.628587961</v>
      </c>
      <c r="D1032" s="27">
        <v>0.628587961</v>
      </c>
      <c r="E1032" s="23">
        <v>10228</v>
      </c>
      <c r="F1032" s="30">
        <v>0</v>
      </c>
      <c r="G1032" s="54">
        <v>40.08445683</v>
      </c>
      <c r="H1032" s="54">
        <v>-75.01033785</v>
      </c>
      <c r="I1032" s="34">
        <v>1013</v>
      </c>
      <c r="J1032" s="25">
        <f t="shared" si="111"/>
        <v>972.59</v>
      </c>
      <c r="K1032" s="24">
        <f t="shared" si="112"/>
        <v>340.0937202846806</v>
      </c>
      <c r="L1032" s="33">
        <f t="shared" si="113"/>
        <v>379.2937202846806</v>
      </c>
      <c r="M1032" s="33">
        <f t="shared" si="114"/>
        <v>374.2937202846806</v>
      </c>
      <c r="N1032" s="28">
        <f t="shared" si="115"/>
        <v>376.7937202846806</v>
      </c>
      <c r="O1032" s="25">
        <v>26.9</v>
      </c>
      <c r="P1032" s="25">
        <v>88.8</v>
      </c>
      <c r="Q1032" s="25">
        <v>35.6</v>
      </c>
      <c r="Z1032" s="31">
        <v>3.119</v>
      </c>
      <c r="AC1032" s="31">
        <v>0.141</v>
      </c>
      <c r="AF1032" s="29">
        <v>0</v>
      </c>
      <c r="AG1032" s="28">
        <v>376.7937202846806</v>
      </c>
    </row>
    <row r="1033" spans="1:33" ht="12.75">
      <c r="A1033" s="19">
        <f t="shared" si="118"/>
        <v>37097</v>
      </c>
      <c r="B1033" s="26">
        <f>206</f>
        <v>206</v>
      </c>
      <c r="C1033" s="22">
        <v>0.628703713</v>
      </c>
      <c r="D1033" s="27">
        <v>0.628703713</v>
      </c>
      <c r="E1033" s="23">
        <v>10238</v>
      </c>
      <c r="F1033" s="30">
        <v>0</v>
      </c>
      <c r="G1033" s="54">
        <v>40.08078777</v>
      </c>
      <c r="H1033" s="54">
        <v>-75.01584057</v>
      </c>
      <c r="I1033" s="34">
        <v>1014.1</v>
      </c>
      <c r="J1033" s="25">
        <f aca="true" t="shared" si="119" ref="J1033:J1062">I1033-40.41</f>
        <v>973.69</v>
      </c>
      <c r="K1033" s="24">
        <f aca="true" t="shared" si="120" ref="K1033:K1063">(8303.951372*(LN(1013.25/J1033)))</f>
        <v>330.7072522720696</v>
      </c>
      <c r="L1033" s="33">
        <f aca="true" t="shared" si="121" ref="L1033:L1063">K1033+39.2</f>
        <v>369.90725227206957</v>
      </c>
      <c r="M1033" s="33">
        <f aca="true" t="shared" si="122" ref="M1033:M1061">K1033+34.2</f>
        <v>364.90725227206957</v>
      </c>
      <c r="N1033" s="28">
        <f aca="true" t="shared" si="123" ref="N1033:N1062">AVERAGE(L1033:M1033)</f>
        <v>367.40725227206957</v>
      </c>
      <c r="O1033" s="25">
        <v>27.2</v>
      </c>
      <c r="P1033" s="25">
        <v>86.4</v>
      </c>
      <c r="Q1033" s="25">
        <v>40.6</v>
      </c>
      <c r="Z1033" s="31">
        <v>3.13</v>
      </c>
      <c r="AC1033" s="31">
        <v>0.142</v>
      </c>
      <c r="AF1033" s="29">
        <v>0</v>
      </c>
      <c r="AG1033" s="28">
        <v>367.40725227206957</v>
      </c>
    </row>
    <row r="1034" spans="1:33" ht="12.75">
      <c r="A1034" s="19">
        <f t="shared" si="118"/>
        <v>37097</v>
      </c>
      <c r="B1034" s="26">
        <f>206</f>
        <v>206</v>
      </c>
      <c r="C1034" s="22">
        <v>0.628819466</v>
      </c>
      <c r="D1034" s="27">
        <v>0.628819466</v>
      </c>
      <c r="E1034" s="23">
        <v>10248</v>
      </c>
      <c r="F1034" s="30">
        <v>0</v>
      </c>
      <c r="G1034" s="54">
        <v>40.07677043</v>
      </c>
      <c r="H1034" s="54">
        <v>-75.02017372</v>
      </c>
      <c r="I1034" s="34">
        <v>1014.5</v>
      </c>
      <c r="J1034" s="25">
        <f t="shared" si="119"/>
        <v>974.09</v>
      </c>
      <c r="K1034" s="24">
        <f t="shared" si="120"/>
        <v>327.2966200697727</v>
      </c>
      <c r="L1034" s="33">
        <f t="shared" si="121"/>
        <v>366.4966200697727</v>
      </c>
      <c r="M1034" s="33">
        <f t="shared" si="122"/>
        <v>361.4966200697727</v>
      </c>
      <c r="N1034" s="28">
        <f t="shared" si="123"/>
        <v>363.9966200697727</v>
      </c>
      <c r="O1034" s="25">
        <v>27</v>
      </c>
      <c r="P1034" s="25">
        <v>92.9</v>
      </c>
      <c r="Q1034" s="25">
        <v>45.5</v>
      </c>
      <c r="Z1034" s="31">
        <v>3.108</v>
      </c>
      <c r="AC1034" s="31">
        <v>0.123</v>
      </c>
      <c r="AF1034" s="29">
        <v>0</v>
      </c>
      <c r="AG1034" s="28">
        <v>363.9966200697727</v>
      </c>
    </row>
    <row r="1035" spans="1:33" ht="12.75">
      <c r="A1035" s="19">
        <f t="shared" si="118"/>
        <v>37097</v>
      </c>
      <c r="B1035" s="26">
        <f>206</f>
        <v>206</v>
      </c>
      <c r="C1035" s="22">
        <v>0.628935158</v>
      </c>
      <c r="D1035" s="27">
        <v>0.628935158</v>
      </c>
      <c r="E1035" s="23">
        <v>10258</v>
      </c>
      <c r="F1035" s="30">
        <v>0</v>
      </c>
      <c r="G1035" s="54">
        <v>40.07153996</v>
      </c>
      <c r="H1035" s="54">
        <v>-75.02117311</v>
      </c>
      <c r="I1035" s="34">
        <v>1015.5</v>
      </c>
      <c r="J1035" s="25">
        <f t="shared" si="119"/>
        <v>975.09</v>
      </c>
      <c r="K1035" s="24">
        <f t="shared" si="120"/>
        <v>318.77616315912377</v>
      </c>
      <c r="L1035" s="33">
        <f t="shared" si="121"/>
        <v>357.97616315912376</v>
      </c>
      <c r="M1035" s="33">
        <f t="shared" si="122"/>
        <v>352.97616315912376</v>
      </c>
      <c r="N1035" s="28">
        <f t="shared" si="123"/>
        <v>355.47616315912376</v>
      </c>
      <c r="O1035" s="25">
        <v>26.8</v>
      </c>
      <c r="P1035" s="25">
        <v>94.7</v>
      </c>
      <c r="Q1035" s="25">
        <v>40.2</v>
      </c>
      <c r="Z1035" s="31">
        <v>3.131</v>
      </c>
      <c r="AC1035" s="31">
        <v>0.123</v>
      </c>
      <c r="AF1035" s="29">
        <v>0</v>
      </c>
      <c r="AG1035" s="28">
        <v>355.47616315912376</v>
      </c>
    </row>
    <row r="1036" spans="1:33" ht="12.75">
      <c r="A1036" s="19">
        <f t="shared" si="118"/>
        <v>37097</v>
      </c>
      <c r="B1036" s="26">
        <f>206</f>
        <v>206</v>
      </c>
      <c r="C1036" s="22">
        <v>0.62905091</v>
      </c>
      <c r="D1036" s="27">
        <v>0.62905091</v>
      </c>
      <c r="E1036" s="23">
        <v>10268</v>
      </c>
      <c r="F1036" s="30">
        <v>0</v>
      </c>
      <c r="G1036" s="54">
        <v>40.06631709</v>
      </c>
      <c r="H1036" s="54">
        <v>-75.01861685</v>
      </c>
      <c r="I1036" s="34">
        <v>1018.1</v>
      </c>
      <c r="J1036" s="25">
        <f t="shared" si="119"/>
        <v>977.69</v>
      </c>
      <c r="K1036" s="24">
        <f t="shared" si="120"/>
        <v>296.6638040351577</v>
      </c>
      <c r="L1036" s="33">
        <f t="shared" si="121"/>
        <v>335.86380403515767</v>
      </c>
      <c r="M1036" s="33">
        <f t="shared" si="122"/>
        <v>330.86380403515767</v>
      </c>
      <c r="N1036" s="28">
        <f t="shared" si="123"/>
        <v>333.36380403515767</v>
      </c>
      <c r="O1036" s="25">
        <v>27.2</v>
      </c>
      <c r="P1036" s="25">
        <v>94</v>
      </c>
      <c r="Q1036" s="25">
        <v>35.1</v>
      </c>
      <c r="Z1036" s="31">
        <v>3.05</v>
      </c>
      <c r="AC1036" s="31">
        <v>0.118</v>
      </c>
      <c r="AF1036" s="29">
        <v>0</v>
      </c>
      <c r="AG1036" s="28">
        <v>333.36380403515767</v>
      </c>
    </row>
    <row r="1037" spans="1:33" ht="12.75">
      <c r="A1037" s="19">
        <f t="shared" si="118"/>
        <v>37097</v>
      </c>
      <c r="B1037" s="26">
        <f>206</f>
        <v>206</v>
      </c>
      <c r="C1037" s="22">
        <v>0.629166663</v>
      </c>
      <c r="D1037" s="27">
        <v>0.629166663</v>
      </c>
      <c r="E1037" s="23">
        <v>10278</v>
      </c>
      <c r="F1037" s="30">
        <v>0</v>
      </c>
      <c r="G1037" s="54">
        <v>40.06347643</v>
      </c>
      <c r="H1037" s="54">
        <v>-75.01155134</v>
      </c>
      <c r="I1037" s="34">
        <v>1020.4</v>
      </c>
      <c r="J1037" s="25">
        <f t="shared" si="119"/>
        <v>979.99</v>
      </c>
      <c r="K1037" s="24">
        <f t="shared" si="120"/>
        <v>277.15183380195185</v>
      </c>
      <c r="L1037" s="33">
        <f t="shared" si="121"/>
        <v>316.35183380195184</v>
      </c>
      <c r="M1037" s="33">
        <f t="shared" si="122"/>
        <v>311.35183380195184</v>
      </c>
      <c r="N1037" s="28">
        <f t="shared" si="123"/>
        <v>313.85183380195184</v>
      </c>
      <c r="O1037" s="25">
        <v>27.3</v>
      </c>
      <c r="P1037" s="25">
        <v>92.8</v>
      </c>
      <c r="Q1037" s="25">
        <v>30.4</v>
      </c>
      <c r="Z1037" s="31">
        <v>3.088</v>
      </c>
      <c r="AC1037" s="31">
        <v>0.111</v>
      </c>
      <c r="AF1037" s="29">
        <v>0</v>
      </c>
      <c r="AG1037" s="28">
        <v>313.85183380195184</v>
      </c>
    </row>
    <row r="1038" spans="1:33" ht="12.75">
      <c r="A1038" s="19">
        <f t="shared" si="118"/>
        <v>37097</v>
      </c>
      <c r="B1038" s="26">
        <f>206</f>
        <v>206</v>
      </c>
      <c r="C1038" s="22">
        <v>0.629282415</v>
      </c>
      <c r="D1038" s="27">
        <v>0.629282415</v>
      </c>
      <c r="E1038" s="23">
        <v>10288</v>
      </c>
      <c r="F1038" s="30">
        <v>0</v>
      </c>
      <c r="G1038" s="54">
        <v>40.06575001</v>
      </c>
      <c r="H1038" s="54">
        <v>-75.00392238</v>
      </c>
      <c r="I1038" s="34">
        <v>1022.5</v>
      </c>
      <c r="J1038" s="25">
        <f t="shared" si="119"/>
        <v>982.09</v>
      </c>
      <c r="K1038" s="24">
        <f t="shared" si="120"/>
        <v>259.3765091058295</v>
      </c>
      <c r="L1038" s="33">
        <f t="shared" si="121"/>
        <v>298.5765091058295</v>
      </c>
      <c r="M1038" s="33">
        <f t="shared" si="122"/>
        <v>293.5765091058295</v>
      </c>
      <c r="N1038" s="28">
        <f t="shared" si="123"/>
        <v>296.0765091058295</v>
      </c>
      <c r="O1038" s="25">
        <v>27.2</v>
      </c>
      <c r="P1038" s="25">
        <v>94.3</v>
      </c>
      <c r="Q1038" s="25">
        <v>32.1</v>
      </c>
      <c r="Z1038" s="31">
        <v>3.099</v>
      </c>
      <c r="AC1038" s="31">
        <v>0.143</v>
      </c>
      <c r="AF1038" s="29">
        <v>0</v>
      </c>
      <c r="AG1038" s="28">
        <v>296.0765091058295</v>
      </c>
    </row>
    <row r="1039" spans="1:33" ht="12.75">
      <c r="A1039" s="19">
        <f t="shared" si="118"/>
        <v>37097</v>
      </c>
      <c r="B1039" s="26">
        <f>206</f>
        <v>206</v>
      </c>
      <c r="C1039" s="22">
        <v>0.629398167</v>
      </c>
      <c r="D1039" s="27">
        <v>0.629398167</v>
      </c>
      <c r="E1039" s="23">
        <v>10298</v>
      </c>
      <c r="F1039" s="30">
        <v>0</v>
      </c>
      <c r="G1039" s="54">
        <v>40.06933877</v>
      </c>
      <c r="H1039" s="54">
        <v>-74.99675656</v>
      </c>
      <c r="I1039" s="34">
        <v>1027.1</v>
      </c>
      <c r="J1039" s="25">
        <f t="shared" si="119"/>
        <v>986.6899999999999</v>
      </c>
      <c r="K1039" s="24">
        <f t="shared" si="120"/>
        <v>220.57253322159087</v>
      </c>
      <c r="L1039" s="33">
        <f t="shared" si="121"/>
        <v>259.7725332215909</v>
      </c>
      <c r="M1039" s="33">
        <f t="shared" si="122"/>
        <v>254.7725332215909</v>
      </c>
      <c r="N1039" s="28">
        <f t="shared" si="123"/>
        <v>257.2725332215909</v>
      </c>
      <c r="O1039" s="25">
        <v>27.5</v>
      </c>
      <c r="P1039" s="25">
        <v>93.5</v>
      </c>
      <c r="Q1039" s="25">
        <v>27.1</v>
      </c>
      <c r="Z1039" s="31">
        <v>3.029</v>
      </c>
      <c r="AC1039" s="31">
        <v>0.123</v>
      </c>
      <c r="AF1039" s="29">
        <v>0</v>
      </c>
      <c r="AG1039" s="28">
        <v>257.2725332215909</v>
      </c>
    </row>
    <row r="1040" spans="1:33" ht="12.75">
      <c r="A1040" s="19">
        <f aca="true" t="shared" si="124" ref="A1040:A1063">A1039</f>
        <v>37097</v>
      </c>
      <c r="B1040" s="26">
        <f>206</f>
        <v>206</v>
      </c>
      <c r="C1040" s="22">
        <v>0.62951386</v>
      </c>
      <c r="D1040" s="27">
        <v>0.62951386</v>
      </c>
      <c r="E1040" s="23">
        <v>10308</v>
      </c>
      <c r="F1040" s="30">
        <v>0</v>
      </c>
      <c r="G1040" s="54">
        <v>40.07288049</v>
      </c>
      <c r="H1040" s="54">
        <v>-74.98985112</v>
      </c>
      <c r="I1040" s="34">
        <v>1027.3</v>
      </c>
      <c r="J1040" s="25">
        <f t="shared" si="119"/>
        <v>986.89</v>
      </c>
      <c r="K1040" s="24">
        <f t="shared" si="120"/>
        <v>218.88951020748962</v>
      </c>
      <c r="L1040" s="33">
        <f t="shared" si="121"/>
        <v>258.08951020748964</v>
      </c>
      <c r="M1040" s="33">
        <f t="shared" si="122"/>
        <v>253.08951020748964</v>
      </c>
      <c r="N1040" s="28">
        <f t="shared" si="123"/>
        <v>255.58951020748964</v>
      </c>
      <c r="O1040" s="25">
        <v>27.5</v>
      </c>
      <c r="P1040" s="25">
        <v>93.6</v>
      </c>
      <c r="Q1040" s="25">
        <v>25.1</v>
      </c>
      <c r="Z1040" s="31">
        <v>3.149</v>
      </c>
      <c r="AC1040" s="31">
        <v>0.131</v>
      </c>
      <c r="AF1040" s="29">
        <v>0</v>
      </c>
      <c r="AG1040" s="28">
        <v>255.58951020748964</v>
      </c>
    </row>
    <row r="1041" spans="1:33" ht="12.75">
      <c r="A1041" s="19">
        <f t="shared" si="124"/>
        <v>37097</v>
      </c>
      <c r="B1041" s="26">
        <f>206</f>
        <v>206</v>
      </c>
      <c r="C1041" s="22">
        <v>0.629629612</v>
      </c>
      <c r="D1041" s="27">
        <v>0.629629612</v>
      </c>
      <c r="E1041" s="23">
        <v>10318</v>
      </c>
      <c r="F1041" s="30">
        <v>0</v>
      </c>
      <c r="G1041" s="54">
        <v>40.07639483</v>
      </c>
      <c r="H1041" s="54">
        <v>-74.98301912</v>
      </c>
      <c r="I1041" s="34">
        <v>1027.6</v>
      </c>
      <c r="J1041" s="25">
        <f t="shared" si="119"/>
        <v>987.1899999999999</v>
      </c>
      <c r="K1041" s="24">
        <f t="shared" si="120"/>
        <v>216.36561509606776</v>
      </c>
      <c r="L1041" s="33">
        <f t="shared" si="121"/>
        <v>255.56561509606775</v>
      </c>
      <c r="M1041" s="33">
        <f t="shared" si="122"/>
        <v>250.56561509606775</v>
      </c>
      <c r="N1041" s="28">
        <f t="shared" si="123"/>
        <v>253.06561509606775</v>
      </c>
      <c r="O1041" s="25">
        <v>27</v>
      </c>
      <c r="P1041" s="25">
        <v>95.4</v>
      </c>
      <c r="Q1041" s="25">
        <v>22.6</v>
      </c>
      <c r="Z1041" s="31">
        <v>3.019</v>
      </c>
      <c r="AC1041" s="31">
        <v>0.131</v>
      </c>
      <c r="AF1041" s="29">
        <v>0</v>
      </c>
      <c r="AG1041" s="28">
        <v>253.06561509606775</v>
      </c>
    </row>
    <row r="1042" spans="1:33" ht="12.75">
      <c r="A1042" s="19">
        <f t="shared" si="124"/>
        <v>37097</v>
      </c>
      <c r="B1042" s="26">
        <f>206</f>
        <v>206</v>
      </c>
      <c r="C1042" s="22">
        <v>0.629745364</v>
      </c>
      <c r="D1042" s="27">
        <v>0.629745364</v>
      </c>
      <c r="E1042" s="23">
        <v>10328</v>
      </c>
      <c r="F1042" s="30">
        <v>0</v>
      </c>
      <c r="G1042" s="54">
        <v>40.08069826</v>
      </c>
      <c r="H1042" s="54">
        <v>-74.97773748</v>
      </c>
      <c r="I1042" s="34">
        <v>1026.7</v>
      </c>
      <c r="J1042" s="25">
        <f t="shared" si="119"/>
        <v>986.2900000000001</v>
      </c>
      <c r="K1042" s="24">
        <f t="shared" si="120"/>
        <v>223.9396029276275</v>
      </c>
      <c r="L1042" s="33">
        <f t="shared" si="121"/>
        <v>263.1396029276275</v>
      </c>
      <c r="M1042" s="33">
        <f t="shared" si="122"/>
        <v>258.1396029276275</v>
      </c>
      <c r="N1042" s="28">
        <f t="shared" si="123"/>
        <v>260.6396029276275</v>
      </c>
      <c r="O1042" s="25">
        <v>27.6</v>
      </c>
      <c r="P1042" s="25">
        <v>95</v>
      </c>
      <c r="Q1042" s="25">
        <v>24.6</v>
      </c>
      <c r="Z1042" s="31">
        <v>3.088</v>
      </c>
      <c r="AC1042" s="31">
        <v>0.132</v>
      </c>
      <c r="AF1042" s="29">
        <v>0</v>
      </c>
      <c r="AG1042" s="28">
        <v>260.6396029276275</v>
      </c>
    </row>
    <row r="1043" spans="1:33" ht="12.75">
      <c r="A1043" s="19">
        <f t="shared" si="124"/>
        <v>37097</v>
      </c>
      <c r="B1043" s="26">
        <f>206</f>
        <v>206</v>
      </c>
      <c r="C1043" s="22">
        <v>0.629861116</v>
      </c>
      <c r="D1043" s="27">
        <v>0.629861116</v>
      </c>
      <c r="E1043" s="23">
        <v>10338</v>
      </c>
      <c r="F1043" s="30">
        <v>0</v>
      </c>
      <c r="G1043" s="54">
        <v>40.08580527</v>
      </c>
      <c r="H1043" s="54">
        <v>-74.97546825</v>
      </c>
      <c r="I1043" s="34">
        <v>1030.3</v>
      </c>
      <c r="J1043" s="25">
        <f t="shared" si="119"/>
        <v>989.89</v>
      </c>
      <c r="K1043" s="24">
        <f t="shared" si="120"/>
        <v>193.68501275058392</v>
      </c>
      <c r="L1043" s="33">
        <f t="shared" si="121"/>
        <v>232.88501275058394</v>
      </c>
      <c r="M1043" s="33">
        <f t="shared" si="122"/>
        <v>227.88501275058394</v>
      </c>
      <c r="N1043" s="28">
        <f t="shared" si="123"/>
        <v>230.38501275058394</v>
      </c>
      <c r="O1043" s="25">
        <v>27.6</v>
      </c>
      <c r="P1043" s="25">
        <v>93.5</v>
      </c>
      <c r="Q1043" s="25">
        <v>21.7</v>
      </c>
      <c r="Z1043" s="31">
        <v>2.989</v>
      </c>
      <c r="AC1043" s="31">
        <v>0.133</v>
      </c>
      <c r="AF1043" s="29">
        <v>0</v>
      </c>
      <c r="AG1043" s="28">
        <v>230.38501275058394</v>
      </c>
    </row>
    <row r="1044" spans="1:33" ht="12.75">
      <c r="A1044" s="19">
        <f t="shared" si="124"/>
        <v>37097</v>
      </c>
      <c r="B1044" s="26">
        <f>206</f>
        <v>206</v>
      </c>
      <c r="C1044" s="22">
        <v>0.629976869</v>
      </c>
      <c r="D1044" s="27">
        <v>0.629976869</v>
      </c>
      <c r="E1044" s="23">
        <v>10348</v>
      </c>
      <c r="F1044" s="30">
        <v>0</v>
      </c>
      <c r="G1044" s="54">
        <v>40.09066877</v>
      </c>
      <c r="H1044" s="54">
        <v>-74.97760831</v>
      </c>
      <c r="I1044" s="34">
        <v>1033.8</v>
      </c>
      <c r="J1044" s="25">
        <f t="shared" si="119"/>
        <v>993.39</v>
      </c>
      <c r="K1044" s="24">
        <f t="shared" si="120"/>
        <v>164.37613052140358</v>
      </c>
      <c r="L1044" s="33">
        <f t="shared" si="121"/>
        <v>203.57613052140357</v>
      </c>
      <c r="M1044" s="33">
        <f t="shared" si="122"/>
        <v>198.57613052140357</v>
      </c>
      <c r="N1044" s="28">
        <f t="shared" si="123"/>
        <v>201.07613052140357</v>
      </c>
      <c r="O1044" s="25">
        <v>27.8</v>
      </c>
      <c r="P1044" s="25">
        <v>93.4</v>
      </c>
      <c r="Q1044" s="25">
        <v>25.7</v>
      </c>
      <c r="Z1044" s="26"/>
      <c r="AC1044" s="26"/>
      <c r="AF1044" s="29">
        <v>0</v>
      </c>
      <c r="AG1044" s="28">
        <v>201.07613052140357</v>
      </c>
    </row>
    <row r="1045" spans="1:33" ht="12.75">
      <c r="A1045" s="19">
        <f t="shared" si="124"/>
        <v>37097</v>
      </c>
      <c r="B1045" s="26">
        <f>206</f>
        <v>206</v>
      </c>
      <c r="C1045" s="22">
        <v>0.630092621</v>
      </c>
      <c r="D1045" s="27">
        <v>0.630092621</v>
      </c>
      <c r="E1045" s="23">
        <v>10358</v>
      </c>
      <c r="F1045" s="30">
        <v>0</v>
      </c>
      <c r="G1045" s="54">
        <v>40.09503487</v>
      </c>
      <c r="H1045" s="54">
        <v>-74.9816259</v>
      </c>
      <c r="I1045" s="34">
        <v>1038.7</v>
      </c>
      <c r="J1045" s="25">
        <f t="shared" si="119"/>
        <v>998.2900000000001</v>
      </c>
      <c r="K1045" s="24">
        <f t="shared" si="120"/>
        <v>123.5167115210275</v>
      </c>
      <c r="L1045" s="33">
        <f t="shared" si="121"/>
        <v>162.7167115210275</v>
      </c>
      <c r="M1045" s="33">
        <f t="shared" si="122"/>
        <v>157.7167115210275</v>
      </c>
      <c r="N1045" s="28">
        <f t="shared" si="123"/>
        <v>160.2167115210275</v>
      </c>
      <c r="O1045" s="25">
        <v>28.2</v>
      </c>
      <c r="P1045" s="25">
        <v>90.4</v>
      </c>
      <c r="Q1045" s="25">
        <v>28.7</v>
      </c>
      <c r="Z1045" s="26"/>
      <c r="AC1045" s="26"/>
      <c r="AF1045" s="29">
        <v>0</v>
      </c>
      <c r="AG1045" s="28">
        <v>160.2167115210275</v>
      </c>
    </row>
    <row r="1046" spans="1:33" ht="12.75">
      <c r="A1046" s="19">
        <f t="shared" si="124"/>
        <v>37097</v>
      </c>
      <c r="B1046" s="26">
        <f>206</f>
        <v>206</v>
      </c>
      <c r="C1046" s="22">
        <v>0.630208313</v>
      </c>
      <c r="D1046" s="27">
        <v>0.630208313</v>
      </c>
      <c r="E1046" s="23">
        <v>10368</v>
      </c>
      <c r="F1046" s="30">
        <v>0</v>
      </c>
      <c r="G1046" s="54">
        <v>40.09803306</v>
      </c>
      <c r="H1046" s="54">
        <v>-74.98636965</v>
      </c>
      <c r="I1046" s="34">
        <v>1047.3</v>
      </c>
      <c r="J1046" s="25">
        <f t="shared" si="119"/>
        <v>1006.89</v>
      </c>
      <c r="K1046" s="24">
        <f t="shared" si="120"/>
        <v>52.28677736941492</v>
      </c>
      <c r="L1046" s="33">
        <f t="shared" si="121"/>
        <v>91.48677736941492</v>
      </c>
      <c r="M1046" s="33">
        <f t="shared" si="122"/>
        <v>86.48677736941492</v>
      </c>
      <c r="N1046" s="28">
        <f t="shared" si="123"/>
        <v>88.98677736941492</v>
      </c>
      <c r="O1046" s="25">
        <v>28.8</v>
      </c>
      <c r="P1046" s="25">
        <v>89</v>
      </c>
      <c r="Q1046" s="25">
        <v>29.8</v>
      </c>
      <c r="Z1046" s="26"/>
      <c r="AC1046" s="26"/>
      <c r="AF1046" s="29">
        <v>0</v>
      </c>
      <c r="AG1046" s="28">
        <v>88.98677736941492</v>
      </c>
    </row>
    <row r="1047" spans="1:33" ht="12.75">
      <c r="A1047" s="19">
        <f t="shared" si="124"/>
        <v>37097</v>
      </c>
      <c r="B1047" s="26">
        <f>206</f>
        <v>206</v>
      </c>
      <c r="C1047" s="22">
        <v>0.630324066</v>
      </c>
      <c r="D1047" s="27">
        <v>0.630324066</v>
      </c>
      <c r="E1047" s="23">
        <v>10378</v>
      </c>
      <c r="F1047" s="30">
        <v>0</v>
      </c>
      <c r="G1047" s="54">
        <v>40.09681172</v>
      </c>
      <c r="H1047" s="54">
        <v>-74.99174573</v>
      </c>
      <c r="I1047" s="34">
        <v>1050.9</v>
      </c>
      <c r="J1047" s="25">
        <f t="shared" si="119"/>
        <v>1010.4900000000001</v>
      </c>
      <c r="K1047" s="24">
        <f t="shared" si="120"/>
        <v>22.650063739728772</v>
      </c>
      <c r="L1047" s="33">
        <f t="shared" si="121"/>
        <v>61.850063739728775</v>
      </c>
      <c r="M1047" s="33">
        <f t="shared" si="122"/>
        <v>56.850063739728775</v>
      </c>
      <c r="N1047" s="28">
        <f t="shared" si="123"/>
        <v>59.350063739728775</v>
      </c>
      <c r="O1047" s="25">
        <v>30</v>
      </c>
      <c r="P1047" s="25">
        <v>88.7</v>
      </c>
      <c r="Q1047" s="25">
        <v>31.1</v>
      </c>
      <c r="Z1047" s="26"/>
      <c r="AC1047" s="26"/>
      <c r="AF1047" s="29">
        <v>0</v>
      </c>
      <c r="AG1047" s="28">
        <v>59.350063739728775</v>
      </c>
    </row>
    <row r="1048" spans="1:33" ht="12.75">
      <c r="A1048" s="19">
        <f t="shared" si="124"/>
        <v>37097</v>
      </c>
      <c r="B1048" s="26">
        <f>206</f>
        <v>206</v>
      </c>
      <c r="C1048" s="22">
        <v>0.630439818</v>
      </c>
      <c r="D1048" s="27">
        <v>0.630439818</v>
      </c>
      <c r="E1048" s="23">
        <v>10388</v>
      </c>
      <c r="F1048" s="30">
        <v>0</v>
      </c>
      <c r="G1048" s="54">
        <v>40.09399013</v>
      </c>
      <c r="H1048" s="54">
        <v>-74.99643754</v>
      </c>
      <c r="I1048" s="34">
        <v>1054.1</v>
      </c>
      <c r="J1048" s="25">
        <f t="shared" si="119"/>
        <v>1013.6899999999999</v>
      </c>
      <c r="K1048" s="24">
        <f t="shared" si="120"/>
        <v>-3.6051769278519026</v>
      </c>
      <c r="L1048" s="33">
        <f t="shared" si="121"/>
        <v>35.5948230721481</v>
      </c>
      <c r="M1048" s="33">
        <f t="shared" si="122"/>
        <v>30.5948230721481</v>
      </c>
      <c r="N1048" s="28">
        <f t="shared" si="123"/>
        <v>33.0948230721481</v>
      </c>
      <c r="O1048" s="25">
        <v>30.5</v>
      </c>
      <c r="P1048" s="25">
        <v>87.8</v>
      </c>
      <c r="Q1048" s="25">
        <v>34.3</v>
      </c>
      <c r="Z1048" s="26"/>
      <c r="AC1048" s="26"/>
      <c r="AF1048" s="29">
        <v>0</v>
      </c>
      <c r="AG1048" s="28">
        <v>33.0948230721481</v>
      </c>
    </row>
    <row r="1049" spans="1:33" ht="12.75">
      <c r="A1049" s="19">
        <f t="shared" si="124"/>
        <v>37097</v>
      </c>
      <c r="B1049" s="26">
        <f>206</f>
        <v>206</v>
      </c>
      <c r="C1049" s="22">
        <v>0.63055557</v>
      </c>
      <c r="D1049" s="27">
        <v>0.63055557</v>
      </c>
      <c r="E1049" s="23">
        <v>10398</v>
      </c>
      <c r="F1049" s="30">
        <v>0</v>
      </c>
      <c r="G1049" s="54">
        <v>40.09109791</v>
      </c>
      <c r="H1049" s="54">
        <v>-75.00044524</v>
      </c>
      <c r="I1049" s="34">
        <v>1054.2</v>
      </c>
      <c r="J1049" s="25">
        <f t="shared" si="119"/>
        <v>1013.7900000000001</v>
      </c>
      <c r="K1049" s="24">
        <f t="shared" si="120"/>
        <v>-4.424317080035653</v>
      </c>
      <c r="L1049" s="33">
        <f t="shared" si="121"/>
        <v>34.77568291996435</v>
      </c>
      <c r="M1049" s="33">
        <f t="shared" si="122"/>
        <v>29.77568291996435</v>
      </c>
      <c r="N1049" s="28">
        <f t="shared" si="123"/>
        <v>32.27568291996435</v>
      </c>
      <c r="O1049" s="25">
        <v>30.5</v>
      </c>
      <c r="P1049" s="25">
        <v>83.5</v>
      </c>
      <c r="Q1049" s="25">
        <v>34.6</v>
      </c>
      <c r="Z1049" s="26"/>
      <c r="AC1049" s="26"/>
      <c r="AF1049" s="29">
        <v>0</v>
      </c>
      <c r="AG1049" s="28">
        <v>32.27568291996435</v>
      </c>
    </row>
    <row r="1050" spans="1:33" ht="12.75">
      <c r="A1050" s="19">
        <f t="shared" si="124"/>
        <v>37097</v>
      </c>
      <c r="B1050" s="26">
        <f>206</f>
        <v>206</v>
      </c>
      <c r="C1050" s="22">
        <v>0.630671322</v>
      </c>
      <c r="D1050" s="27">
        <v>0.630671322</v>
      </c>
      <c r="E1050" s="23">
        <v>10408</v>
      </c>
      <c r="F1050" s="30">
        <v>0</v>
      </c>
      <c r="G1050" s="54">
        <v>40.08868853</v>
      </c>
      <c r="H1050" s="54">
        <v>-75.00391325</v>
      </c>
      <c r="I1050" s="34">
        <v>1053.4</v>
      </c>
      <c r="J1050" s="25">
        <f t="shared" si="119"/>
        <v>1012.9900000000001</v>
      </c>
      <c r="K1050" s="24">
        <f t="shared" si="120"/>
        <v>2.131067759562384</v>
      </c>
      <c r="L1050" s="33">
        <f t="shared" si="121"/>
        <v>41.33106775956239</v>
      </c>
      <c r="M1050" s="33">
        <f t="shared" si="122"/>
        <v>36.33106775956239</v>
      </c>
      <c r="N1050" s="28">
        <f t="shared" si="123"/>
        <v>38.83106775956239</v>
      </c>
      <c r="O1050" s="25">
        <v>30.4</v>
      </c>
      <c r="P1050" s="25">
        <v>84.6</v>
      </c>
      <c r="Q1050" s="25">
        <v>35.7</v>
      </c>
      <c r="Z1050" s="26"/>
      <c r="AC1050" s="26"/>
      <c r="AF1050" s="29">
        <v>0</v>
      </c>
      <c r="AG1050" s="28">
        <v>38.83106775956239</v>
      </c>
    </row>
    <row r="1051" spans="1:33" ht="12.75">
      <c r="A1051" s="19">
        <f t="shared" si="124"/>
        <v>37097</v>
      </c>
      <c r="B1051" s="26">
        <f>206</f>
        <v>206</v>
      </c>
      <c r="C1051" s="22">
        <v>0.630787015</v>
      </c>
      <c r="D1051" s="27">
        <v>0.630787015</v>
      </c>
      <c r="E1051" s="23">
        <v>10418</v>
      </c>
      <c r="F1051" s="30">
        <v>0</v>
      </c>
      <c r="G1051" s="54">
        <v>40.0867081</v>
      </c>
      <c r="H1051" s="54">
        <v>-75.00678845</v>
      </c>
      <c r="I1051" s="34">
        <v>1053.9</v>
      </c>
      <c r="J1051" s="25">
        <f t="shared" si="119"/>
        <v>1013.4900000000001</v>
      </c>
      <c r="K1051" s="24">
        <f t="shared" si="120"/>
        <v>-1.966654172312799</v>
      </c>
      <c r="L1051" s="33">
        <f t="shared" si="121"/>
        <v>37.2333458276872</v>
      </c>
      <c r="M1051" s="33">
        <f t="shared" si="122"/>
        <v>32.2333458276872</v>
      </c>
      <c r="N1051" s="28">
        <f t="shared" si="123"/>
        <v>34.7333458276872</v>
      </c>
      <c r="O1051" s="25">
        <v>30</v>
      </c>
      <c r="P1051" s="25">
        <v>83.3</v>
      </c>
      <c r="Q1051"/>
      <c r="Z1051" s="26"/>
      <c r="AC1051" s="26"/>
      <c r="AF1051" s="29">
        <v>0</v>
      </c>
      <c r="AG1051" s="28">
        <v>34.7333458276872</v>
      </c>
    </row>
    <row r="1052" spans="1:33" ht="12.75">
      <c r="A1052" s="19">
        <f t="shared" si="124"/>
        <v>37097</v>
      </c>
      <c r="B1052" s="26">
        <f>206</f>
        <v>206</v>
      </c>
      <c r="C1052" s="22">
        <v>0.630902767</v>
      </c>
      <c r="D1052" s="27">
        <v>0.630902767</v>
      </c>
      <c r="E1052" s="23">
        <v>10428</v>
      </c>
      <c r="F1052" s="30">
        <v>0</v>
      </c>
      <c r="G1052" s="54">
        <v>40.08526485</v>
      </c>
      <c r="H1052" s="54">
        <v>-75.0087962</v>
      </c>
      <c r="I1052" s="34">
        <v>1053.4</v>
      </c>
      <c r="J1052" s="25">
        <f t="shared" si="119"/>
        <v>1012.9900000000001</v>
      </c>
      <c r="K1052" s="24">
        <f t="shared" si="120"/>
        <v>2.131067759562384</v>
      </c>
      <c r="L1052" s="33">
        <f t="shared" si="121"/>
        <v>41.33106775956239</v>
      </c>
      <c r="M1052" s="33">
        <f t="shared" si="122"/>
        <v>36.33106775956239</v>
      </c>
      <c r="N1052" s="28">
        <f t="shared" si="123"/>
        <v>38.83106775956239</v>
      </c>
      <c r="O1052" s="25">
        <v>29.2</v>
      </c>
      <c r="P1052" s="25">
        <v>83.7</v>
      </c>
      <c r="Q1052"/>
      <c r="Z1052" s="26"/>
      <c r="AC1052" s="26"/>
      <c r="AF1052" s="29">
        <v>0</v>
      </c>
      <c r="AG1052" s="28">
        <v>38.83106775956239</v>
      </c>
    </row>
    <row r="1053" spans="1:33" ht="12.75">
      <c r="A1053" s="19">
        <f t="shared" si="124"/>
        <v>37097</v>
      </c>
      <c r="B1053" s="26">
        <f>206</f>
        <v>206</v>
      </c>
      <c r="C1053" s="22">
        <v>0.631018519</v>
      </c>
      <c r="D1053" s="27">
        <v>0.631018519</v>
      </c>
      <c r="E1053" s="23">
        <v>10438</v>
      </c>
      <c r="F1053" s="30">
        <v>0</v>
      </c>
      <c r="G1053" s="54">
        <v>40.08438886</v>
      </c>
      <c r="H1053" s="54">
        <v>-75.00998789</v>
      </c>
      <c r="I1053" s="34">
        <v>1053.4</v>
      </c>
      <c r="J1053" s="25">
        <f t="shared" si="119"/>
        <v>1012.9900000000001</v>
      </c>
      <c r="K1053" s="24">
        <f t="shared" si="120"/>
        <v>2.131067759562384</v>
      </c>
      <c r="L1053" s="33">
        <f t="shared" si="121"/>
        <v>41.33106775956239</v>
      </c>
      <c r="M1053" s="33">
        <f t="shared" si="122"/>
        <v>36.33106775956239</v>
      </c>
      <c r="N1053" s="28">
        <f t="shared" si="123"/>
        <v>38.83106775956239</v>
      </c>
      <c r="O1053" s="25">
        <v>29.5</v>
      </c>
      <c r="P1053" s="25">
        <v>84</v>
      </c>
      <c r="Q1053"/>
      <c r="Z1053" s="26"/>
      <c r="AC1053" s="26"/>
      <c r="AF1053" s="29">
        <v>0</v>
      </c>
      <c r="AG1053" s="28">
        <v>38.83106775956239</v>
      </c>
    </row>
    <row r="1054" spans="1:33" ht="12.75">
      <c r="A1054" s="19">
        <f t="shared" si="124"/>
        <v>37097</v>
      </c>
      <c r="B1054" s="26">
        <f>206</f>
        <v>206</v>
      </c>
      <c r="C1054" s="22">
        <v>0.631134272</v>
      </c>
      <c r="D1054" s="27">
        <v>0.631134272</v>
      </c>
      <c r="E1054" s="23">
        <v>10448</v>
      </c>
      <c r="F1054" s="30">
        <v>0</v>
      </c>
      <c r="G1054" s="54">
        <v>40.08429085</v>
      </c>
      <c r="H1054" s="54">
        <v>-75.01046864</v>
      </c>
      <c r="I1054" s="34">
        <v>1053.4</v>
      </c>
      <c r="J1054" s="25">
        <f t="shared" si="119"/>
        <v>1012.9900000000001</v>
      </c>
      <c r="K1054" s="24">
        <f t="shared" si="120"/>
        <v>2.131067759562384</v>
      </c>
      <c r="L1054" s="33">
        <f t="shared" si="121"/>
        <v>41.33106775956239</v>
      </c>
      <c r="M1054" s="33">
        <f t="shared" si="122"/>
        <v>36.33106775956239</v>
      </c>
      <c r="N1054" s="28">
        <f t="shared" si="123"/>
        <v>38.83106775956239</v>
      </c>
      <c r="O1054" s="25">
        <v>29.3</v>
      </c>
      <c r="P1054" s="25">
        <v>83.9</v>
      </c>
      <c r="Q1054"/>
      <c r="Z1054" s="26"/>
      <c r="AC1054" s="26"/>
      <c r="AF1054" s="29">
        <v>0</v>
      </c>
      <c r="AG1054" s="28">
        <v>38.83106775956239</v>
      </c>
    </row>
    <row r="1055" spans="1:33" ht="12.75">
      <c r="A1055" s="19">
        <f t="shared" si="124"/>
        <v>37097</v>
      </c>
      <c r="B1055" s="26">
        <f>206</f>
        <v>206</v>
      </c>
      <c r="C1055" s="22">
        <v>0.631250024</v>
      </c>
      <c r="D1055" s="27">
        <v>0.631250024</v>
      </c>
      <c r="E1055" s="23">
        <v>10458</v>
      </c>
      <c r="F1055" s="30">
        <v>0</v>
      </c>
      <c r="G1055" s="54">
        <v>40.08468567</v>
      </c>
      <c r="H1055" s="54">
        <v>-75.01017831</v>
      </c>
      <c r="I1055" s="34">
        <v>1053.4</v>
      </c>
      <c r="J1055" s="25">
        <f t="shared" si="119"/>
        <v>1012.9900000000001</v>
      </c>
      <c r="K1055" s="24">
        <f t="shared" si="120"/>
        <v>2.131067759562384</v>
      </c>
      <c r="L1055" s="33">
        <f t="shared" si="121"/>
        <v>41.33106775956239</v>
      </c>
      <c r="M1055" s="33">
        <f t="shared" si="122"/>
        <v>36.33106775956239</v>
      </c>
      <c r="N1055" s="28">
        <f t="shared" si="123"/>
        <v>38.83106775956239</v>
      </c>
      <c r="O1055" s="25">
        <v>29.7</v>
      </c>
      <c r="P1055" s="25">
        <v>83.4</v>
      </c>
      <c r="Q1055"/>
      <c r="Z1055" s="26"/>
      <c r="AC1055" s="26"/>
      <c r="AF1055" s="29">
        <v>0</v>
      </c>
      <c r="AG1055" s="28">
        <v>38.83106775956239</v>
      </c>
    </row>
    <row r="1056" spans="1:33" ht="12.75">
      <c r="A1056" s="19">
        <f t="shared" si="124"/>
        <v>37097</v>
      </c>
      <c r="B1056" s="26">
        <f>206</f>
        <v>206</v>
      </c>
      <c r="C1056" s="22">
        <v>0.631365716</v>
      </c>
      <c r="D1056" s="27">
        <v>0.631365716</v>
      </c>
      <c r="E1056" s="23">
        <v>10468</v>
      </c>
      <c r="F1056" s="30">
        <v>0</v>
      </c>
      <c r="G1056" s="54">
        <v>40.08511579</v>
      </c>
      <c r="H1056" s="54">
        <v>-75.00938974</v>
      </c>
      <c r="I1056" s="34">
        <v>1053.6</v>
      </c>
      <c r="J1056" s="25">
        <f t="shared" si="119"/>
        <v>1013.1899999999999</v>
      </c>
      <c r="K1056" s="24">
        <f t="shared" si="120"/>
        <v>0.49173632820722774</v>
      </c>
      <c r="L1056" s="33">
        <f t="shared" si="121"/>
        <v>39.69173632820723</v>
      </c>
      <c r="M1056" s="33">
        <f t="shared" si="122"/>
        <v>34.69173632820723</v>
      </c>
      <c r="N1056" s="28">
        <f t="shared" si="123"/>
        <v>37.19173632820723</v>
      </c>
      <c r="O1056" s="25">
        <v>29.7</v>
      </c>
      <c r="P1056" s="25">
        <v>82.8</v>
      </c>
      <c r="Q1056"/>
      <c r="Z1056" s="26"/>
      <c r="AC1056" s="26"/>
      <c r="AF1056" s="29">
        <v>0</v>
      </c>
      <c r="AG1056" s="28">
        <v>37.19173632820723</v>
      </c>
    </row>
    <row r="1057" spans="1:33" ht="12.75">
      <c r="A1057" s="19">
        <f t="shared" si="124"/>
        <v>37097</v>
      </c>
      <c r="B1057" s="26">
        <f>206</f>
        <v>206</v>
      </c>
      <c r="C1057" s="22">
        <v>0.631481469</v>
      </c>
      <c r="D1057" s="27">
        <v>0.631481469</v>
      </c>
      <c r="E1057" s="23">
        <v>10478</v>
      </c>
      <c r="F1057" s="30">
        <v>0</v>
      </c>
      <c r="G1057" s="54">
        <v>40.08586277</v>
      </c>
      <c r="H1057" s="54">
        <v>-75.00838133</v>
      </c>
      <c r="I1057" s="34">
        <v>1053.7</v>
      </c>
      <c r="J1057" s="25">
        <f t="shared" si="119"/>
        <v>1013.2900000000001</v>
      </c>
      <c r="K1057" s="24">
        <f t="shared" si="120"/>
        <v>-0.32780804220388976</v>
      </c>
      <c r="L1057" s="33">
        <f t="shared" si="121"/>
        <v>38.87219195779611</v>
      </c>
      <c r="M1057" s="33">
        <f t="shared" si="122"/>
        <v>33.87219195779611</v>
      </c>
      <c r="N1057" s="28">
        <f t="shared" si="123"/>
        <v>36.37219195779611</v>
      </c>
      <c r="O1057" s="25">
        <v>29.7</v>
      </c>
      <c r="P1057" s="25">
        <v>84.1</v>
      </c>
      <c r="Q1057"/>
      <c r="Z1057" s="26"/>
      <c r="AC1057" s="26"/>
      <c r="AF1057" s="29">
        <v>0</v>
      </c>
      <c r="AG1057" s="28">
        <v>36.37219195779611</v>
      </c>
    </row>
    <row r="1058" spans="1:33" ht="12.75">
      <c r="A1058" s="19">
        <f t="shared" si="124"/>
        <v>37097</v>
      </c>
      <c r="B1058" s="26">
        <f>206</f>
        <v>206</v>
      </c>
      <c r="C1058" s="22">
        <v>0.631597221</v>
      </c>
      <c r="D1058" s="27">
        <v>0.631597221</v>
      </c>
      <c r="E1058" s="23">
        <v>10488</v>
      </c>
      <c r="F1058" s="30">
        <v>0</v>
      </c>
      <c r="G1058" s="54">
        <v>40.08650305</v>
      </c>
      <c r="H1058" s="54">
        <v>-75.00758514</v>
      </c>
      <c r="I1058" s="34">
        <v>1053.3</v>
      </c>
      <c r="J1058" s="25">
        <f t="shared" si="119"/>
        <v>1012.89</v>
      </c>
      <c r="K1058" s="24">
        <f t="shared" si="120"/>
        <v>2.9508548524567875</v>
      </c>
      <c r="L1058" s="33">
        <f t="shared" si="121"/>
        <v>42.15085485245679</v>
      </c>
      <c r="M1058" s="33">
        <f t="shared" si="122"/>
        <v>37.15085485245679</v>
      </c>
      <c r="N1058" s="28">
        <f t="shared" si="123"/>
        <v>39.65085485245679</v>
      </c>
      <c r="O1058" s="25">
        <v>30.3</v>
      </c>
      <c r="P1058" s="25">
        <v>83.8</v>
      </c>
      <c r="Q1058"/>
      <c r="Z1058" s="26"/>
      <c r="AC1058" s="26"/>
      <c r="AF1058" s="29">
        <v>0</v>
      </c>
      <c r="AG1058" s="28">
        <v>39.65085485245679</v>
      </c>
    </row>
    <row r="1059" spans="1:33" ht="12.75">
      <c r="A1059" s="19">
        <f t="shared" si="124"/>
        <v>37097</v>
      </c>
      <c r="B1059" s="26">
        <f>206</f>
        <v>206</v>
      </c>
      <c r="C1059" s="22">
        <v>0.631712973</v>
      </c>
      <c r="D1059" s="27">
        <v>0.631712973</v>
      </c>
      <c r="E1059" s="23">
        <v>10498</v>
      </c>
      <c r="F1059" s="30">
        <v>0</v>
      </c>
      <c r="G1059" s="54">
        <v>40.08704715</v>
      </c>
      <c r="H1059" s="54">
        <v>-75.00764331</v>
      </c>
      <c r="I1059" s="34">
        <v>1053</v>
      </c>
      <c r="J1059" s="25">
        <f t="shared" si="119"/>
        <v>1012.59</v>
      </c>
      <c r="K1059" s="24">
        <f t="shared" si="120"/>
        <v>5.410701831756108</v>
      </c>
      <c r="L1059" s="33">
        <f t="shared" si="121"/>
        <v>44.61070183175611</v>
      </c>
      <c r="M1059" s="33">
        <f t="shared" si="122"/>
        <v>39.61070183175611</v>
      </c>
      <c r="N1059" s="28">
        <f t="shared" si="123"/>
        <v>42.11070183175611</v>
      </c>
      <c r="O1059" s="25">
        <v>30.5</v>
      </c>
      <c r="P1059" s="25">
        <v>83.6</v>
      </c>
      <c r="Q1059"/>
      <c r="Z1059" s="26"/>
      <c r="AC1059" s="26"/>
      <c r="AF1059" s="29">
        <v>0</v>
      </c>
      <c r="AG1059" s="28">
        <v>42.11070183175611</v>
      </c>
    </row>
    <row r="1060" spans="1:33" ht="12.75">
      <c r="A1060" s="19">
        <f t="shared" si="124"/>
        <v>37097</v>
      </c>
      <c r="B1060" s="26">
        <f>206</f>
        <v>206</v>
      </c>
      <c r="C1060" s="22">
        <v>0.631828725</v>
      </c>
      <c r="D1060" s="27">
        <v>0.631828725</v>
      </c>
      <c r="E1060" s="23">
        <v>10508</v>
      </c>
      <c r="F1060" s="30">
        <v>0</v>
      </c>
      <c r="G1060" s="54">
        <v>40.08754956</v>
      </c>
      <c r="H1060" s="54">
        <v>-75.00768264</v>
      </c>
      <c r="I1060" s="34">
        <v>1053.1</v>
      </c>
      <c r="J1060" s="25">
        <f t="shared" si="119"/>
        <v>1012.6899999999999</v>
      </c>
      <c r="K1060" s="24">
        <f t="shared" si="120"/>
        <v>4.590671872566222</v>
      </c>
      <c r="L1060" s="33">
        <f t="shared" si="121"/>
        <v>43.79067187256622</v>
      </c>
      <c r="M1060" s="33">
        <f t="shared" si="122"/>
        <v>38.79067187256622</v>
      </c>
      <c r="N1060" s="28">
        <f t="shared" si="123"/>
        <v>41.29067187256622</v>
      </c>
      <c r="O1060" s="25">
        <v>31</v>
      </c>
      <c r="P1060" s="25">
        <v>83.4</v>
      </c>
      <c r="Q1060"/>
      <c r="Z1060" s="26"/>
      <c r="AC1060" s="26"/>
      <c r="AF1060" s="29">
        <v>0</v>
      </c>
      <c r="AG1060" s="28">
        <v>41.29067187256622</v>
      </c>
    </row>
    <row r="1061" spans="1:33" ht="12.75">
      <c r="A1061" s="19">
        <f t="shared" si="124"/>
        <v>37097</v>
      </c>
      <c r="B1061" s="26">
        <f>206</f>
        <v>206</v>
      </c>
      <c r="C1061" s="22">
        <v>0.631944418</v>
      </c>
      <c r="D1061" s="27">
        <v>0.631944418</v>
      </c>
      <c r="E1061" s="23">
        <v>10518</v>
      </c>
      <c r="F1061" s="30">
        <v>0</v>
      </c>
      <c r="G1061" s="54">
        <v>40.0880206</v>
      </c>
      <c r="H1061" s="54">
        <v>-75.00720836</v>
      </c>
      <c r="I1061" s="34">
        <v>1053</v>
      </c>
      <c r="J1061" s="25">
        <f t="shared" si="119"/>
        <v>1012.59</v>
      </c>
      <c r="K1061" s="24">
        <f t="shared" si="120"/>
        <v>5.410701831756108</v>
      </c>
      <c r="L1061" s="33">
        <f t="shared" si="121"/>
        <v>44.61070183175611</v>
      </c>
      <c r="M1061" s="33">
        <f t="shared" si="122"/>
        <v>39.61070183175611</v>
      </c>
      <c r="N1061" s="28">
        <f t="shared" si="123"/>
        <v>42.11070183175611</v>
      </c>
      <c r="O1061" s="25">
        <v>30.4</v>
      </c>
      <c r="P1061" s="25">
        <v>81.6</v>
      </c>
      <c r="Q1061"/>
      <c r="Z1061" s="26"/>
      <c r="AC1061" s="26"/>
      <c r="AF1061" s="29">
        <v>0</v>
      </c>
      <c r="AG1061" s="28">
        <v>42.11070183175611</v>
      </c>
    </row>
    <row r="1062" spans="1:33" ht="12.75">
      <c r="A1062" s="19">
        <f t="shared" si="124"/>
        <v>37097</v>
      </c>
      <c r="B1062" s="26">
        <f>206</f>
        <v>206</v>
      </c>
      <c r="C1062" s="22">
        <v>0.63206017</v>
      </c>
      <c r="D1062" s="27">
        <v>0.63206017</v>
      </c>
      <c r="E1062" s="23">
        <v>10528</v>
      </c>
      <c r="F1062" s="30">
        <v>0</v>
      </c>
      <c r="G1062" s="54">
        <v>40.08852393</v>
      </c>
      <c r="H1062" s="54">
        <v>-75.00645167</v>
      </c>
      <c r="I1062" s="34">
        <v>1053.3</v>
      </c>
      <c r="J1062" s="25">
        <f t="shared" si="119"/>
        <v>1012.89</v>
      </c>
      <c r="K1062" s="24">
        <f t="shared" si="120"/>
        <v>2.9508548524567875</v>
      </c>
      <c r="L1062" s="33">
        <f t="shared" si="121"/>
        <v>42.15085485245679</v>
      </c>
      <c r="M1062" s="33">
        <f>K1062+34.2</f>
        <v>37.15085485245679</v>
      </c>
      <c r="N1062" s="28">
        <f t="shared" si="123"/>
        <v>39.65085485245679</v>
      </c>
      <c r="O1062" s="25">
        <v>30.1</v>
      </c>
      <c r="P1062" s="25">
        <v>82.4</v>
      </c>
      <c r="Q1062"/>
      <c r="Z1062" s="26"/>
      <c r="AC1062" s="26"/>
      <c r="AF1062" s="29">
        <v>0</v>
      </c>
      <c r="AG1062" s="28">
        <v>39.65085485245679</v>
      </c>
    </row>
    <row r="1063" spans="1:33" ht="12.75">
      <c r="A1063" s="19">
        <f t="shared" si="124"/>
        <v>37097</v>
      </c>
      <c r="B1063" s="26">
        <f>206</f>
        <v>206</v>
      </c>
      <c r="C1063" s="22">
        <v>0.632175922</v>
      </c>
      <c r="D1063" s="27">
        <v>0.632175922</v>
      </c>
      <c r="E1063" s="23">
        <v>10536</v>
      </c>
      <c r="F1063" s="30">
        <v>0</v>
      </c>
      <c r="G1063" s="54">
        <v>40.0890448</v>
      </c>
      <c r="H1063" s="54">
        <v>-75.00604288</v>
      </c>
      <c r="I1063" s="34">
        <v>1052.8</v>
      </c>
      <c r="J1063" s="25">
        <f>I1063-40.41</f>
        <v>1012.39</v>
      </c>
      <c r="K1063" s="24">
        <f t="shared" si="120"/>
        <v>7.051004728378661</v>
      </c>
      <c r="L1063" s="33">
        <f t="shared" si="121"/>
        <v>46.25100472837866</v>
      </c>
      <c r="M1063" s="33">
        <f>K1063+34.2</f>
        <v>41.25100472837866</v>
      </c>
      <c r="N1063" s="28">
        <f>AVERAGE(L1063:M1063)</f>
        <v>43.75100472837866</v>
      </c>
      <c r="O1063" s="25">
        <v>30.1</v>
      </c>
      <c r="P1063" s="25">
        <v>81</v>
      </c>
      <c r="Q1063"/>
      <c r="Z1063" s="26"/>
      <c r="AC1063" s="26"/>
      <c r="AF1063" s="29">
        <v>0</v>
      </c>
      <c r="AG1063" s="28">
        <v>43.75100472837866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89"/>
  <sheetViews>
    <sheetView zoomScale="75" zoomScaleNormal="75" workbookViewId="0" topLeftCell="A1">
      <selection activeCell="E4" sqref="E4"/>
    </sheetView>
  </sheetViews>
  <sheetFormatPr defaultColWidth="9.140625" defaultRowHeight="12.75"/>
  <cols>
    <col min="1" max="4" width="13.00390625" style="0" customWidth="1"/>
  </cols>
  <sheetData>
    <row r="2" spans="1:4" ht="12.75">
      <c r="A2" t="s">
        <v>70</v>
      </c>
      <c r="B2" t="s">
        <v>71</v>
      </c>
      <c r="C2" t="s">
        <v>72</v>
      </c>
      <c r="D2" t="s">
        <v>73</v>
      </c>
    </row>
    <row r="3" spans="1:2" ht="12.75">
      <c r="A3" t="s">
        <v>74</v>
      </c>
      <c r="B3">
        <v>2.07</v>
      </c>
    </row>
    <row r="5" spans="1:4" ht="12.75">
      <c r="A5" t="s">
        <v>75</v>
      </c>
      <c r="B5" t="s">
        <v>76</v>
      </c>
      <c r="C5" t="s">
        <v>77</v>
      </c>
      <c r="D5" t="s">
        <v>78</v>
      </c>
    </row>
    <row r="6" spans="1:4" ht="12.75">
      <c r="A6" t="s">
        <v>79</v>
      </c>
      <c r="B6" t="s">
        <v>80</v>
      </c>
      <c r="C6">
        <v>84</v>
      </c>
      <c r="D6">
        <v>121</v>
      </c>
    </row>
    <row r="8" spans="1:2" ht="12.75">
      <c r="A8" t="s">
        <v>81</v>
      </c>
      <c r="B8" t="s">
        <v>82</v>
      </c>
    </row>
    <row r="9" spans="1:3" ht="12.75">
      <c r="A9" t="s">
        <v>83</v>
      </c>
      <c r="B9" t="s">
        <v>84</v>
      </c>
      <c r="C9" t="s">
        <v>85</v>
      </c>
    </row>
    <row r="11" spans="1:4" ht="12.75">
      <c r="A11" t="s">
        <v>86</v>
      </c>
      <c r="B11" t="s">
        <v>87</v>
      </c>
      <c r="C11" t="s">
        <v>88</v>
      </c>
      <c r="D11" t="s">
        <v>89</v>
      </c>
    </row>
    <row r="12" spans="1:4" ht="12.75">
      <c r="A12" t="s">
        <v>90</v>
      </c>
      <c r="B12" t="s">
        <v>91</v>
      </c>
      <c r="C12" s="66">
        <v>37097</v>
      </c>
      <c r="D12" s="21">
        <v>0.5217708333333334</v>
      </c>
    </row>
    <row r="13" spans="1:4" ht="12.75">
      <c r="A13" t="s">
        <v>92</v>
      </c>
      <c r="B13" t="s">
        <v>91</v>
      </c>
      <c r="C13" s="66">
        <v>37097</v>
      </c>
      <c r="D13" s="21">
        <v>0.5219097222222222</v>
      </c>
    </row>
    <row r="14" spans="1:4" ht="12.75">
      <c r="A14" t="s">
        <v>93</v>
      </c>
      <c r="B14" t="s">
        <v>94</v>
      </c>
      <c r="C14" s="66">
        <v>37097</v>
      </c>
      <c r="D14" s="21">
        <v>0.5220254629629629</v>
      </c>
    </row>
    <row r="15" spans="1:4" ht="12.75">
      <c r="A15" t="s">
        <v>95</v>
      </c>
      <c r="B15" t="s">
        <v>94</v>
      </c>
      <c r="C15" s="66">
        <v>37097</v>
      </c>
      <c r="D15" s="21">
        <v>0.5221527777777778</v>
      </c>
    </row>
    <row r="16" spans="1:4" ht="12.75">
      <c r="A16" t="s">
        <v>96</v>
      </c>
      <c r="B16" t="s">
        <v>97</v>
      </c>
      <c r="C16" s="66">
        <v>37097</v>
      </c>
      <c r="D16" s="21">
        <v>0.5222685185185185</v>
      </c>
    </row>
    <row r="17" spans="1:4" ht="12.75">
      <c r="A17" t="s">
        <v>98</v>
      </c>
      <c r="B17" t="s">
        <v>99</v>
      </c>
      <c r="C17" s="66">
        <v>37097</v>
      </c>
      <c r="D17" s="21">
        <v>0.5223842592592592</v>
      </c>
    </row>
    <row r="18" spans="1:4" ht="12.75">
      <c r="A18" t="s">
        <v>100</v>
      </c>
      <c r="B18" t="s">
        <v>101</v>
      </c>
      <c r="C18" s="66">
        <v>37097</v>
      </c>
      <c r="D18" s="21">
        <v>0.5225115740740741</v>
      </c>
    </row>
    <row r="19" spans="1:4" ht="12.75">
      <c r="A19" t="s">
        <v>102</v>
      </c>
      <c r="B19" t="s">
        <v>103</v>
      </c>
      <c r="C19" s="66">
        <v>37097</v>
      </c>
      <c r="D19" s="21">
        <v>0.5226851851851851</v>
      </c>
    </row>
    <row r="20" spans="1:4" ht="12.75">
      <c r="A20" t="s">
        <v>102</v>
      </c>
      <c r="B20" t="s">
        <v>104</v>
      </c>
      <c r="C20" s="66">
        <v>37097</v>
      </c>
      <c r="D20" s="21">
        <v>0.5228587962962963</v>
      </c>
    </row>
    <row r="21" spans="1:4" ht="12.75">
      <c r="A21" t="s">
        <v>105</v>
      </c>
      <c r="B21" t="s">
        <v>104</v>
      </c>
      <c r="C21" s="66">
        <v>37097</v>
      </c>
      <c r="D21" s="21">
        <v>0.522974537037037</v>
      </c>
    </row>
    <row r="22" spans="1:4" ht="12.75">
      <c r="A22" t="s">
        <v>106</v>
      </c>
      <c r="B22" t="s">
        <v>104</v>
      </c>
      <c r="C22" s="66">
        <v>37097</v>
      </c>
      <c r="D22" s="21">
        <v>0.5231018518518519</v>
      </c>
    </row>
    <row r="23" spans="1:4" ht="12.75">
      <c r="A23" t="s">
        <v>107</v>
      </c>
      <c r="B23" t="s">
        <v>108</v>
      </c>
      <c r="C23" s="66">
        <v>37097</v>
      </c>
      <c r="D23" s="21">
        <v>0.5232175925925926</v>
      </c>
    </row>
    <row r="24" spans="1:4" ht="12.75">
      <c r="A24" t="s">
        <v>109</v>
      </c>
      <c r="B24" t="s">
        <v>110</v>
      </c>
      <c r="C24" s="66">
        <v>37097</v>
      </c>
      <c r="D24" s="21">
        <v>0.5233564814814815</v>
      </c>
    </row>
    <row r="25" spans="1:4" ht="12.75">
      <c r="A25" t="s">
        <v>109</v>
      </c>
      <c r="B25" t="s">
        <v>111</v>
      </c>
      <c r="C25" s="66">
        <v>37097</v>
      </c>
      <c r="D25" s="21">
        <v>0.5234837962962963</v>
      </c>
    </row>
    <row r="26" spans="1:4" ht="12.75">
      <c r="A26" t="s">
        <v>109</v>
      </c>
      <c r="B26" t="s">
        <v>112</v>
      </c>
      <c r="C26" s="66">
        <v>37097</v>
      </c>
      <c r="D26" s="21">
        <v>0.5236111111111111</v>
      </c>
    </row>
    <row r="27" spans="1:4" ht="12.75">
      <c r="A27" t="s">
        <v>113</v>
      </c>
      <c r="B27" t="s">
        <v>114</v>
      </c>
      <c r="C27" s="66">
        <v>37097</v>
      </c>
      <c r="D27" s="21">
        <v>0.5237847222222222</v>
      </c>
    </row>
    <row r="28" spans="1:4" ht="12.75">
      <c r="A28" t="s">
        <v>115</v>
      </c>
      <c r="B28" t="s">
        <v>116</v>
      </c>
      <c r="C28" s="66">
        <v>37097</v>
      </c>
      <c r="D28" s="21">
        <v>0.523900462962963</v>
      </c>
    </row>
    <row r="29" spans="1:4" ht="12.75">
      <c r="A29" t="s">
        <v>109</v>
      </c>
      <c r="B29" t="s">
        <v>116</v>
      </c>
      <c r="C29" s="66">
        <v>37097</v>
      </c>
      <c r="D29" s="21">
        <v>0.5240277777777778</v>
      </c>
    </row>
    <row r="30" spans="1:4" ht="12.75">
      <c r="A30" t="s">
        <v>117</v>
      </c>
      <c r="B30" t="s">
        <v>118</v>
      </c>
      <c r="C30" s="66">
        <v>37097</v>
      </c>
      <c r="D30" s="21">
        <v>0.5241435185185185</v>
      </c>
    </row>
    <row r="31" spans="1:4" ht="12.75">
      <c r="A31" t="s">
        <v>119</v>
      </c>
      <c r="B31" t="s">
        <v>120</v>
      </c>
      <c r="C31" s="66">
        <v>37097</v>
      </c>
      <c r="D31" s="21">
        <v>0.5242824074074074</v>
      </c>
    </row>
    <row r="32" spans="1:4" ht="12.75">
      <c r="A32" t="s">
        <v>121</v>
      </c>
      <c r="B32" t="s">
        <v>110</v>
      </c>
      <c r="C32" s="66">
        <v>37097</v>
      </c>
      <c r="D32" s="21">
        <v>0.5243981481481481</v>
      </c>
    </row>
    <row r="33" spans="1:4" ht="12.75">
      <c r="A33" t="s">
        <v>122</v>
      </c>
      <c r="B33" t="s">
        <v>123</v>
      </c>
      <c r="C33" s="66">
        <v>37097</v>
      </c>
      <c r="D33" s="21">
        <v>0.524537037037037</v>
      </c>
    </row>
    <row r="34" spans="1:4" ht="12.75">
      <c r="A34" t="s">
        <v>124</v>
      </c>
      <c r="B34" t="s">
        <v>125</v>
      </c>
      <c r="C34" s="66">
        <v>37097</v>
      </c>
      <c r="D34" s="21">
        <v>0.5246990740740741</v>
      </c>
    </row>
    <row r="35" spans="1:4" ht="12.75">
      <c r="A35" t="s">
        <v>109</v>
      </c>
      <c r="B35" t="s">
        <v>125</v>
      </c>
      <c r="C35" s="66">
        <v>37097</v>
      </c>
      <c r="D35" s="21">
        <v>0.524837962962963</v>
      </c>
    </row>
    <row r="36" spans="1:4" ht="12.75">
      <c r="A36" t="s">
        <v>117</v>
      </c>
      <c r="B36" t="s">
        <v>126</v>
      </c>
      <c r="C36" s="66">
        <v>37097</v>
      </c>
      <c r="D36" s="21">
        <v>0.5249537037037036</v>
      </c>
    </row>
    <row r="37" spans="1:4" ht="12.75">
      <c r="A37" t="s">
        <v>127</v>
      </c>
      <c r="B37" t="s">
        <v>128</v>
      </c>
      <c r="C37" s="66">
        <v>37097</v>
      </c>
      <c r="D37" s="21">
        <v>0.5250925925925926</v>
      </c>
    </row>
    <row r="38" spans="1:4" ht="12.75">
      <c r="A38" t="s">
        <v>129</v>
      </c>
      <c r="B38" t="s">
        <v>130</v>
      </c>
      <c r="C38" s="66">
        <v>37097</v>
      </c>
      <c r="D38" s="21">
        <v>0.5252083333333334</v>
      </c>
    </row>
    <row r="39" spans="1:4" ht="12.75">
      <c r="A39" t="s">
        <v>131</v>
      </c>
      <c r="B39" t="s">
        <v>132</v>
      </c>
      <c r="C39" s="66">
        <v>37097</v>
      </c>
      <c r="D39" s="21">
        <v>0.5253240740740741</v>
      </c>
    </row>
    <row r="40" spans="1:4" ht="12.75">
      <c r="A40" t="s">
        <v>133</v>
      </c>
      <c r="B40" t="s">
        <v>134</v>
      </c>
      <c r="C40" s="66">
        <v>37097</v>
      </c>
      <c r="D40" s="21">
        <v>0.5254629629629629</v>
      </c>
    </row>
    <row r="41" spans="1:4" ht="12.75">
      <c r="A41" t="s">
        <v>135</v>
      </c>
      <c r="B41" t="s">
        <v>136</v>
      </c>
      <c r="C41" s="66">
        <v>37097</v>
      </c>
      <c r="D41" s="21">
        <v>0.5255902777777778</v>
      </c>
    </row>
    <row r="42" spans="1:4" ht="12.75">
      <c r="A42" t="s">
        <v>137</v>
      </c>
      <c r="B42" t="s">
        <v>138</v>
      </c>
      <c r="C42" s="66">
        <v>37097</v>
      </c>
      <c r="D42" s="21">
        <v>0.5257175925925927</v>
      </c>
    </row>
    <row r="43" spans="1:4" ht="12.75">
      <c r="A43" t="s">
        <v>139</v>
      </c>
      <c r="B43" t="s">
        <v>140</v>
      </c>
      <c r="C43" s="66">
        <v>37097</v>
      </c>
      <c r="D43" s="21">
        <v>0.5258449074074074</v>
      </c>
    </row>
    <row r="44" spans="1:4" ht="12.75">
      <c r="A44" t="s">
        <v>141</v>
      </c>
      <c r="B44" t="s">
        <v>142</v>
      </c>
      <c r="C44" s="66">
        <v>37097</v>
      </c>
      <c r="D44" s="21">
        <v>0.5259837962962963</v>
      </c>
    </row>
    <row r="45" spans="1:4" ht="12.75">
      <c r="A45" t="s">
        <v>143</v>
      </c>
      <c r="B45" t="s">
        <v>144</v>
      </c>
      <c r="C45" s="66">
        <v>37097</v>
      </c>
      <c r="D45" s="21">
        <v>0.5261226851851851</v>
      </c>
    </row>
    <row r="46" spans="1:4" ht="12.75">
      <c r="A46" t="s">
        <v>145</v>
      </c>
      <c r="B46" t="s">
        <v>146</v>
      </c>
      <c r="C46" s="66">
        <v>37097</v>
      </c>
      <c r="D46" s="21">
        <v>0.526238425925926</v>
      </c>
    </row>
    <row r="47" spans="1:4" ht="12.75">
      <c r="A47" t="s">
        <v>147</v>
      </c>
      <c r="B47" t="s">
        <v>148</v>
      </c>
      <c r="C47" s="66">
        <v>37097</v>
      </c>
      <c r="D47" s="21">
        <v>0.5263657407407407</v>
      </c>
    </row>
    <row r="48" spans="1:4" ht="12.75">
      <c r="A48" t="s">
        <v>145</v>
      </c>
      <c r="B48" t="s">
        <v>149</v>
      </c>
      <c r="C48" s="66">
        <v>37097</v>
      </c>
      <c r="D48" s="21">
        <v>0.5264930555555556</v>
      </c>
    </row>
    <row r="49" spans="1:4" ht="12.75">
      <c r="A49" t="s">
        <v>150</v>
      </c>
      <c r="B49" t="s">
        <v>151</v>
      </c>
      <c r="C49" s="66">
        <v>37097</v>
      </c>
      <c r="D49" s="21">
        <v>0.5266550925925926</v>
      </c>
    </row>
    <row r="50" spans="1:4" ht="12.75">
      <c r="A50" t="s">
        <v>152</v>
      </c>
      <c r="B50" t="s">
        <v>148</v>
      </c>
      <c r="C50" s="66">
        <v>37097</v>
      </c>
      <c r="D50" s="21">
        <v>0.5267708333333333</v>
      </c>
    </row>
    <row r="51" spans="1:4" ht="12.75">
      <c r="A51" t="s">
        <v>153</v>
      </c>
      <c r="B51" t="s">
        <v>154</v>
      </c>
      <c r="C51" s="66">
        <v>37097</v>
      </c>
      <c r="D51" s="21">
        <v>0.5268981481481482</v>
      </c>
    </row>
    <row r="52" spans="1:4" ht="12.75">
      <c r="A52" t="s">
        <v>141</v>
      </c>
      <c r="B52" t="s">
        <v>146</v>
      </c>
      <c r="C52" s="66">
        <v>37097</v>
      </c>
      <c r="D52" s="21">
        <v>0.5270717592592592</v>
      </c>
    </row>
    <row r="53" spans="1:4" ht="12.75">
      <c r="A53" t="s">
        <v>150</v>
      </c>
      <c r="B53" t="s">
        <v>146</v>
      </c>
      <c r="C53" s="66">
        <v>37097</v>
      </c>
      <c r="D53" s="21">
        <v>0.5272453703703703</v>
      </c>
    </row>
    <row r="54" spans="1:4" ht="12.75">
      <c r="A54" t="s">
        <v>155</v>
      </c>
      <c r="B54" t="s">
        <v>156</v>
      </c>
      <c r="C54" s="66">
        <v>37097</v>
      </c>
      <c r="D54" s="21">
        <v>0.5274074074074074</v>
      </c>
    </row>
    <row r="55" spans="1:4" ht="12.75">
      <c r="A55" t="s">
        <v>157</v>
      </c>
      <c r="B55" t="s">
        <v>158</v>
      </c>
      <c r="C55" s="66">
        <v>37097</v>
      </c>
      <c r="D55" s="21">
        <v>0.5275925925925926</v>
      </c>
    </row>
    <row r="56" spans="1:4" ht="12.75">
      <c r="A56" t="s">
        <v>159</v>
      </c>
      <c r="B56" t="s">
        <v>160</v>
      </c>
      <c r="C56" s="66">
        <v>37097</v>
      </c>
      <c r="D56" s="21">
        <v>0.5277662037037038</v>
      </c>
    </row>
    <row r="57" spans="1:4" ht="12.75">
      <c r="A57" t="s">
        <v>145</v>
      </c>
      <c r="B57" t="s">
        <v>161</v>
      </c>
      <c r="C57" s="66">
        <v>37097</v>
      </c>
      <c r="D57" s="21">
        <v>0.5279398148148148</v>
      </c>
    </row>
    <row r="58" spans="1:4" ht="12.75">
      <c r="A58" t="s">
        <v>162</v>
      </c>
      <c r="B58" t="s">
        <v>163</v>
      </c>
      <c r="C58" s="66">
        <v>37097</v>
      </c>
      <c r="D58" s="21">
        <v>0.5280555555555556</v>
      </c>
    </row>
    <row r="59" spans="1:4" ht="12.75">
      <c r="A59" t="s">
        <v>143</v>
      </c>
      <c r="B59" t="s">
        <v>164</v>
      </c>
      <c r="C59" s="66">
        <v>37097</v>
      </c>
      <c r="D59" s="21">
        <v>0.5282291666666666</v>
      </c>
    </row>
    <row r="60" spans="1:4" ht="12.75">
      <c r="A60" t="s">
        <v>165</v>
      </c>
      <c r="B60" t="s">
        <v>166</v>
      </c>
      <c r="C60" s="66">
        <v>37097</v>
      </c>
      <c r="D60" s="21">
        <v>0.5283564814814815</v>
      </c>
    </row>
    <row r="61" spans="1:4" ht="12.75">
      <c r="A61" t="s">
        <v>167</v>
      </c>
      <c r="B61" t="s">
        <v>168</v>
      </c>
      <c r="C61" s="66">
        <v>37097</v>
      </c>
      <c r="D61" s="21">
        <v>0.5284722222222222</v>
      </c>
    </row>
    <row r="62" spans="1:4" ht="12.75">
      <c r="A62" t="s">
        <v>169</v>
      </c>
      <c r="B62" t="s">
        <v>170</v>
      </c>
      <c r="C62" s="66">
        <v>37097</v>
      </c>
      <c r="D62" s="21">
        <v>0.5286458333333334</v>
      </c>
    </row>
    <row r="63" spans="1:4" ht="12.75">
      <c r="A63" t="s">
        <v>171</v>
      </c>
      <c r="B63" t="s">
        <v>172</v>
      </c>
      <c r="C63" s="66">
        <v>37097</v>
      </c>
      <c r="D63" s="21">
        <v>0.5287615740740741</v>
      </c>
    </row>
    <row r="64" spans="1:4" ht="12.75">
      <c r="A64" t="s">
        <v>173</v>
      </c>
      <c r="B64" t="s">
        <v>174</v>
      </c>
      <c r="C64" s="66">
        <v>37097</v>
      </c>
      <c r="D64" s="21">
        <v>0.5288773148148148</v>
      </c>
    </row>
    <row r="65" spans="1:4" ht="12.75">
      <c r="A65" t="s">
        <v>173</v>
      </c>
      <c r="B65" t="s">
        <v>175</v>
      </c>
      <c r="C65" s="66">
        <v>37097</v>
      </c>
      <c r="D65" s="21">
        <v>0.5290162037037037</v>
      </c>
    </row>
    <row r="66" spans="1:4" ht="12.75">
      <c r="A66" t="s">
        <v>176</v>
      </c>
      <c r="B66" t="s">
        <v>177</v>
      </c>
      <c r="C66" s="66">
        <v>37097</v>
      </c>
      <c r="D66" s="21">
        <v>0.5291435185185185</v>
      </c>
    </row>
    <row r="67" spans="1:4" ht="12.75">
      <c r="A67" t="s">
        <v>107</v>
      </c>
      <c r="B67" t="s">
        <v>178</v>
      </c>
      <c r="C67" s="66">
        <v>37097</v>
      </c>
      <c r="D67" s="21">
        <v>0.5292708333333334</v>
      </c>
    </row>
    <row r="68" spans="1:4" ht="12.75">
      <c r="A68" t="s">
        <v>179</v>
      </c>
      <c r="B68" t="s">
        <v>180</v>
      </c>
      <c r="C68" s="66">
        <v>37097</v>
      </c>
      <c r="D68" s="21">
        <v>0.5293981481481481</v>
      </c>
    </row>
    <row r="69" spans="1:4" ht="12.75">
      <c r="A69" t="s">
        <v>181</v>
      </c>
      <c r="B69" t="s">
        <v>182</v>
      </c>
      <c r="C69" s="66">
        <v>37097</v>
      </c>
      <c r="D69" s="21">
        <v>0.529525462962963</v>
      </c>
    </row>
    <row r="70" spans="1:4" ht="12.75">
      <c r="A70" t="s">
        <v>183</v>
      </c>
      <c r="B70" t="s">
        <v>184</v>
      </c>
      <c r="C70" s="66">
        <v>37097</v>
      </c>
      <c r="D70" s="21">
        <v>0.5296643518518519</v>
      </c>
    </row>
    <row r="71" spans="1:4" ht="12.75">
      <c r="A71" t="s">
        <v>185</v>
      </c>
      <c r="B71" t="s">
        <v>186</v>
      </c>
      <c r="C71" s="66">
        <v>37097</v>
      </c>
      <c r="D71" s="21">
        <v>0.5297916666666667</v>
      </c>
    </row>
    <row r="72" spans="1:4" ht="12.75">
      <c r="A72" t="s">
        <v>187</v>
      </c>
      <c r="B72" t="s">
        <v>188</v>
      </c>
      <c r="C72" s="66">
        <v>37097</v>
      </c>
      <c r="D72" s="21">
        <v>0.5299305555555556</v>
      </c>
    </row>
    <row r="73" spans="1:4" ht="12.75">
      <c r="A73" t="s">
        <v>189</v>
      </c>
      <c r="B73" t="s">
        <v>190</v>
      </c>
      <c r="C73" s="66">
        <v>37097</v>
      </c>
      <c r="D73" s="21">
        <v>0.5300462962962963</v>
      </c>
    </row>
    <row r="74" spans="1:4" ht="12.75">
      <c r="A74" t="s">
        <v>191</v>
      </c>
      <c r="B74" t="s">
        <v>192</v>
      </c>
      <c r="C74" s="66">
        <v>37097</v>
      </c>
      <c r="D74" s="21">
        <v>0.5301851851851852</v>
      </c>
    </row>
    <row r="75" spans="1:4" ht="12.75">
      <c r="A75" t="s">
        <v>193</v>
      </c>
      <c r="B75" t="s">
        <v>194</v>
      </c>
      <c r="C75" s="66">
        <v>37097</v>
      </c>
      <c r="D75" s="21">
        <v>0.5303009259259259</v>
      </c>
    </row>
    <row r="76" spans="1:4" ht="12.75">
      <c r="A76" t="s">
        <v>195</v>
      </c>
      <c r="B76" t="s">
        <v>196</v>
      </c>
      <c r="C76" s="66">
        <v>37097</v>
      </c>
      <c r="D76" s="21">
        <v>0.5304398148148148</v>
      </c>
    </row>
    <row r="77" spans="1:4" ht="12.75">
      <c r="A77" t="s">
        <v>197</v>
      </c>
      <c r="B77" t="s">
        <v>198</v>
      </c>
      <c r="C77" s="66">
        <v>37097</v>
      </c>
      <c r="D77" s="21">
        <v>0.5305671296296296</v>
      </c>
    </row>
    <row r="78" spans="1:4" ht="12.75">
      <c r="A78" t="s">
        <v>199</v>
      </c>
      <c r="B78" t="s">
        <v>200</v>
      </c>
      <c r="C78" s="66">
        <v>37097</v>
      </c>
      <c r="D78" s="21">
        <v>0.5306944444444445</v>
      </c>
    </row>
    <row r="79" spans="1:4" ht="12.75">
      <c r="A79" t="s">
        <v>201</v>
      </c>
      <c r="B79" t="s">
        <v>202</v>
      </c>
      <c r="C79" s="66">
        <v>37097</v>
      </c>
      <c r="D79" s="21">
        <v>0.5308217592592592</v>
      </c>
    </row>
    <row r="80" spans="1:4" ht="12.75">
      <c r="A80" t="s">
        <v>203</v>
      </c>
      <c r="B80" t="s">
        <v>204</v>
      </c>
      <c r="C80" s="66">
        <v>37097</v>
      </c>
      <c r="D80" s="21">
        <v>0.5309490740740741</v>
      </c>
    </row>
    <row r="81" spans="1:4" ht="12.75">
      <c r="A81" t="s">
        <v>205</v>
      </c>
      <c r="B81" t="s">
        <v>206</v>
      </c>
      <c r="C81" s="66">
        <v>37097</v>
      </c>
      <c r="D81" s="21">
        <v>0.5310879629629629</v>
      </c>
    </row>
    <row r="82" spans="1:4" ht="12.75">
      <c r="A82" t="s">
        <v>207</v>
      </c>
      <c r="B82" t="s">
        <v>208</v>
      </c>
      <c r="C82" s="66">
        <v>37097</v>
      </c>
      <c r="D82" s="21">
        <v>0.5312152777777778</v>
      </c>
    </row>
    <row r="83" spans="1:4" ht="12.75">
      <c r="A83" t="s">
        <v>209</v>
      </c>
      <c r="B83" t="s">
        <v>210</v>
      </c>
      <c r="C83" s="66">
        <v>37097</v>
      </c>
      <c r="D83" s="21">
        <v>0.5313541666666667</v>
      </c>
    </row>
    <row r="84" spans="1:4" ht="12.75">
      <c r="A84" t="s">
        <v>211</v>
      </c>
      <c r="B84" t="s">
        <v>212</v>
      </c>
      <c r="C84" s="66">
        <v>37097</v>
      </c>
      <c r="D84" s="21">
        <v>0.5314814814814816</v>
      </c>
    </row>
    <row r="85" spans="1:4" ht="12.75">
      <c r="A85" t="s">
        <v>213</v>
      </c>
      <c r="B85" t="s">
        <v>214</v>
      </c>
      <c r="C85" s="66">
        <v>37097</v>
      </c>
      <c r="D85" s="21">
        <v>0.5316087962962963</v>
      </c>
    </row>
    <row r="86" spans="1:4" ht="12.75">
      <c r="A86" t="s">
        <v>215</v>
      </c>
      <c r="B86" t="s">
        <v>216</v>
      </c>
      <c r="C86" s="66">
        <v>37097</v>
      </c>
      <c r="D86" s="21">
        <v>0.5317476851851851</v>
      </c>
    </row>
    <row r="87" spans="1:4" ht="12.75">
      <c r="A87" t="s">
        <v>217</v>
      </c>
      <c r="B87" t="s">
        <v>218</v>
      </c>
      <c r="C87" s="66">
        <v>37097</v>
      </c>
      <c r="D87" s="21">
        <v>0.531875</v>
      </c>
    </row>
    <row r="88" spans="1:4" ht="12.75">
      <c r="A88" t="s">
        <v>219</v>
      </c>
      <c r="B88" t="s">
        <v>220</v>
      </c>
      <c r="C88" s="66">
        <v>37097</v>
      </c>
      <c r="D88" s="21">
        <v>0.5320023148148149</v>
      </c>
    </row>
    <row r="89" spans="1:4" ht="12.75">
      <c r="A89" t="s">
        <v>221</v>
      </c>
      <c r="B89" t="s">
        <v>222</v>
      </c>
      <c r="C89" s="66">
        <v>37097</v>
      </c>
      <c r="D89" s="21">
        <v>0.5321296296296296</v>
      </c>
    </row>
    <row r="90" spans="1:4" ht="12.75">
      <c r="A90" t="s">
        <v>223</v>
      </c>
      <c r="B90" t="s">
        <v>224</v>
      </c>
      <c r="C90" s="66">
        <v>37097</v>
      </c>
      <c r="D90" s="21">
        <v>0.5322685185185185</v>
      </c>
    </row>
    <row r="91" spans="1:4" ht="12.75">
      <c r="A91" t="s">
        <v>225</v>
      </c>
      <c r="B91" t="s">
        <v>226</v>
      </c>
      <c r="C91" s="66">
        <v>37097</v>
      </c>
      <c r="D91" s="21">
        <v>0.5323958333333333</v>
      </c>
    </row>
    <row r="92" spans="1:4" ht="12.75">
      <c r="A92" t="s">
        <v>227</v>
      </c>
      <c r="B92" t="s">
        <v>228</v>
      </c>
      <c r="C92" s="66">
        <v>37097</v>
      </c>
      <c r="D92" s="21">
        <v>0.5325231481481482</v>
      </c>
    </row>
    <row r="93" spans="1:4" ht="12.75">
      <c r="A93" t="s">
        <v>229</v>
      </c>
      <c r="B93" t="s">
        <v>230</v>
      </c>
      <c r="C93" s="66">
        <v>37097</v>
      </c>
      <c r="D93" s="21">
        <v>0.5326620370370371</v>
      </c>
    </row>
    <row r="94" spans="1:4" ht="12.75">
      <c r="A94" t="s">
        <v>231</v>
      </c>
      <c r="B94" t="s">
        <v>232</v>
      </c>
      <c r="C94" s="66">
        <v>37097</v>
      </c>
      <c r="D94" s="21">
        <v>0.5327893518518518</v>
      </c>
    </row>
    <row r="95" spans="1:4" ht="12.75">
      <c r="A95" t="s">
        <v>233</v>
      </c>
      <c r="B95" t="s">
        <v>234</v>
      </c>
      <c r="C95" s="66">
        <v>37097</v>
      </c>
      <c r="D95" s="21">
        <v>0.5329166666666666</v>
      </c>
    </row>
    <row r="96" spans="1:4" ht="12.75">
      <c r="A96" t="s">
        <v>235</v>
      </c>
      <c r="B96" t="s">
        <v>236</v>
      </c>
      <c r="C96" s="66">
        <v>37097</v>
      </c>
      <c r="D96" s="21">
        <v>0.5330324074074074</v>
      </c>
    </row>
    <row r="97" spans="1:4" ht="12.75">
      <c r="A97" t="s">
        <v>237</v>
      </c>
      <c r="B97" t="s">
        <v>238</v>
      </c>
      <c r="C97" s="66">
        <v>37097</v>
      </c>
      <c r="D97" s="21">
        <v>0.5331597222222222</v>
      </c>
    </row>
    <row r="98" spans="1:4" ht="12.75">
      <c r="A98" t="s">
        <v>239</v>
      </c>
      <c r="B98" t="s">
        <v>240</v>
      </c>
      <c r="C98" s="66">
        <v>37097</v>
      </c>
      <c r="D98" s="21">
        <v>0.5332870370370371</v>
      </c>
    </row>
    <row r="99" spans="1:4" ht="12.75">
      <c r="A99" t="s">
        <v>241</v>
      </c>
      <c r="B99" t="s">
        <v>242</v>
      </c>
      <c r="C99" s="66">
        <v>37097</v>
      </c>
      <c r="D99" s="21">
        <v>0.5334143518518518</v>
      </c>
    </row>
    <row r="100" spans="1:4" ht="12.75">
      <c r="A100" t="s">
        <v>243</v>
      </c>
      <c r="B100" t="s">
        <v>244</v>
      </c>
      <c r="C100" s="66">
        <v>37097</v>
      </c>
      <c r="D100" s="21">
        <v>0.5335532407407407</v>
      </c>
    </row>
    <row r="101" spans="1:4" ht="12.75">
      <c r="A101" t="s">
        <v>245</v>
      </c>
      <c r="B101" t="s">
        <v>246</v>
      </c>
      <c r="C101" s="66">
        <v>37097</v>
      </c>
      <c r="D101" s="21">
        <v>0.5336805555555556</v>
      </c>
    </row>
    <row r="102" spans="1:4" ht="12.75">
      <c r="A102" t="s">
        <v>247</v>
      </c>
      <c r="B102" t="s">
        <v>248</v>
      </c>
      <c r="C102" s="66">
        <v>37097</v>
      </c>
      <c r="D102" s="21">
        <v>0.5338078703703704</v>
      </c>
    </row>
    <row r="103" spans="1:4" ht="12.75">
      <c r="A103" t="s">
        <v>249</v>
      </c>
      <c r="B103" t="s">
        <v>250</v>
      </c>
      <c r="C103" s="66">
        <v>37097</v>
      </c>
      <c r="D103" s="21">
        <v>0.5339351851851851</v>
      </c>
    </row>
    <row r="104" spans="1:4" ht="12.75">
      <c r="A104" t="s">
        <v>251</v>
      </c>
      <c r="B104" t="s">
        <v>252</v>
      </c>
      <c r="C104" s="66">
        <v>37097</v>
      </c>
      <c r="D104" s="21">
        <v>0.5340625</v>
      </c>
    </row>
    <row r="105" spans="1:4" ht="12.75">
      <c r="A105" t="s">
        <v>253</v>
      </c>
      <c r="B105" t="s">
        <v>254</v>
      </c>
      <c r="C105" s="66">
        <v>37097</v>
      </c>
      <c r="D105" s="21">
        <v>0.5342013888888889</v>
      </c>
    </row>
    <row r="106" spans="1:4" ht="12.75">
      <c r="A106" t="s">
        <v>255</v>
      </c>
      <c r="B106" t="s">
        <v>256</v>
      </c>
      <c r="C106" s="66">
        <v>37097</v>
      </c>
      <c r="D106" s="21">
        <v>0.5343287037037037</v>
      </c>
    </row>
    <row r="107" spans="1:4" ht="12.75">
      <c r="A107" t="s">
        <v>257</v>
      </c>
      <c r="B107" t="s">
        <v>258</v>
      </c>
      <c r="C107" s="66">
        <v>37097</v>
      </c>
      <c r="D107" s="21">
        <v>0.5344675925925926</v>
      </c>
    </row>
    <row r="108" spans="1:4" ht="12.75">
      <c r="A108" t="s">
        <v>259</v>
      </c>
      <c r="B108" t="s">
        <v>260</v>
      </c>
      <c r="C108" s="66">
        <v>37097</v>
      </c>
      <c r="D108" s="21">
        <v>0.5345949074074073</v>
      </c>
    </row>
    <row r="109" spans="1:4" ht="12.75">
      <c r="A109" t="s">
        <v>261</v>
      </c>
      <c r="B109" t="s">
        <v>262</v>
      </c>
      <c r="C109" s="66">
        <v>37097</v>
      </c>
      <c r="D109" s="21">
        <v>0.5347222222222222</v>
      </c>
    </row>
    <row r="110" spans="1:4" ht="12.75">
      <c r="A110" t="s">
        <v>263</v>
      </c>
      <c r="B110" t="s">
        <v>264</v>
      </c>
      <c r="C110" s="66">
        <v>37097</v>
      </c>
      <c r="D110" s="21">
        <v>0.5348495370370371</v>
      </c>
    </row>
    <row r="111" spans="1:4" ht="12.75">
      <c r="A111" t="s">
        <v>265</v>
      </c>
      <c r="B111" t="s">
        <v>266</v>
      </c>
      <c r="C111" s="66">
        <v>37097</v>
      </c>
      <c r="D111" s="21">
        <v>0.5349768518518518</v>
      </c>
    </row>
    <row r="112" spans="1:4" ht="12.75">
      <c r="A112" t="s">
        <v>267</v>
      </c>
      <c r="B112" t="s">
        <v>268</v>
      </c>
      <c r="C112" s="66">
        <v>37097</v>
      </c>
      <c r="D112" s="21">
        <v>0.5351041666666666</v>
      </c>
    </row>
    <row r="113" spans="1:4" ht="12.75">
      <c r="A113" t="s">
        <v>269</v>
      </c>
      <c r="B113" t="s">
        <v>270</v>
      </c>
      <c r="C113" s="66">
        <v>37097</v>
      </c>
      <c r="D113" s="21">
        <v>0.5352430555555555</v>
      </c>
    </row>
    <row r="114" spans="1:4" ht="12.75">
      <c r="A114" t="s">
        <v>271</v>
      </c>
      <c r="B114" t="s">
        <v>272</v>
      </c>
      <c r="C114" s="66">
        <v>37097</v>
      </c>
      <c r="D114" s="21">
        <v>0.5353703703703704</v>
      </c>
    </row>
    <row r="115" spans="1:4" ht="12.75">
      <c r="A115" t="s">
        <v>273</v>
      </c>
      <c r="B115" t="s">
        <v>274</v>
      </c>
      <c r="C115" s="66">
        <v>37097</v>
      </c>
      <c r="D115" s="21">
        <v>0.5354976851851853</v>
      </c>
    </row>
    <row r="116" spans="1:4" ht="12.75">
      <c r="A116" t="s">
        <v>275</v>
      </c>
      <c r="B116" t="s">
        <v>276</v>
      </c>
      <c r="C116" s="66">
        <v>37097</v>
      </c>
      <c r="D116" s="21">
        <v>0.535625</v>
      </c>
    </row>
    <row r="117" spans="1:4" ht="12.75">
      <c r="A117" t="s">
        <v>277</v>
      </c>
      <c r="B117" t="s">
        <v>278</v>
      </c>
      <c r="C117" s="66">
        <v>37097</v>
      </c>
      <c r="D117" s="21">
        <v>0.5357638888888888</v>
      </c>
    </row>
    <row r="118" spans="1:4" ht="12.75">
      <c r="A118" t="s">
        <v>279</v>
      </c>
      <c r="B118" t="s">
        <v>280</v>
      </c>
      <c r="C118" s="66">
        <v>37097</v>
      </c>
      <c r="D118" s="21">
        <v>0.5358912037037037</v>
      </c>
    </row>
    <row r="119" spans="1:4" ht="12.75">
      <c r="A119" t="s">
        <v>281</v>
      </c>
      <c r="B119" t="s">
        <v>282</v>
      </c>
      <c r="C119" s="66">
        <v>37097</v>
      </c>
      <c r="D119" s="21">
        <v>0.5360300925925926</v>
      </c>
    </row>
    <row r="120" spans="1:4" ht="12.75">
      <c r="A120" t="s">
        <v>283</v>
      </c>
      <c r="B120" t="s">
        <v>284</v>
      </c>
      <c r="C120" s="66">
        <v>37097</v>
      </c>
      <c r="D120" s="21">
        <v>0.5361574074074075</v>
      </c>
    </row>
    <row r="121" spans="1:4" ht="12.75">
      <c r="A121" t="s">
        <v>285</v>
      </c>
      <c r="B121" t="s">
        <v>286</v>
      </c>
      <c r="C121" s="66">
        <v>37097</v>
      </c>
      <c r="D121" s="21">
        <v>0.5363078703703704</v>
      </c>
    </row>
    <row r="122" spans="1:4" ht="12.75">
      <c r="A122" t="s">
        <v>287</v>
      </c>
      <c r="B122" t="s">
        <v>288</v>
      </c>
      <c r="C122" s="66">
        <v>37097</v>
      </c>
      <c r="D122" s="21">
        <v>0.5364236111111111</v>
      </c>
    </row>
    <row r="123" spans="1:4" ht="12.75">
      <c r="A123" t="s">
        <v>289</v>
      </c>
      <c r="B123" t="s">
        <v>290</v>
      </c>
      <c r="C123" s="66">
        <v>37097</v>
      </c>
      <c r="D123" s="21">
        <v>0.5365393518518519</v>
      </c>
    </row>
    <row r="124" spans="1:4" ht="12.75">
      <c r="A124" t="s">
        <v>291</v>
      </c>
      <c r="B124" t="s">
        <v>292</v>
      </c>
      <c r="C124" s="66">
        <v>37097</v>
      </c>
      <c r="D124" s="21">
        <v>0.5366666666666667</v>
      </c>
    </row>
    <row r="125" spans="1:4" ht="12.75">
      <c r="A125" t="s">
        <v>293</v>
      </c>
      <c r="B125" t="s">
        <v>294</v>
      </c>
      <c r="C125" s="66">
        <v>37097</v>
      </c>
      <c r="D125" s="21">
        <v>0.5367939814814815</v>
      </c>
    </row>
    <row r="126" spans="1:4" ht="12.75">
      <c r="A126" t="s">
        <v>295</v>
      </c>
      <c r="B126" t="s">
        <v>296</v>
      </c>
      <c r="C126" s="66">
        <v>37097</v>
      </c>
      <c r="D126" s="21">
        <v>0.5369212962962963</v>
      </c>
    </row>
    <row r="127" spans="1:4" ht="12.75">
      <c r="A127" t="s">
        <v>297</v>
      </c>
      <c r="B127" t="s">
        <v>298</v>
      </c>
      <c r="C127" s="66">
        <v>37097</v>
      </c>
      <c r="D127" s="21">
        <v>0.5370486111111111</v>
      </c>
    </row>
    <row r="128" spans="1:4" ht="12.75">
      <c r="A128" t="s">
        <v>299</v>
      </c>
      <c r="B128" t="s">
        <v>300</v>
      </c>
      <c r="C128" s="66">
        <v>37097</v>
      </c>
      <c r="D128" s="21">
        <v>0.5371875</v>
      </c>
    </row>
    <row r="129" spans="1:4" ht="12.75">
      <c r="A129" t="s">
        <v>301</v>
      </c>
      <c r="B129" t="s">
        <v>302</v>
      </c>
      <c r="C129" s="66">
        <v>37097</v>
      </c>
      <c r="D129" s="21">
        <v>0.5373148148148148</v>
      </c>
    </row>
    <row r="130" spans="1:4" ht="12.75">
      <c r="A130" t="s">
        <v>303</v>
      </c>
      <c r="B130" t="s">
        <v>304</v>
      </c>
      <c r="C130" s="66">
        <v>37097</v>
      </c>
      <c r="D130" s="21">
        <v>0.5374421296296296</v>
      </c>
    </row>
    <row r="131" spans="1:4" ht="12.75">
      <c r="A131" t="s">
        <v>305</v>
      </c>
      <c r="B131" t="s">
        <v>306</v>
      </c>
      <c r="C131" s="66">
        <v>37097</v>
      </c>
      <c r="D131" s="21">
        <v>0.5375694444444444</v>
      </c>
    </row>
    <row r="132" spans="1:4" ht="12.75">
      <c r="A132" t="s">
        <v>307</v>
      </c>
      <c r="B132" t="s">
        <v>308</v>
      </c>
      <c r="C132" s="66">
        <v>37097</v>
      </c>
      <c r="D132" s="21">
        <v>0.5376851851851852</v>
      </c>
    </row>
    <row r="133" spans="1:4" ht="12.75">
      <c r="A133" t="s">
        <v>309</v>
      </c>
      <c r="B133" t="s">
        <v>310</v>
      </c>
      <c r="C133" s="66">
        <v>37097</v>
      </c>
      <c r="D133" s="21">
        <v>0.5378356481481482</v>
      </c>
    </row>
    <row r="134" spans="1:4" ht="12.75">
      <c r="A134" t="s">
        <v>311</v>
      </c>
      <c r="B134" t="s">
        <v>312</v>
      </c>
      <c r="C134" s="66">
        <v>37097</v>
      </c>
      <c r="D134" s="21">
        <v>0.5379513888888888</v>
      </c>
    </row>
    <row r="135" spans="1:4" ht="12.75">
      <c r="A135" t="s">
        <v>313</v>
      </c>
      <c r="B135" t="s">
        <v>314</v>
      </c>
      <c r="C135" s="66">
        <v>37097</v>
      </c>
      <c r="D135" s="21">
        <v>0.5380787037037037</v>
      </c>
    </row>
    <row r="136" spans="1:4" ht="12.75">
      <c r="A136" t="s">
        <v>315</v>
      </c>
      <c r="B136" t="s">
        <v>316</v>
      </c>
      <c r="C136" s="66">
        <v>37097</v>
      </c>
      <c r="D136" s="21">
        <v>0.5382175925925926</v>
      </c>
    </row>
    <row r="137" spans="1:4" ht="12.75">
      <c r="A137" t="s">
        <v>317</v>
      </c>
      <c r="B137" t="s">
        <v>318</v>
      </c>
      <c r="C137" s="66">
        <v>37097</v>
      </c>
      <c r="D137" s="21">
        <v>0.5383449074074075</v>
      </c>
    </row>
    <row r="138" spans="1:4" ht="12.75">
      <c r="A138" t="s">
        <v>319</v>
      </c>
      <c r="B138" t="s">
        <v>320</v>
      </c>
      <c r="C138" s="66">
        <v>37097</v>
      </c>
      <c r="D138" s="21">
        <v>0.5384837962962963</v>
      </c>
    </row>
    <row r="139" spans="1:4" ht="12.75">
      <c r="A139" t="s">
        <v>321</v>
      </c>
      <c r="B139" t="s">
        <v>322</v>
      </c>
      <c r="C139" s="66">
        <v>37097</v>
      </c>
      <c r="D139" s="21">
        <v>0.5386226851851852</v>
      </c>
    </row>
    <row r="140" spans="1:4" ht="12.75">
      <c r="A140" t="s">
        <v>323</v>
      </c>
      <c r="B140" t="s">
        <v>324</v>
      </c>
      <c r="C140" s="66">
        <v>37097</v>
      </c>
      <c r="D140" s="21">
        <v>0.53875</v>
      </c>
    </row>
    <row r="141" spans="1:4" ht="12.75">
      <c r="A141" t="s">
        <v>325</v>
      </c>
      <c r="B141" t="s">
        <v>326</v>
      </c>
      <c r="C141" s="66">
        <v>37097</v>
      </c>
      <c r="D141" s="21">
        <v>0.5388657407407408</v>
      </c>
    </row>
    <row r="142" spans="1:4" ht="12.75">
      <c r="A142" t="s">
        <v>327</v>
      </c>
      <c r="B142" t="s">
        <v>328</v>
      </c>
      <c r="C142" s="66">
        <v>37097</v>
      </c>
      <c r="D142" s="21">
        <v>0.5389814814814815</v>
      </c>
    </row>
    <row r="143" spans="1:4" ht="12.75">
      <c r="A143" t="s">
        <v>329</v>
      </c>
      <c r="B143" t="s">
        <v>330</v>
      </c>
      <c r="C143" s="66">
        <v>37097</v>
      </c>
      <c r="D143" s="21">
        <v>0.5391203703703703</v>
      </c>
    </row>
    <row r="144" spans="1:4" ht="12.75">
      <c r="A144" t="s">
        <v>331</v>
      </c>
      <c r="B144" t="s">
        <v>332</v>
      </c>
      <c r="C144" s="66">
        <v>37097</v>
      </c>
      <c r="D144" s="21">
        <v>0.5392361111111111</v>
      </c>
    </row>
    <row r="145" spans="1:4" ht="12.75">
      <c r="A145" t="s">
        <v>333</v>
      </c>
      <c r="B145" t="s">
        <v>334</v>
      </c>
      <c r="C145" s="66">
        <v>37097</v>
      </c>
      <c r="D145" s="21">
        <v>0.5393634259259259</v>
      </c>
    </row>
    <row r="146" spans="1:4" ht="12.75">
      <c r="A146" t="s">
        <v>335</v>
      </c>
      <c r="B146" t="s">
        <v>336</v>
      </c>
      <c r="C146" s="66">
        <v>37097</v>
      </c>
      <c r="D146" s="21">
        <v>0.539537037037037</v>
      </c>
    </row>
    <row r="147" spans="1:4" ht="12.75">
      <c r="A147" t="s">
        <v>337</v>
      </c>
      <c r="B147" t="s">
        <v>338</v>
      </c>
      <c r="C147" s="66">
        <v>37097</v>
      </c>
      <c r="D147" s="21">
        <v>0.5396643518518519</v>
      </c>
    </row>
    <row r="148" spans="1:4" ht="12.75">
      <c r="A148" t="s">
        <v>339</v>
      </c>
      <c r="B148" t="s">
        <v>340</v>
      </c>
      <c r="C148" s="66">
        <v>37097</v>
      </c>
      <c r="D148" s="21">
        <v>0.5397916666666667</v>
      </c>
    </row>
    <row r="149" spans="1:4" ht="12.75">
      <c r="A149" t="s">
        <v>341</v>
      </c>
      <c r="B149" t="s">
        <v>342</v>
      </c>
      <c r="C149" s="66">
        <v>37097</v>
      </c>
      <c r="D149" s="21">
        <v>0.5399305555555556</v>
      </c>
    </row>
    <row r="150" spans="1:4" ht="12.75">
      <c r="A150" t="s">
        <v>343</v>
      </c>
      <c r="B150" t="s">
        <v>344</v>
      </c>
      <c r="C150" s="66">
        <v>37097</v>
      </c>
      <c r="D150" s="21">
        <v>0.5400578703703703</v>
      </c>
    </row>
    <row r="151" spans="1:4" ht="12.75">
      <c r="A151" t="s">
        <v>345</v>
      </c>
      <c r="B151" t="s">
        <v>346</v>
      </c>
      <c r="C151" s="66">
        <v>37097</v>
      </c>
      <c r="D151" s="21">
        <v>0.5401851851851852</v>
      </c>
    </row>
    <row r="152" spans="1:4" ht="12.75">
      <c r="A152" t="s">
        <v>347</v>
      </c>
      <c r="B152" t="s">
        <v>348</v>
      </c>
      <c r="C152" s="66">
        <v>37097</v>
      </c>
      <c r="D152" s="21">
        <v>0.5403125</v>
      </c>
    </row>
    <row r="153" spans="1:4" ht="12.75">
      <c r="A153" t="s">
        <v>349</v>
      </c>
      <c r="B153" t="s">
        <v>350</v>
      </c>
      <c r="C153" s="66">
        <v>37097</v>
      </c>
      <c r="D153" s="21">
        <v>0.5404398148148148</v>
      </c>
    </row>
    <row r="154" spans="1:4" ht="12.75">
      <c r="A154" t="s">
        <v>351</v>
      </c>
      <c r="B154" t="s">
        <v>352</v>
      </c>
      <c r="C154" s="66">
        <v>37097</v>
      </c>
      <c r="D154" s="21">
        <v>0.5405671296296296</v>
      </c>
    </row>
    <row r="155" spans="1:4" ht="12.75">
      <c r="A155" t="s">
        <v>353</v>
      </c>
      <c r="B155" t="s">
        <v>354</v>
      </c>
      <c r="C155" s="66">
        <v>37097</v>
      </c>
      <c r="D155" s="21">
        <v>0.5407060185185185</v>
      </c>
    </row>
    <row r="156" spans="1:4" ht="12.75">
      <c r="A156" t="s">
        <v>355</v>
      </c>
      <c r="B156" t="s">
        <v>356</v>
      </c>
      <c r="C156" s="66">
        <v>37097</v>
      </c>
      <c r="D156" s="21">
        <v>0.5408333333333334</v>
      </c>
    </row>
    <row r="157" spans="1:4" ht="12.75">
      <c r="A157" t="s">
        <v>357</v>
      </c>
      <c r="B157" t="s">
        <v>358</v>
      </c>
      <c r="C157" s="66">
        <v>37097</v>
      </c>
      <c r="D157" s="21">
        <v>0.5409490740740741</v>
      </c>
    </row>
    <row r="158" spans="1:4" ht="12.75">
      <c r="A158" t="s">
        <v>359</v>
      </c>
      <c r="B158" t="s">
        <v>360</v>
      </c>
      <c r="C158" s="66">
        <v>37097</v>
      </c>
      <c r="D158" s="21">
        <v>0.5410763888888889</v>
      </c>
    </row>
    <row r="159" spans="1:4" ht="12.75">
      <c r="A159" t="s">
        <v>361</v>
      </c>
      <c r="B159" t="s">
        <v>362</v>
      </c>
      <c r="C159" s="66">
        <v>37097</v>
      </c>
      <c r="D159" s="21">
        <v>0.5412037037037037</v>
      </c>
    </row>
    <row r="160" spans="1:4" ht="12.75">
      <c r="A160" t="s">
        <v>363</v>
      </c>
      <c r="B160" t="s">
        <v>364</v>
      </c>
      <c r="C160" s="66">
        <v>37097</v>
      </c>
      <c r="D160" s="21">
        <v>0.5413310185185185</v>
      </c>
    </row>
    <row r="161" spans="1:4" ht="12.75">
      <c r="A161" t="s">
        <v>365</v>
      </c>
      <c r="B161" t="s">
        <v>366</v>
      </c>
      <c r="C161" s="66">
        <v>37097</v>
      </c>
      <c r="D161" s="21">
        <v>0.5414699074074074</v>
      </c>
    </row>
    <row r="162" spans="1:4" ht="12.75">
      <c r="A162" t="s">
        <v>367</v>
      </c>
      <c r="B162" t="s">
        <v>368</v>
      </c>
      <c r="C162" s="66">
        <v>37097</v>
      </c>
      <c r="D162" s="21">
        <v>0.5415972222222222</v>
      </c>
    </row>
    <row r="163" spans="1:4" ht="12.75">
      <c r="A163" t="s">
        <v>369</v>
      </c>
      <c r="B163" t="s">
        <v>370</v>
      </c>
      <c r="C163" s="66">
        <v>37097</v>
      </c>
      <c r="D163" s="21">
        <v>0.541724537037037</v>
      </c>
    </row>
    <row r="164" spans="1:4" ht="12.75">
      <c r="A164" t="s">
        <v>371</v>
      </c>
      <c r="B164" t="s">
        <v>372</v>
      </c>
      <c r="C164" s="66">
        <v>37097</v>
      </c>
      <c r="D164" s="21">
        <v>0.5418402777777778</v>
      </c>
    </row>
    <row r="165" spans="1:4" ht="12.75">
      <c r="A165" t="s">
        <v>373</v>
      </c>
      <c r="B165" t="s">
        <v>374</v>
      </c>
      <c r="C165" s="66">
        <v>37097</v>
      </c>
      <c r="D165" s="21">
        <v>0.5419675925925925</v>
      </c>
    </row>
    <row r="166" spans="1:4" ht="12.75">
      <c r="A166" t="s">
        <v>375</v>
      </c>
      <c r="B166" t="s">
        <v>376</v>
      </c>
      <c r="C166" s="66">
        <v>37097</v>
      </c>
      <c r="D166" s="21">
        <v>0.5420833333333334</v>
      </c>
    </row>
    <row r="167" spans="1:4" ht="12.75">
      <c r="A167" t="s">
        <v>377</v>
      </c>
      <c r="B167" t="s">
        <v>378</v>
      </c>
      <c r="C167" s="66">
        <v>37097</v>
      </c>
      <c r="D167" s="21">
        <v>0.5422106481481481</v>
      </c>
    </row>
    <row r="168" spans="1:4" ht="12.75">
      <c r="A168" t="s">
        <v>379</v>
      </c>
      <c r="B168" t="s">
        <v>380</v>
      </c>
      <c r="C168" s="66">
        <v>37097</v>
      </c>
      <c r="D168" s="21">
        <v>0.542337962962963</v>
      </c>
    </row>
    <row r="169" spans="1:4" ht="12.75">
      <c r="A169" t="s">
        <v>381</v>
      </c>
      <c r="B169" t="s">
        <v>382</v>
      </c>
      <c r="C169" s="66">
        <v>37097</v>
      </c>
      <c r="D169" s="21">
        <v>0.5424652777777778</v>
      </c>
    </row>
    <row r="170" spans="1:4" ht="12.75">
      <c r="A170" t="s">
        <v>383</v>
      </c>
      <c r="B170" t="s">
        <v>384</v>
      </c>
      <c r="C170" s="66">
        <v>37097</v>
      </c>
      <c r="D170" s="21">
        <v>0.5426041666666667</v>
      </c>
    </row>
    <row r="171" spans="1:4" ht="12.75">
      <c r="A171" t="s">
        <v>385</v>
      </c>
      <c r="B171" t="s">
        <v>386</v>
      </c>
      <c r="C171" s="66">
        <v>37097</v>
      </c>
      <c r="D171" s="21">
        <v>0.5427199074074074</v>
      </c>
    </row>
    <row r="172" spans="1:4" ht="12.75">
      <c r="A172" t="s">
        <v>387</v>
      </c>
      <c r="B172" t="s">
        <v>388</v>
      </c>
      <c r="C172" s="66">
        <v>37097</v>
      </c>
      <c r="D172" s="21">
        <v>0.5428356481481481</v>
      </c>
    </row>
    <row r="173" spans="1:4" ht="12.75">
      <c r="A173" t="s">
        <v>389</v>
      </c>
      <c r="B173" t="s">
        <v>390</v>
      </c>
      <c r="C173" s="66">
        <v>37097</v>
      </c>
      <c r="D173" s="21">
        <v>0.542962962962963</v>
      </c>
    </row>
    <row r="174" spans="1:4" ht="12.75">
      <c r="A174" t="s">
        <v>391</v>
      </c>
      <c r="B174" t="s">
        <v>392</v>
      </c>
      <c r="C174" s="66">
        <v>37097</v>
      </c>
      <c r="D174" s="21">
        <v>0.5431018518518519</v>
      </c>
    </row>
    <row r="175" spans="1:4" ht="12.75">
      <c r="A175" t="s">
        <v>393</v>
      </c>
      <c r="B175" t="s">
        <v>394</v>
      </c>
      <c r="C175" s="66">
        <v>37097</v>
      </c>
      <c r="D175" s="21">
        <v>0.5432291666666667</v>
      </c>
    </row>
    <row r="176" spans="1:4" ht="12.75">
      <c r="A176" t="s">
        <v>395</v>
      </c>
      <c r="B176" t="s">
        <v>396</v>
      </c>
      <c r="C176" s="66">
        <v>37097</v>
      </c>
      <c r="D176" s="21">
        <v>0.5433449074074074</v>
      </c>
    </row>
    <row r="177" spans="1:4" ht="12.75">
      <c r="A177" t="s">
        <v>397</v>
      </c>
      <c r="B177" t="s">
        <v>398</v>
      </c>
      <c r="C177" s="66">
        <v>37097</v>
      </c>
      <c r="D177" s="21">
        <v>0.5434722222222222</v>
      </c>
    </row>
    <row r="178" spans="1:4" ht="12.75">
      <c r="A178" t="s">
        <v>399</v>
      </c>
      <c r="B178" t="s">
        <v>400</v>
      </c>
      <c r="C178" s="66">
        <v>37097</v>
      </c>
      <c r="D178" s="21">
        <v>0.543599537037037</v>
      </c>
    </row>
    <row r="179" spans="1:4" ht="12.75">
      <c r="A179" t="s">
        <v>401</v>
      </c>
      <c r="B179" t="s">
        <v>402</v>
      </c>
      <c r="C179" s="66">
        <v>37097</v>
      </c>
      <c r="D179" s="21">
        <v>0.5437268518518519</v>
      </c>
    </row>
    <row r="180" spans="1:4" ht="12.75">
      <c r="A180" t="s">
        <v>403</v>
      </c>
      <c r="B180" t="s">
        <v>404</v>
      </c>
      <c r="C180" s="66">
        <v>37097</v>
      </c>
      <c r="D180" s="21">
        <v>0.5438541666666666</v>
      </c>
    </row>
    <row r="181" spans="1:4" ht="12.75">
      <c r="A181" t="s">
        <v>405</v>
      </c>
      <c r="B181" t="s">
        <v>406</v>
      </c>
      <c r="C181" s="66">
        <v>37097</v>
      </c>
      <c r="D181" s="21">
        <v>0.5439814814814815</v>
      </c>
    </row>
    <row r="182" spans="1:4" ht="12.75">
      <c r="A182" t="s">
        <v>407</v>
      </c>
      <c r="B182" t="s">
        <v>408</v>
      </c>
      <c r="C182" s="66">
        <v>37097</v>
      </c>
      <c r="D182" s="21">
        <v>0.5441203703703704</v>
      </c>
    </row>
    <row r="183" spans="1:4" ht="12.75">
      <c r="A183" t="s">
        <v>409</v>
      </c>
      <c r="B183" t="s">
        <v>410</v>
      </c>
      <c r="C183" s="66">
        <v>37097</v>
      </c>
      <c r="D183" s="21">
        <v>0.5442361111111111</v>
      </c>
    </row>
    <row r="184" spans="1:4" ht="12.75">
      <c r="A184" t="s">
        <v>411</v>
      </c>
      <c r="B184" t="s">
        <v>412</v>
      </c>
      <c r="C184" s="66">
        <v>37097</v>
      </c>
      <c r="D184" s="21">
        <v>0.544375</v>
      </c>
    </row>
    <row r="185" spans="1:4" ht="12.75">
      <c r="A185" t="s">
        <v>413</v>
      </c>
      <c r="B185" t="s">
        <v>414</v>
      </c>
      <c r="C185" s="66">
        <v>37097</v>
      </c>
      <c r="D185" s="21">
        <v>0.5445023148148148</v>
      </c>
    </row>
    <row r="186" spans="1:4" ht="12.75">
      <c r="A186" t="s">
        <v>415</v>
      </c>
      <c r="B186" t="s">
        <v>416</v>
      </c>
      <c r="C186" s="66">
        <v>37097</v>
      </c>
      <c r="D186" s="21">
        <v>0.5446296296296297</v>
      </c>
    </row>
    <row r="187" spans="1:4" ht="12.75">
      <c r="A187" t="s">
        <v>417</v>
      </c>
      <c r="B187" t="s">
        <v>418</v>
      </c>
      <c r="C187" s="66">
        <v>37097</v>
      </c>
      <c r="D187" s="21">
        <v>0.5447569444444444</v>
      </c>
    </row>
    <row r="188" spans="1:4" ht="12.75">
      <c r="A188" t="s">
        <v>419</v>
      </c>
      <c r="B188" t="s">
        <v>420</v>
      </c>
      <c r="C188" s="66">
        <v>37097</v>
      </c>
      <c r="D188" s="21">
        <v>0.5448842592592592</v>
      </c>
    </row>
    <row r="189" spans="1:4" ht="12.75">
      <c r="A189" t="s">
        <v>421</v>
      </c>
      <c r="B189" t="s">
        <v>422</v>
      </c>
      <c r="C189" s="66">
        <v>37097</v>
      </c>
      <c r="D189" s="21">
        <v>0.5450115740740741</v>
      </c>
    </row>
    <row r="190" spans="1:4" ht="12.75">
      <c r="A190" t="s">
        <v>423</v>
      </c>
      <c r="B190" t="s">
        <v>424</v>
      </c>
      <c r="C190" s="66">
        <v>37097</v>
      </c>
      <c r="D190" s="21">
        <v>0.545150462962963</v>
      </c>
    </row>
    <row r="191" spans="1:4" ht="12.75">
      <c r="A191" t="s">
        <v>425</v>
      </c>
      <c r="B191" t="s">
        <v>426</v>
      </c>
      <c r="C191" s="66">
        <v>37097</v>
      </c>
      <c r="D191" s="21">
        <v>0.5452893518518519</v>
      </c>
    </row>
    <row r="192" spans="1:4" ht="12.75">
      <c r="A192" t="s">
        <v>427</v>
      </c>
      <c r="B192" t="s">
        <v>428</v>
      </c>
      <c r="C192" s="66">
        <v>37097</v>
      </c>
      <c r="D192" s="21">
        <v>0.5454166666666667</v>
      </c>
    </row>
    <row r="193" spans="1:4" ht="12.75">
      <c r="A193" t="s">
        <v>429</v>
      </c>
      <c r="B193" t="s">
        <v>430</v>
      </c>
      <c r="C193" s="66">
        <v>37097</v>
      </c>
      <c r="D193" s="21">
        <v>0.5455439814814814</v>
      </c>
    </row>
    <row r="194" spans="1:4" ht="12.75">
      <c r="A194" t="s">
        <v>431</v>
      </c>
      <c r="B194" t="s">
        <v>432</v>
      </c>
      <c r="C194" s="66">
        <v>37097</v>
      </c>
      <c r="D194" s="21">
        <v>0.5456712962962963</v>
      </c>
    </row>
    <row r="195" spans="1:4" ht="12.75">
      <c r="A195" t="s">
        <v>433</v>
      </c>
      <c r="B195" t="s">
        <v>434</v>
      </c>
      <c r="C195" s="66">
        <v>37097</v>
      </c>
      <c r="D195" s="21">
        <v>0.5458101851851852</v>
      </c>
    </row>
    <row r="196" spans="1:4" ht="12.75">
      <c r="A196" t="s">
        <v>435</v>
      </c>
      <c r="B196" t="s">
        <v>436</v>
      </c>
      <c r="C196" s="66">
        <v>37097</v>
      </c>
      <c r="D196" s="21">
        <v>0.5459375</v>
      </c>
    </row>
    <row r="197" spans="1:4" ht="12.75">
      <c r="A197" t="s">
        <v>437</v>
      </c>
      <c r="B197" t="s">
        <v>438</v>
      </c>
      <c r="C197" s="66">
        <v>37097</v>
      </c>
      <c r="D197" s="21">
        <v>0.5460648148148148</v>
      </c>
    </row>
    <row r="198" spans="1:4" ht="12.75">
      <c r="A198" t="s">
        <v>439</v>
      </c>
      <c r="B198" t="s">
        <v>440</v>
      </c>
      <c r="C198" s="66">
        <v>37097</v>
      </c>
      <c r="D198" s="21">
        <v>0.5461921296296296</v>
      </c>
    </row>
    <row r="199" spans="1:4" ht="12.75">
      <c r="A199" t="s">
        <v>441</v>
      </c>
      <c r="B199" t="s">
        <v>442</v>
      </c>
      <c r="C199" s="66">
        <v>37097</v>
      </c>
      <c r="D199" s="21">
        <v>0.5463194444444445</v>
      </c>
    </row>
    <row r="200" spans="1:4" ht="12.75">
      <c r="A200" t="s">
        <v>443</v>
      </c>
      <c r="B200" t="s">
        <v>444</v>
      </c>
      <c r="C200" s="66">
        <v>37097</v>
      </c>
      <c r="D200" s="21">
        <v>0.5464467592592592</v>
      </c>
    </row>
    <row r="201" spans="1:4" ht="12.75">
      <c r="A201" t="s">
        <v>445</v>
      </c>
      <c r="B201" t="s">
        <v>446</v>
      </c>
      <c r="C201" s="66">
        <v>37097</v>
      </c>
      <c r="D201" s="21">
        <v>0.5465740740740741</v>
      </c>
    </row>
    <row r="202" spans="1:4" ht="12.75">
      <c r="A202" t="s">
        <v>447</v>
      </c>
      <c r="B202" t="s">
        <v>448</v>
      </c>
      <c r="C202" s="66">
        <v>37097</v>
      </c>
      <c r="D202" s="21">
        <v>0.5467129629629629</v>
      </c>
    </row>
    <row r="203" spans="1:4" ht="12.75">
      <c r="A203" t="s">
        <v>449</v>
      </c>
      <c r="B203" t="s">
        <v>450</v>
      </c>
      <c r="C203" s="66">
        <v>37097</v>
      </c>
      <c r="D203" s="21">
        <v>0.5468402777777778</v>
      </c>
    </row>
    <row r="204" spans="1:4" ht="12.75">
      <c r="A204" t="s">
        <v>451</v>
      </c>
      <c r="B204" t="s">
        <v>452</v>
      </c>
      <c r="C204" s="66">
        <v>37097</v>
      </c>
      <c r="D204" s="21">
        <v>0.5469675925925926</v>
      </c>
    </row>
    <row r="205" spans="1:4" ht="12.75">
      <c r="A205" t="s">
        <v>453</v>
      </c>
      <c r="B205" t="s">
        <v>454</v>
      </c>
      <c r="C205" s="66">
        <v>37097</v>
      </c>
      <c r="D205" s="21">
        <v>0.5470949074074074</v>
      </c>
    </row>
    <row r="206" spans="1:4" ht="12.75">
      <c r="A206" t="s">
        <v>455</v>
      </c>
      <c r="B206" t="s">
        <v>456</v>
      </c>
      <c r="C206" s="66">
        <v>37097</v>
      </c>
      <c r="D206" s="21">
        <v>0.5472337962962963</v>
      </c>
    </row>
    <row r="207" spans="1:4" ht="12.75">
      <c r="A207" t="s">
        <v>457</v>
      </c>
      <c r="B207" t="s">
        <v>458</v>
      </c>
      <c r="C207" s="66">
        <v>37097</v>
      </c>
      <c r="D207" s="21">
        <v>0.5473842592592593</v>
      </c>
    </row>
    <row r="208" spans="1:4" ht="12.75">
      <c r="A208" t="s">
        <v>459</v>
      </c>
      <c r="B208" t="s">
        <v>460</v>
      </c>
      <c r="C208" s="66">
        <v>37097</v>
      </c>
      <c r="D208" s="21">
        <v>0.5475</v>
      </c>
    </row>
    <row r="209" spans="1:4" ht="12.75">
      <c r="A209" t="s">
        <v>461</v>
      </c>
      <c r="B209" t="s">
        <v>462</v>
      </c>
      <c r="C209" s="66">
        <v>37097</v>
      </c>
      <c r="D209" s="21">
        <v>0.5476273148148149</v>
      </c>
    </row>
    <row r="210" spans="1:4" ht="12.75">
      <c r="A210" t="s">
        <v>463</v>
      </c>
      <c r="B210" t="s">
        <v>464</v>
      </c>
      <c r="C210" s="66">
        <v>37097</v>
      </c>
      <c r="D210" s="21">
        <v>0.5477546296296296</v>
      </c>
    </row>
    <row r="211" spans="1:4" ht="12.75">
      <c r="A211" t="s">
        <v>465</v>
      </c>
      <c r="B211" t="s">
        <v>466</v>
      </c>
      <c r="C211" s="66">
        <v>37097</v>
      </c>
      <c r="D211" s="21">
        <v>0.5478819444444444</v>
      </c>
    </row>
    <row r="212" spans="1:4" ht="12.75">
      <c r="A212" t="s">
        <v>467</v>
      </c>
      <c r="B212" t="s">
        <v>468</v>
      </c>
      <c r="C212" s="66">
        <v>37097</v>
      </c>
      <c r="D212" s="21">
        <v>0.5480208333333333</v>
      </c>
    </row>
    <row r="213" spans="1:4" ht="12.75">
      <c r="A213" t="s">
        <v>469</v>
      </c>
      <c r="B213" t="s">
        <v>470</v>
      </c>
      <c r="C213" s="66">
        <v>37097</v>
      </c>
      <c r="D213" s="21">
        <v>0.5481597222222222</v>
      </c>
    </row>
    <row r="214" spans="1:4" ht="12.75">
      <c r="A214" t="s">
        <v>471</v>
      </c>
      <c r="B214" t="s">
        <v>472</v>
      </c>
      <c r="C214" s="66">
        <v>37097</v>
      </c>
      <c r="D214" s="21">
        <v>0.5482870370370371</v>
      </c>
    </row>
    <row r="215" spans="1:4" ht="12.75">
      <c r="A215" t="s">
        <v>473</v>
      </c>
      <c r="B215" t="s">
        <v>474</v>
      </c>
      <c r="C215" s="66">
        <v>37097</v>
      </c>
      <c r="D215" s="21">
        <v>0.5484143518518518</v>
      </c>
    </row>
    <row r="216" spans="1:4" ht="12.75">
      <c r="A216" t="s">
        <v>475</v>
      </c>
      <c r="B216" t="s">
        <v>476</v>
      </c>
      <c r="C216" s="66">
        <v>37097</v>
      </c>
      <c r="D216" s="21">
        <v>0.5485416666666666</v>
      </c>
    </row>
    <row r="217" spans="1:4" ht="12.75">
      <c r="A217" t="s">
        <v>477</v>
      </c>
      <c r="B217" t="s">
        <v>478</v>
      </c>
      <c r="C217" s="66">
        <v>37097</v>
      </c>
      <c r="D217" s="21">
        <v>0.5486689814814815</v>
      </c>
    </row>
    <row r="218" spans="1:4" ht="12.75">
      <c r="A218" t="s">
        <v>479</v>
      </c>
      <c r="B218" t="s">
        <v>480</v>
      </c>
      <c r="C218" s="66">
        <v>37097</v>
      </c>
      <c r="D218" s="21">
        <v>0.5488078703703704</v>
      </c>
    </row>
    <row r="219" spans="1:4" ht="12.75">
      <c r="A219" t="s">
        <v>481</v>
      </c>
      <c r="B219" t="s">
        <v>482</v>
      </c>
      <c r="C219" s="66">
        <v>37097</v>
      </c>
      <c r="D219" s="21">
        <v>0.5489351851851852</v>
      </c>
    </row>
    <row r="220" spans="1:4" ht="12.75">
      <c r="A220" t="s">
        <v>483</v>
      </c>
      <c r="B220" t="s">
        <v>484</v>
      </c>
      <c r="C220" s="66">
        <v>37097</v>
      </c>
      <c r="D220" s="21">
        <v>0.5490625</v>
      </c>
    </row>
    <row r="221" spans="1:4" ht="12.75">
      <c r="A221" t="s">
        <v>485</v>
      </c>
      <c r="B221" t="s">
        <v>486</v>
      </c>
      <c r="C221" s="66">
        <v>37097</v>
      </c>
      <c r="D221" s="21">
        <v>0.5492013888888889</v>
      </c>
    </row>
    <row r="222" spans="1:4" ht="12.75">
      <c r="A222" t="s">
        <v>487</v>
      </c>
      <c r="B222" t="s">
        <v>488</v>
      </c>
      <c r="C222" s="66">
        <v>37097</v>
      </c>
      <c r="D222" s="21">
        <v>0.5493402777777777</v>
      </c>
    </row>
    <row r="223" spans="1:4" ht="12.75">
      <c r="A223" t="s">
        <v>489</v>
      </c>
      <c r="B223" t="s">
        <v>490</v>
      </c>
      <c r="C223" s="66">
        <v>37097</v>
      </c>
      <c r="D223" s="21">
        <v>0.5494560185185186</v>
      </c>
    </row>
    <row r="224" spans="1:4" ht="12.75">
      <c r="A224" t="s">
        <v>491</v>
      </c>
      <c r="B224" t="s">
        <v>492</v>
      </c>
      <c r="C224" s="66">
        <v>37097</v>
      </c>
      <c r="D224" s="21">
        <v>0.5495949074074075</v>
      </c>
    </row>
    <row r="225" spans="1:4" ht="12.75">
      <c r="A225" t="s">
        <v>493</v>
      </c>
      <c r="B225" t="s">
        <v>494</v>
      </c>
      <c r="C225" s="66">
        <v>37097</v>
      </c>
      <c r="D225" s="21">
        <v>0.5497222222222222</v>
      </c>
    </row>
    <row r="226" spans="1:4" ht="12.75">
      <c r="A226" t="s">
        <v>495</v>
      </c>
      <c r="B226" t="s">
        <v>496</v>
      </c>
      <c r="C226" s="66">
        <v>37097</v>
      </c>
      <c r="D226" s="21">
        <v>0.549849537037037</v>
      </c>
    </row>
    <row r="227" spans="1:4" ht="12.75">
      <c r="A227" t="s">
        <v>497</v>
      </c>
      <c r="B227" t="s">
        <v>498</v>
      </c>
      <c r="C227" s="66">
        <v>37097</v>
      </c>
      <c r="D227" s="21">
        <v>0.5499884259259259</v>
      </c>
    </row>
    <row r="228" spans="1:4" ht="12.75">
      <c r="A228" t="s">
        <v>499</v>
      </c>
      <c r="B228" t="s">
        <v>500</v>
      </c>
      <c r="C228" s="66">
        <v>37097</v>
      </c>
      <c r="D228" s="21">
        <v>0.5501157407407408</v>
      </c>
    </row>
    <row r="229" spans="1:4" ht="12.75">
      <c r="A229" t="s">
        <v>501</v>
      </c>
      <c r="B229" t="s">
        <v>502</v>
      </c>
      <c r="C229" s="66">
        <v>37097</v>
      </c>
      <c r="D229" s="21">
        <v>0.5502430555555555</v>
      </c>
    </row>
    <row r="230" spans="1:4" ht="12.75">
      <c r="A230" t="s">
        <v>503</v>
      </c>
      <c r="B230" t="s">
        <v>504</v>
      </c>
      <c r="C230" s="66">
        <v>37097</v>
      </c>
      <c r="D230" s="21">
        <v>0.5503703703703704</v>
      </c>
    </row>
    <row r="231" spans="1:4" ht="12.75">
      <c r="A231" t="s">
        <v>505</v>
      </c>
      <c r="B231" t="s">
        <v>506</v>
      </c>
      <c r="C231" s="66">
        <v>37097</v>
      </c>
      <c r="D231" s="21">
        <v>0.5505092592592592</v>
      </c>
    </row>
    <row r="232" spans="1:4" ht="12.75">
      <c r="A232" t="s">
        <v>507</v>
      </c>
      <c r="B232" t="s">
        <v>508</v>
      </c>
      <c r="C232" s="66">
        <v>37097</v>
      </c>
      <c r="D232" s="21">
        <v>0.5506365740740741</v>
      </c>
    </row>
    <row r="233" spans="1:4" ht="12.75">
      <c r="A233" t="s">
        <v>509</v>
      </c>
      <c r="B233" t="s">
        <v>510</v>
      </c>
      <c r="C233" s="66">
        <v>37097</v>
      </c>
      <c r="D233" s="21">
        <v>0.5507523148148148</v>
      </c>
    </row>
    <row r="234" spans="1:4" ht="12.75">
      <c r="A234" t="s">
        <v>511</v>
      </c>
      <c r="B234" t="s">
        <v>512</v>
      </c>
      <c r="C234" s="66">
        <v>37097</v>
      </c>
      <c r="D234" s="21">
        <v>0.5508796296296297</v>
      </c>
    </row>
    <row r="235" spans="1:4" ht="12.75">
      <c r="A235" t="s">
        <v>513</v>
      </c>
      <c r="B235" t="s">
        <v>514</v>
      </c>
      <c r="C235" s="66">
        <v>37097</v>
      </c>
      <c r="D235" s="21">
        <v>0.5510069444444444</v>
      </c>
    </row>
    <row r="236" spans="1:4" ht="12.75">
      <c r="A236" t="s">
        <v>515</v>
      </c>
      <c r="B236" t="s">
        <v>516</v>
      </c>
      <c r="C236" s="66">
        <v>37097</v>
      </c>
      <c r="D236" s="21">
        <v>0.5511342592592593</v>
      </c>
    </row>
    <row r="237" spans="1:4" ht="12.75">
      <c r="A237" t="s">
        <v>517</v>
      </c>
      <c r="B237" t="s">
        <v>518</v>
      </c>
      <c r="C237" s="66">
        <v>37097</v>
      </c>
      <c r="D237" s="21">
        <v>0.5512731481481482</v>
      </c>
    </row>
    <row r="238" spans="1:4" ht="12.75">
      <c r="A238" t="s">
        <v>519</v>
      </c>
      <c r="B238" t="s">
        <v>520</v>
      </c>
      <c r="C238" s="66">
        <v>37097</v>
      </c>
      <c r="D238" s="21">
        <v>0.551400462962963</v>
      </c>
    </row>
    <row r="239" spans="1:4" ht="12.75">
      <c r="A239" t="s">
        <v>521</v>
      </c>
      <c r="B239" t="s">
        <v>522</v>
      </c>
      <c r="C239" s="66">
        <v>37097</v>
      </c>
      <c r="D239" s="21">
        <v>0.5515393518518519</v>
      </c>
    </row>
    <row r="240" spans="1:4" ht="12.75">
      <c r="A240" t="s">
        <v>523</v>
      </c>
      <c r="B240" t="s">
        <v>524</v>
      </c>
      <c r="C240" s="66">
        <v>37097</v>
      </c>
      <c r="D240" s="21">
        <v>0.5516666666666666</v>
      </c>
    </row>
    <row r="241" spans="1:4" ht="12.75">
      <c r="A241" t="s">
        <v>525</v>
      </c>
      <c r="B241" t="s">
        <v>526</v>
      </c>
      <c r="C241" s="66">
        <v>37097</v>
      </c>
      <c r="D241" s="21">
        <v>0.5517939814814815</v>
      </c>
    </row>
    <row r="242" spans="1:4" ht="12.75">
      <c r="A242" t="s">
        <v>527</v>
      </c>
      <c r="B242" t="s">
        <v>528</v>
      </c>
      <c r="C242" s="66">
        <v>37097</v>
      </c>
      <c r="D242" s="21">
        <v>0.5519212962962963</v>
      </c>
    </row>
    <row r="243" spans="1:4" ht="12.75">
      <c r="A243" t="s">
        <v>529</v>
      </c>
      <c r="B243" t="s">
        <v>530</v>
      </c>
      <c r="C243" s="66">
        <v>37097</v>
      </c>
      <c r="D243" s="21">
        <v>0.5520833333333334</v>
      </c>
    </row>
    <row r="244" spans="1:4" ht="12.75">
      <c r="A244" t="s">
        <v>531</v>
      </c>
      <c r="B244" t="s">
        <v>532</v>
      </c>
      <c r="C244" s="66">
        <v>37097</v>
      </c>
      <c r="D244" s="21">
        <v>0.5521990740740741</v>
      </c>
    </row>
    <row r="245" spans="1:4" ht="12.75">
      <c r="A245" t="s">
        <v>533</v>
      </c>
      <c r="B245" t="s">
        <v>534</v>
      </c>
      <c r="C245" s="66">
        <v>37097</v>
      </c>
      <c r="D245" s="21">
        <v>0.5523148148148148</v>
      </c>
    </row>
    <row r="246" spans="1:4" ht="12.75">
      <c r="A246" t="s">
        <v>535</v>
      </c>
      <c r="B246" t="s">
        <v>536</v>
      </c>
      <c r="C246" s="66">
        <v>37097</v>
      </c>
      <c r="D246" s="21">
        <v>0.5524421296296297</v>
      </c>
    </row>
    <row r="247" spans="1:4" ht="12.75">
      <c r="A247" t="s">
        <v>537</v>
      </c>
      <c r="B247" t="s">
        <v>538</v>
      </c>
      <c r="C247" s="66">
        <v>37097</v>
      </c>
      <c r="D247" s="21">
        <v>0.5525810185185185</v>
      </c>
    </row>
    <row r="248" spans="1:4" ht="12.75">
      <c r="A248" t="s">
        <v>539</v>
      </c>
      <c r="B248" t="s">
        <v>540</v>
      </c>
      <c r="C248" s="66">
        <v>37097</v>
      </c>
      <c r="D248" s="21">
        <v>0.5527083333333334</v>
      </c>
    </row>
    <row r="249" spans="1:4" ht="12.75">
      <c r="A249" t="s">
        <v>541</v>
      </c>
      <c r="B249" t="s">
        <v>542</v>
      </c>
      <c r="C249" s="66">
        <v>37097</v>
      </c>
      <c r="D249" s="21">
        <v>0.5528356481481481</v>
      </c>
    </row>
    <row r="250" spans="1:4" ht="12.75">
      <c r="A250" t="s">
        <v>543</v>
      </c>
      <c r="B250" t="s">
        <v>544</v>
      </c>
      <c r="C250" s="66">
        <v>37097</v>
      </c>
      <c r="D250" s="21">
        <v>0.552962962962963</v>
      </c>
    </row>
    <row r="251" spans="1:4" ht="12.75">
      <c r="A251" t="s">
        <v>545</v>
      </c>
      <c r="B251" t="s">
        <v>546</v>
      </c>
      <c r="C251" s="66">
        <v>37097</v>
      </c>
      <c r="D251" s="21">
        <v>0.5531134259259259</v>
      </c>
    </row>
    <row r="252" spans="1:4" ht="12.75">
      <c r="A252" t="s">
        <v>547</v>
      </c>
      <c r="B252" t="s">
        <v>548</v>
      </c>
      <c r="C252" s="66">
        <v>37097</v>
      </c>
      <c r="D252" s="21">
        <v>0.5532407407407408</v>
      </c>
    </row>
    <row r="253" spans="1:4" ht="12.75">
      <c r="A253" t="s">
        <v>549</v>
      </c>
      <c r="B253" t="s">
        <v>550</v>
      </c>
      <c r="C253" s="66">
        <v>37097</v>
      </c>
      <c r="D253" s="21">
        <v>0.5533680555555556</v>
      </c>
    </row>
    <row r="254" spans="1:4" ht="12.75">
      <c r="A254" t="s">
        <v>551</v>
      </c>
      <c r="B254" t="s">
        <v>552</v>
      </c>
      <c r="C254" s="66">
        <v>37097</v>
      </c>
      <c r="D254" s="21">
        <v>0.5534953703703703</v>
      </c>
    </row>
    <row r="255" spans="1:4" ht="12.75">
      <c r="A255" t="s">
        <v>553</v>
      </c>
      <c r="B255" t="s">
        <v>554</v>
      </c>
      <c r="C255" s="66">
        <v>37097</v>
      </c>
      <c r="D255" s="21">
        <v>0.5536342592592592</v>
      </c>
    </row>
    <row r="256" spans="1:4" ht="12.75">
      <c r="A256" t="s">
        <v>555</v>
      </c>
      <c r="B256" t="s">
        <v>556</v>
      </c>
      <c r="C256" s="66">
        <v>37097</v>
      </c>
      <c r="D256" s="21">
        <v>0.5537615740740741</v>
      </c>
    </row>
    <row r="257" spans="1:4" ht="12.75">
      <c r="A257" t="s">
        <v>557</v>
      </c>
      <c r="B257" t="s">
        <v>558</v>
      </c>
      <c r="C257" s="66">
        <v>37097</v>
      </c>
      <c r="D257" s="21">
        <v>0.5538888888888889</v>
      </c>
    </row>
    <row r="258" spans="1:4" ht="12.75">
      <c r="A258" t="s">
        <v>559</v>
      </c>
      <c r="B258" t="s">
        <v>560</v>
      </c>
      <c r="C258" s="66">
        <v>37097</v>
      </c>
      <c r="D258" s="21">
        <v>0.5540162037037036</v>
      </c>
    </row>
    <row r="259" spans="1:4" ht="12.75">
      <c r="A259" t="s">
        <v>561</v>
      </c>
      <c r="B259" t="s">
        <v>562</v>
      </c>
      <c r="C259" s="66">
        <v>37097</v>
      </c>
      <c r="D259" s="21">
        <v>0.5541435185185185</v>
      </c>
    </row>
    <row r="260" spans="1:4" ht="12.75">
      <c r="A260" t="s">
        <v>563</v>
      </c>
      <c r="B260" t="s">
        <v>564</v>
      </c>
      <c r="C260" s="66">
        <v>37097</v>
      </c>
      <c r="D260" s="21">
        <v>0.5542824074074074</v>
      </c>
    </row>
    <row r="261" spans="1:4" ht="12.75">
      <c r="A261" t="s">
        <v>565</v>
      </c>
      <c r="B261" t="s">
        <v>566</v>
      </c>
      <c r="C261" s="66">
        <v>37097</v>
      </c>
      <c r="D261" s="21">
        <v>0.5544097222222223</v>
      </c>
    </row>
    <row r="262" spans="1:4" ht="12.75">
      <c r="A262" t="s">
        <v>567</v>
      </c>
      <c r="B262" t="s">
        <v>568</v>
      </c>
      <c r="C262" s="66">
        <v>37097</v>
      </c>
      <c r="D262" s="21">
        <v>0.5545486111111111</v>
      </c>
    </row>
    <row r="263" spans="1:4" ht="12.75">
      <c r="A263" t="s">
        <v>569</v>
      </c>
      <c r="B263" t="s">
        <v>570</v>
      </c>
      <c r="C263" s="66">
        <v>37097</v>
      </c>
      <c r="D263" s="21">
        <v>0.554699074074074</v>
      </c>
    </row>
    <row r="264" spans="1:4" ht="12.75">
      <c r="A264" t="s">
        <v>571</v>
      </c>
      <c r="B264" t="s">
        <v>572</v>
      </c>
      <c r="C264" s="66">
        <v>37097</v>
      </c>
      <c r="D264" s="21">
        <v>0.5548148148148148</v>
      </c>
    </row>
    <row r="265" spans="1:4" ht="12.75">
      <c r="A265" t="s">
        <v>573</v>
      </c>
      <c r="B265" t="s">
        <v>574</v>
      </c>
      <c r="C265" s="66">
        <v>37097</v>
      </c>
      <c r="D265" s="21">
        <v>0.5549537037037037</v>
      </c>
    </row>
    <row r="266" spans="1:4" ht="12.75">
      <c r="A266" t="s">
        <v>575</v>
      </c>
      <c r="B266" t="s">
        <v>576</v>
      </c>
      <c r="C266" s="66">
        <v>37097</v>
      </c>
      <c r="D266" s="21">
        <v>0.5550810185185185</v>
      </c>
    </row>
    <row r="267" spans="1:4" ht="12.75">
      <c r="A267" t="s">
        <v>577</v>
      </c>
      <c r="B267" t="s">
        <v>578</v>
      </c>
      <c r="C267" s="66">
        <v>37097</v>
      </c>
      <c r="D267" s="21">
        <v>0.5552083333333333</v>
      </c>
    </row>
    <row r="268" spans="1:4" ht="12.75">
      <c r="A268" t="s">
        <v>579</v>
      </c>
      <c r="B268" t="s">
        <v>580</v>
      </c>
      <c r="C268" s="66">
        <v>37097</v>
      </c>
      <c r="D268" s="21">
        <v>0.5553472222222222</v>
      </c>
    </row>
    <row r="269" spans="1:4" ht="12.75">
      <c r="A269" t="s">
        <v>581</v>
      </c>
      <c r="B269" t="s">
        <v>582</v>
      </c>
      <c r="C269" s="66">
        <v>37097</v>
      </c>
      <c r="D269" s="21">
        <v>0.5555092592592593</v>
      </c>
    </row>
    <row r="270" spans="1:4" ht="12.75">
      <c r="A270" t="s">
        <v>583</v>
      </c>
      <c r="B270" t="s">
        <v>584</v>
      </c>
      <c r="C270" s="66">
        <v>37097</v>
      </c>
      <c r="D270" s="21">
        <v>0.5556481481481481</v>
      </c>
    </row>
    <row r="271" spans="1:4" ht="12.75">
      <c r="A271" t="s">
        <v>585</v>
      </c>
      <c r="B271" t="s">
        <v>586</v>
      </c>
      <c r="C271" s="66">
        <v>37097</v>
      </c>
      <c r="D271" s="21">
        <v>0.555775462962963</v>
      </c>
    </row>
    <row r="272" spans="1:4" ht="12.75">
      <c r="A272" t="s">
        <v>587</v>
      </c>
      <c r="B272" t="s">
        <v>588</v>
      </c>
      <c r="C272" s="66">
        <v>37097</v>
      </c>
      <c r="D272" s="21">
        <v>0.5559027777777777</v>
      </c>
    </row>
    <row r="273" spans="1:4" ht="12.75">
      <c r="A273" t="s">
        <v>589</v>
      </c>
      <c r="B273" t="s">
        <v>590</v>
      </c>
      <c r="C273" s="66">
        <v>37097</v>
      </c>
      <c r="D273" s="21">
        <v>0.5560300925925926</v>
      </c>
    </row>
    <row r="274" spans="1:4" ht="12.75">
      <c r="A274" t="s">
        <v>591</v>
      </c>
      <c r="B274" t="s">
        <v>592</v>
      </c>
      <c r="C274" s="66">
        <v>37097</v>
      </c>
      <c r="D274" s="21">
        <v>0.5561689814814815</v>
      </c>
    </row>
    <row r="275" spans="1:4" ht="12.75">
      <c r="A275" t="s">
        <v>593</v>
      </c>
      <c r="B275" t="s">
        <v>594</v>
      </c>
      <c r="C275" s="66">
        <v>37097</v>
      </c>
      <c r="D275" s="21">
        <v>0.5562962962962963</v>
      </c>
    </row>
    <row r="276" spans="1:4" ht="12.75">
      <c r="A276" t="s">
        <v>595</v>
      </c>
      <c r="B276" t="s">
        <v>596</v>
      </c>
      <c r="C276" s="66">
        <v>37097</v>
      </c>
      <c r="D276" s="21">
        <v>0.556423611111111</v>
      </c>
    </row>
    <row r="277" spans="1:4" ht="12.75">
      <c r="A277" t="s">
        <v>597</v>
      </c>
      <c r="B277" t="s">
        <v>598</v>
      </c>
      <c r="C277" s="66">
        <v>37097</v>
      </c>
      <c r="D277" s="21">
        <v>0.5565509259259259</v>
      </c>
    </row>
    <row r="278" spans="1:4" ht="12.75">
      <c r="A278" t="s">
        <v>599</v>
      </c>
      <c r="B278" t="s">
        <v>600</v>
      </c>
      <c r="C278" s="66">
        <v>37097</v>
      </c>
      <c r="D278" s="21">
        <v>0.5566782407407408</v>
      </c>
    </row>
    <row r="279" spans="1:4" ht="12.75">
      <c r="A279" t="s">
        <v>601</v>
      </c>
      <c r="B279" t="s">
        <v>602</v>
      </c>
      <c r="C279" s="66">
        <v>37097</v>
      </c>
      <c r="D279" s="21">
        <v>0.5568055555555556</v>
      </c>
    </row>
    <row r="280" spans="1:4" ht="12.75">
      <c r="A280" t="s">
        <v>603</v>
      </c>
      <c r="B280" t="s">
        <v>604</v>
      </c>
      <c r="C280" s="66">
        <v>37097</v>
      </c>
      <c r="D280" s="21">
        <v>0.5569328703703703</v>
      </c>
    </row>
    <row r="281" spans="1:4" ht="12.75">
      <c r="A281" t="s">
        <v>605</v>
      </c>
      <c r="B281" t="s">
        <v>606</v>
      </c>
      <c r="C281" s="66">
        <v>37097</v>
      </c>
      <c r="D281" s="21">
        <v>0.5570833333333333</v>
      </c>
    </row>
    <row r="282" spans="1:4" ht="12.75">
      <c r="A282" t="s">
        <v>607</v>
      </c>
      <c r="B282" t="s">
        <v>608</v>
      </c>
      <c r="C282" s="66">
        <v>37097</v>
      </c>
      <c r="D282" s="21">
        <v>0.5572106481481481</v>
      </c>
    </row>
    <row r="283" spans="1:4" ht="12.75">
      <c r="A283" t="s">
        <v>609</v>
      </c>
      <c r="B283" t="s">
        <v>610</v>
      </c>
      <c r="C283" s="66">
        <v>37097</v>
      </c>
      <c r="D283" s="21">
        <v>0.557337962962963</v>
      </c>
    </row>
    <row r="284" spans="1:4" ht="12.75">
      <c r="A284" t="s">
        <v>611</v>
      </c>
      <c r="B284" t="s">
        <v>612</v>
      </c>
      <c r="C284" s="66">
        <v>37097</v>
      </c>
      <c r="D284" s="21">
        <v>0.5574537037037037</v>
      </c>
    </row>
    <row r="285" spans="1:4" ht="12.75">
      <c r="A285" t="s">
        <v>613</v>
      </c>
      <c r="B285" t="s">
        <v>614</v>
      </c>
      <c r="C285" s="66">
        <v>37097</v>
      </c>
      <c r="D285" s="21">
        <v>0.5575810185185185</v>
      </c>
    </row>
    <row r="286" spans="1:4" ht="12.75">
      <c r="A286" t="s">
        <v>615</v>
      </c>
      <c r="B286" t="s">
        <v>616</v>
      </c>
      <c r="C286" s="66">
        <v>37097</v>
      </c>
      <c r="D286" s="21">
        <v>0.5577083333333334</v>
      </c>
    </row>
    <row r="287" spans="1:4" ht="12.75">
      <c r="A287" t="s">
        <v>617</v>
      </c>
      <c r="B287" t="s">
        <v>618</v>
      </c>
      <c r="C287" s="66">
        <v>37097</v>
      </c>
      <c r="D287" s="21">
        <v>0.5578472222222223</v>
      </c>
    </row>
    <row r="288" spans="1:4" ht="12.75">
      <c r="A288" t="s">
        <v>619</v>
      </c>
      <c r="B288" t="s">
        <v>620</v>
      </c>
      <c r="C288" s="66">
        <v>37097</v>
      </c>
      <c r="D288" s="21">
        <v>0.557974537037037</v>
      </c>
    </row>
    <row r="289" spans="1:4" ht="12.75">
      <c r="A289" t="s">
        <v>621</v>
      </c>
      <c r="B289" t="s">
        <v>622</v>
      </c>
      <c r="C289" s="66">
        <v>37097</v>
      </c>
      <c r="D289" s="21">
        <v>0.5581018518518518</v>
      </c>
    </row>
    <row r="290" spans="1:4" ht="12.75">
      <c r="A290" t="s">
        <v>623</v>
      </c>
      <c r="B290" t="s">
        <v>624</v>
      </c>
      <c r="C290" s="66">
        <v>37097</v>
      </c>
      <c r="D290" s="21">
        <v>0.5582291666666667</v>
      </c>
    </row>
    <row r="291" spans="1:4" ht="12.75">
      <c r="A291" t="s">
        <v>625</v>
      </c>
      <c r="B291" t="s">
        <v>626</v>
      </c>
      <c r="C291" s="66">
        <v>37097</v>
      </c>
      <c r="D291" s="21">
        <v>0.5583680555555556</v>
      </c>
    </row>
    <row r="292" spans="1:4" ht="12.75">
      <c r="A292" t="s">
        <v>627</v>
      </c>
      <c r="B292" t="s">
        <v>628</v>
      </c>
      <c r="C292" s="66">
        <v>37097</v>
      </c>
      <c r="D292" s="21">
        <v>0.5584953703703703</v>
      </c>
    </row>
    <row r="293" spans="1:4" ht="12.75">
      <c r="A293" t="s">
        <v>629</v>
      </c>
      <c r="B293" t="s">
        <v>630</v>
      </c>
      <c r="C293" s="66">
        <v>37097</v>
      </c>
      <c r="D293" s="21">
        <v>0.5586226851851852</v>
      </c>
    </row>
    <row r="294" spans="1:4" ht="12.75">
      <c r="A294" t="s">
        <v>631</v>
      </c>
      <c r="B294" t="s">
        <v>632</v>
      </c>
      <c r="C294" s="66">
        <v>37097</v>
      </c>
      <c r="D294" s="21">
        <v>0.55875</v>
      </c>
    </row>
    <row r="295" spans="1:4" ht="12.75">
      <c r="A295" t="s">
        <v>633</v>
      </c>
      <c r="B295" t="s">
        <v>634</v>
      </c>
      <c r="C295" s="66">
        <v>37097</v>
      </c>
      <c r="D295" s="21">
        <v>0.5588773148148148</v>
      </c>
    </row>
    <row r="296" spans="1:4" ht="12.75">
      <c r="A296" t="s">
        <v>635</v>
      </c>
      <c r="B296" t="s">
        <v>636</v>
      </c>
      <c r="C296" s="66">
        <v>37097</v>
      </c>
      <c r="D296" s="21">
        <v>0.5590046296296296</v>
      </c>
    </row>
    <row r="297" spans="1:4" ht="12.75">
      <c r="A297" t="s">
        <v>637</v>
      </c>
      <c r="B297" t="s">
        <v>638</v>
      </c>
      <c r="C297" s="66">
        <v>37097</v>
      </c>
      <c r="D297" s="21">
        <v>0.5591203703703703</v>
      </c>
    </row>
    <row r="298" spans="1:4" ht="12.75">
      <c r="A298" t="s">
        <v>639</v>
      </c>
      <c r="B298" t="s">
        <v>640</v>
      </c>
      <c r="C298" s="66">
        <v>37097</v>
      </c>
      <c r="D298" s="21">
        <v>0.5592361111111112</v>
      </c>
    </row>
    <row r="299" spans="1:4" ht="12.75">
      <c r="A299" t="s">
        <v>641</v>
      </c>
      <c r="B299" t="s">
        <v>642</v>
      </c>
      <c r="C299" s="66">
        <v>37097</v>
      </c>
      <c r="D299" s="21">
        <v>0.5593634259259259</v>
      </c>
    </row>
    <row r="300" spans="1:4" ht="12.75">
      <c r="A300" t="s">
        <v>643</v>
      </c>
      <c r="B300" t="s">
        <v>644</v>
      </c>
      <c r="C300" s="66">
        <v>37097</v>
      </c>
      <c r="D300" s="21">
        <v>0.5594791666666666</v>
      </c>
    </row>
    <row r="301" spans="1:4" ht="12.75">
      <c r="A301" t="s">
        <v>645</v>
      </c>
      <c r="B301" t="s">
        <v>646</v>
      </c>
      <c r="C301" s="66">
        <v>37097</v>
      </c>
      <c r="D301" s="21">
        <v>0.5596180555555555</v>
      </c>
    </row>
    <row r="302" spans="1:4" ht="12.75">
      <c r="A302" t="s">
        <v>647</v>
      </c>
      <c r="B302" t="s">
        <v>648</v>
      </c>
      <c r="C302" s="66">
        <v>37097</v>
      </c>
      <c r="D302" s="21">
        <v>0.5597453703703704</v>
      </c>
    </row>
    <row r="303" spans="1:4" ht="12.75">
      <c r="A303" t="s">
        <v>649</v>
      </c>
      <c r="B303" t="s">
        <v>650</v>
      </c>
      <c r="C303" s="66">
        <v>37097</v>
      </c>
      <c r="D303" s="21">
        <v>0.5598726851851852</v>
      </c>
    </row>
    <row r="304" spans="1:4" ht="12.75">
      <c r="A304" t="s">
        <v>651</v>
      </c>
      <c r="B304" t="s">
        <v>652</v>
      </c>
      <c r="C304" s="66">
        <v>37097</v>
      </c>
      <c r="D304" s="21">
        <v>0.56</v>
      </c>
    </row>
    <row r="305" spans="1:4" ht="12.75">
      <c r="A305" t="s">
        <v>653</v>
      </c>
      <c r="B305" t="s">
        <v>654</v>
      </c>
      <c r="C305" s="66">
        <v>37097</v>
      </c>
      <c r="D305" s="21">
        <v>0.5601157407407408</v>
      </c>
    </row>
    <row r="306" spans="1:4" ht="12.75">
      <c r="A306" t="s">
        <v>655</v>
      </c>
      <c r="B306" t="s">
        <v>656</v>
      </c>
      <c r="C306" s="66">
        <v>37097</v>
      </c>
      <c r="D306" s="21">
        <v>0.5602430555555555</v>
      </c>
    </row>
    <row r="307" spans="1:4" ht="12.75">
      <c r="A307" t="s">
        <v>657</v>
      </c>
      <c r="B307" t="s">
        <v>658</v>
      </c>
      <c r="C307" s="66">
        <v>37097</v>
      </c>
      <c r="D307" s="21">
        <v>0.5603703703703703</v>
      </c>
    </row>
    <row r="308" spans="1:4" ht="12.75">
      <c r="A308" t="s">
        <v>659</v>
      </c>
      <c r="B308" t="s">
        <v>660</v>
      </c>
      <c r="C308" s="66">
        <v>37097</v>
      </c>
      <c r="D308" s="21">
        <v>0.5604976851851852</v>
      </c>
    </row>
    <row r="309" spans="1:4" ht="12.75">
      <c r="A309" t="s">
        <v>661</v>
      </c>
      <c r="B309" t="s">
        <v>662</v>
      </c>
      <c r="C309" s="66">
        <v>37097</v>
      </c>
      <c r="D309" s="21">
        <v>0.560625</v>
      </c>
    </row>
    <row r="310" spans="1:4" ht="12.75">
      <c r="A310" t="s">
        <v>663</v>
      </c>
      <c r="B310" t="s">
        <v>664</v>
      </c>
      <c r="C310" s="66">
        <v>37097</v>
      </c>
      <c r="D310" s="21">
        <v>0.5607523148148148</v>
      </c>
    </row>
    <row r="311" spans="1:4" ht="12.75">
      <c r="A311" t="s">
        <v>665</v>
      </c>
      <c r="B311" t="s">
        <v>666</v>
      </c>
      <c r="C311" s="66">
        <v>37097</v>
      </c>
      <c r="D311" s="21">
        <v>0.5608912037037037</v>
      </c>
    </row>
    <row r="312" spans="1:4" ht="12.75">
      <c r="A312" t="s">
        <v>667</v>
      </c>
      <c r="B312" t="s">
        <v>668</v>
      </c>
      <c r="C312" s="66">
        <v>37097</v>
      </c>
      <c r="D312" s="21">
        <v>0.5610300925925926</v>
      </c>
    </row>
    <row r="313" spans="1:4" ht="12.75">
      <c r="A313" t="s">
        <v>669</v>
      </c>
      <c r="B313" t="s">
        <v>670</v>
      </c>
      <c r="C313" s="66">
        <v>37097</v>
      </c>
      <c r="D313" s="21">
        <v>0.5611689814814814</v>
      </c>
    </row>
    <row r="314" spans="1:4" ht="12.75">
      <c r="A314" t="s">
        <v>671</v>
      </c>
      <c r="B314" t="s">
        <v>672</v>
      </c>
      <c r="C314" s="66">
        <v>37097</v>
      </c>
      <c r="D314" s="21">
        <v>0.5612962962962963</v>
      </c>
    </row>
    <row r="315" spans="1:4" ht="12.75">
      <c r="A315" t="s">
        <v>673</v>
      </c>
      <c r="B315" t="s">
        <v>674</v>
      </c>
      <c r="C315" s="66">
        <v>37097</v>
      </c>
      <c r="D315" s="21">
        <v>0.561412037037037</v>
      </c>
    </row>
    <row r="316" spans="1:4" ht="12.75">
      <c r="A316" t="s">
        <v>675</v>
      </c>
      <c r="B316" t="s">
        <v>676</v>
      </c>
      <c r="C316" s="66">
        <v>37097</v>
      </c>
      <c r="D316" s="21">
        <v>0.5615277777777777</v>
      </c>
    </row>
    <row r="317" spans="1:4" ht="12.75">
      <c r="A317" t="s">
        <v>677</v>
      </c>
      <c r="B317" t="s">
        <v>678</v>
      </c>
      <c r="C317" s="66">
        <v>37097</v>
      </c>
      <c r="D317" s="21">
        <v>0.5616550925925926</v>
      </c>
    </row>
    <row r="318" spans="1:4" ht="12.75">
      <c r="A318" t="s">
        <v>679</v>
      </c>
      <c r="B318" t="s">
        <v>680</v>
      </c>
      <c r="C318" s="66">
        <v>37097</v>
      </c>
      <c r="D318" s="21">
        <v>0.5617824074074074</v>
      </c>
    </row>
    <row r="319" spans="1:4" ht="12.75">
      <c r="A319" t="s">
        <v>681</v>
      </c>
      <c r="B319" t="s">
        <v>682</v>
      </c>
      <c r="C319" s="66">
        <v>37097</v>
      </c>
      <c r="D319" s="21">
        <v>0.5618981481481481</v>
      </c>
    </row>
    <row r="320" spans="1:4" ht="12.75">
      <c r="A320" t="s">
        <v>683</v>
      </c>
      <c r="B320" t="s">
        <v>684</v>
      </c>
      <c r="C320" s="66">
        <v>37097</v>
      </c>
      <c r="D320" s="21">
        <v>0.562025462962963</v>
      </c>
    </row>
    <row r="321" spans="1:4" ht="12.75">
      <c r="A321" t="s">
        <v>685</v>
      </c>
      <c r="B321" t="s">
        <v>686</v>
      </c>
      <c r="C321" s="66">
        <v>37097</v>
      </c>
      <c r="D321" s="21">
        <v>0.5621643518518519</v>
      </c>
    </row>
    <row r="322" spans="1:4" ht="12.75">
      <c r="A322" t="s">
        <v>687</v>
      </c>
      <c r="B322" t="s">
        <v>688</v>
      </c>
      <c r="C322" s="66">
        <v>37097</v>
      </c>
      <c r="D322" s="21">
        <v>0.5622800925925926</v>
      </c>
    </row>
    <row r="323" spans="1:4" ht="12.75">
      <c r="A323" t="s">
        <v>689</v>
      </c>
      <c r="B323" t="s">
        <v>690</v>
      </c>
      <c r="C323" s="66">
        <v>37097</v>
      </c>
      <c r="D323" s="21">
        <v>0.5624074074074074</v>
      </c>
    </row>
    <row r="324" spans="1:4" ht="12.75">
      <c r="A324" t="s">
        <v>691</v>
      </c>
      <c r="B324" t="s">
        <v>692</v>
      </c>
      <c r="C324" s="66">
        <v>37097</v>
      </c>
      <c r="D324" s="21">
        <v>0.5625231481481482</v>
      </c>
    </row>
    <row r="325" spans="1:4" ht="12.75">
      <c r="A325" t="s">
        <v>693</v>
      </c>
      <c r="B325" t="s">
        <v>694</v>
      </c>
      <c r="C325" s="66">
        <v>37097</v>
      </c>
      <c r="D325" s="21">
        <v>0.5626388888888889</v>
      </c>
    </row>
    <row r="326" spans="1:4" ht="12.75">
      <c r="A326" t="s">
        <v>695</v>
      </c>
      <c r="B326" t="s">
        <v>696</v>
      </c>
      <c r="C326" s="66">
        <v>37097</v>
      </c>
      <c r="D326" s="21">
        <v>0.5627662037037037</v>
      </c>
    </row>
    <row r="327" spans="1:4" ht="12.75">
      <c r="A327" t="s">
        <v>697</v>
      </c>
      <c r="B327" t="s">
        <v>698</v>
      </c>
      <c r="C327" s="66">
        <v>37097</v>
      </c>
      <c r="D327" s="21">
        <v>0.5629050925925926</v>
      </c>
    </row>
    <row r="328" spans="1:4" ht="12.75">
      <c r="A328" t="s">
        <v>699</v>
      </c>
      <c r="B328" t="s">
        <v>700</v>
      </c>
      <c r="C328" s="66">
        <v>37097</v>
      </c>
      <c r="D328" s="21">
        <v>0.5630208333333333</v>
      </c>
    </row>
    <row r="329" spans="1:4" ht="12.75">
      <c r="A329" t="s">
        <v>701</v>
      </c>
      <c r="B329" t="s">
        <v>702</v>
      </c>
      <c r="C329" s="66">
        <v>37097</v>
      </c>
      <c r="D329" s="21">
        <v>0.563136574074074</v>
      </c>
    </row>
    <row r="330" spans="1:4" ht="12.75">
      <c r="A330" t="s">
        <v>703</v>
      </c>
      <c r="B330" t="s">
        <v>704</v>
      </c>
      <c r="C330" s="66">
        <v>37097</v>
      </c>
      <c r="D330" s="21">
        <v>0.5632523148148149</v>
      </c>
    </row>
    <row r="331" spans="1:4" ht="12.75">
      <c r="A331" t="s">
        <v>705</v>
      </c>
      <c r="B331" t="s">
        <v>706</v>
      </c>
      <c r="C331" s="66">
        <v>37097</v>
      </c>
      <c r="D331" s="21">
        <v>0.5633796296296296</v>
      </c>
    </row>
    <row r="332" spans="1:4" ht="12.75">
      <c r="A332" t="s">
        <v>707</v>
      </c>
      <c r="B332" t="s">
        <v>708</v>
      </c>
      <c r="C332" s="66">
        <v>37097</v>
      </c>
      <c r="D332" s="21">
        <v>0.5635069444444444</v>
      </c>
    </row>
    <row r="333" spans="1:4" ht="12.75">
      <c r="A333" t="s">
        <v>709</v>
      </c>
      <c r="B333" t="s">
        <v>710</v>
      </c>
      <c r="C333" s="66">
        <v>37097</v>
      </c>
      <c r="D333" s="21">
        <v>0.5636342592592593</v>
      </c>
    </row>
    <row r="334" spans="1:4" ht="12.75">
      <c r="A334" t="s">
        <v>711</v>
      </c>
      <c r="B334" t="s">
        <v>712</v>
      </c>
      <c r="C334" s="66">
        <v>37097</v>
      </c>
      <c r="D334" s="21">
        <v>0.56375</v>
      </c>
    </row>
    <row r="335" spans="1:4" ht="12.75">
      <c r="A335" t="s">
        <v>713</v>
      </c>
      <c r="B335" t="s">
        <v>714</v>
      </c>
      <c r="C335" s="66">
        <v>37097</v>
      </c>
      <c r="D335" s="21">
        <v>0.5638773148148148</v>
      </c>
    </row>
    <row r="336" spans="1:4" ht="12.75">
      <c r="A336" t="s">
        <v>715</v>
      </c>
      <c r="B336" t="s">
        <v>716</v>
      </c>
      <c r="C336" s="66">
        <v>37097</v>
      </c>
      <c r="D336" s="21">
        <v>0.5640046296296296</v>
      </c>
    </row>
    <row r="337" spans="1:4" ht="12.75">
      <c r="A337" t="s">
        <v>717</v>
      </c>
      <c r="B337" t="s">
        <v>718</v>
      </c>
      <c r="C337" s="66">
        <v>37097</v>
      </c>
      <c r="D337" s="21">
        <v>0.5641319444444445</v>
      </c>
    </row>
    <row r="338" spans="1:4" ht="12.75">
      <c r="A338" t="s">
        <v>719</v>
      </c>
      <c r="B338" t="s">
        <v>720</v>
      </c>
      <c r="C338" s="66">
        <v>37097</v>
      </c>
      <c r="D338" s="21">
        <v>0.5642592592592592</v>
      </c>
    </row>
    <row r="339" spans="1:4" ht="12.75">
      <c r="A339" t="s">
        <v>721</v>
      </c>
      <c r="B339" t="s">
        <v>722</v>
      </c>
      <c r="C339" s="66">
        <v>37097</v>
      </c>
      <c r="D339" s="21">
        <v>0.5643865740740741</v>
      </c>
    </row>
    <row r="340" spans="1:4" ht="12.75">
      <c r="A340" t="s">
        <v>723</v>
      </c>
      <c r="B340" t="s">
        <v>724</v>
      </c>
      <c r="C340" s="66">
        <v>37097</v>
      </c>
      <c r="D340" s="21">
        <v>0.5645023148148148</v>
      </c>
    </row>
    <row r="341" spans="1:4" ht="12.75">
      <c r="A341" t="s">
        <v>725</v>
      </c>
      <c r="B341" t="s">
        <v>726</v>
      </c>
      <c r="C341" s="66">
        <v>37097</v>
      </c>
      <c r="D341" s="21">
        <v>0.5646412037037037</v>
      </c>
    </row>
    <row r="342" spans="1:4" ht="12.75">
      <c r="A342" t="s">
        <v>727</v>
      </c>
      <c r="B342" t="s">
        <v>728</v>
      </c>
      <c r="C342" s="66">
        <v>37097</v>
      </c>
      <c r="D342" s="21">
        <v>0.5647569444444445</v>
      </c>
    </row>
    <row r="343" spans="1:4" ht="12.75">
      <c r="A343" t="s">
        <v>729</v>
      </c>
      <c r="B343" t="s">
        <v>730</v>
      </c>
      <c r="C343" s="66">
        <v>37097</v>
      </c>
      <c r="D343" s="21">
        <v>0.5648958333333333</v>
      </c>
    </row>
    <row r="344" spans="1:4" ht="12.75">
      <c r="A344" t="s">
        <v>731</v>
      </c>
      <c r="B344" t="s">
        <v>732</v>
      </c>
      <c r="C344" s="66">
        <v>37097</v>
      </c>
      <c r="D344" s="21">
        <v>0.5650231481481481</v>
      </c>
    </row>
    <row r="345" spans="1:4" ht="12.75">
      <c r="A345" t="s">
        <v>733</v>
      </c>
      <c r="B345" t="s">
        <v>734</v>
      </c>
      <c r="C345" s="66">
        <v>37097</v>
      </c>
      <c r="D345" s="21">
        <v>0.565150462962963</v>
      </c>
    </row>
    <row r="346" spans="1:4" ht="12.75">
      <c r="A346" t="s">
        <v>735</v>
      </c>
      <c r="B346" t="s">
        <v>736</v>
      </c>
      <c r="C346" s="66">
        <v>37097</v>
      </c>
      <c r="D346" s="21">
        <v>0.5652662037037037</v>
      </c>
    </row>
    <row r="347" spans="1:4" ht="12.75">
      <c r="A347" t="s">
        <v>737</v>
      </c>
      <c r="B347" t="s">
        <v>738</v>
      </c>
      <c r="C347" s="66">
        <v>37097</v>
      </c>
      <c r="D347" s="21">
        <v>0.5654050925925925</v>
      </c>
    </row>
    <row r="348" spans="1:4" ht="12.75">
      <c r="A348" t="s">
        <v>739</v>
      </c>
      <c r="B348" t="s">
        <v>740</v>
      </c>
      <c r="C348" s="66">
        <v>37097</v>
      </c>
      <c r="D348" s="21">
        <v>0.5655439814814814</v>
      </c>
    </row>
    <row r="349" spans="1:4" ht="12.75">
      <c r="A349" t="s">
        <v>741</v>
      </c>
      <c r="B349" t="s">
        <v>742</v>
      </c>
      <c r="C349" s="66">
        <v>37097</v>
      </c>
      <c r="D349" s="21">
        <v>0.5656597222222223</v>
      </c>
    </row>
    <row r="350" spans="1:4" ht="12.75">
      <c r="A350" t="s">
        <v>743</v>
      </c>
      <c r="B350" t="s">
        <v>744</v>
      </c>
      <c r="C350" s="66">
        <v>37097</v>
      </c>
      <c r="D350" s="21">
        <v>0.5657986111111112</v>
      </c>
    </row>
    <row r="351" spans="1:4" ht="12.75">
      <c r="A351" t="s">
        <v>745</v>
      </c>
      <c r="B351" t="s">
        <v>746</v>
      </c>
      <c r="C351" s="66">
        <v>37097</v>
      </c>
      <c r="D351" s="21">
        <v>0.5659143518518518</v>
      </c>
    </row>
    <row r="352" spans="1:4" ht="12.75">
      <c r="A352" t="s">
        <v>747</v>
      </c>
      <c r="B352" t="s">
        <v>748</v>
      </c>
      <c r="C352" s="66">
        <v>37097</v>
      </c>
      <c r="D352" s="21">
        <v>0.5660532407407407</v>
      </c>
    </row>
    <row r="353" spans="1:4" ht="12.75">
      <c r="A353" t="s">
        <v>749</v>
      </c>
      <c r="B353" t="s">
        <v>750</v>
      </c>
      <c r="C353" s="66">
        <v>37097</v>
      </c>
      <c r="D353" s="21">
        <v>0.5661805555555556</v>
      </c>
    </row>
    <row r="354" spans="1:4" ht="12.75">
      <c r="A354" t="s">
        <v>751</v>
      </c>
      <c r="B354" t="s">
        <v>752</v>
      </c>
      <c r="C354" s="66">
        <v>37097</v>
      </c>
      <c r="D354" s="21">
        <v>0.5663078703703703</v>
      </c>
    </row>
    <row r="355" spans="1:4" ht="12.75">
      <c r="A355" t="s">
        <v>753</v>
      </c>
      <c r="B355" t="s">
        <v>754</v>
      </c>
      <c r="C355" s="66">
        <v>37097</v>
      </c>
      <c r="D355" s="21">
        <v>0.5664351851851852</v>
      </c>
    </row>
    <row r="356" spans="1:4" ht="12.75">
      <c r="A356" t="s">
        <v>755</v>
      </c>
      <c r="B356" t="s">
        <v>756</v>
      </c>
      <c r="C356" s="66">
        <v>37097</v>
      </c>
      <c r="D356" s="21">
        <v>0.566574074074074</v>
      </c>
    </row>
    <row r="357" spans="1:4" ht="12.75">
      <c r="A357" t="s">
        <v>757</v>
      </c>
      <c r="B357" t="s">
        <v>758</v>
      </c>
      <c r="C357" s="66">
        <v>37097</v>
      </c>
      <c r="D357" s="21">
        <v>0.5667013888888889</v>
      </c>
    </row>
    <row r="358" spans="1:4" ht="12.75">
      <c r="A358" t="s">
        <v>759</v>
      </c>
      <c r="B358" t="s">
        <v>760</v>
      </c>
      <c r="C358" s="66">
        <v>37097</v>
      </c>
      <c r="D358" s="21">
        <v>0.5668287037037038</v>
      </c>
    </row>
    <row r="359" spans="1:4" ht="12.75">
      <c r="A359" t="s">
        <v>761</v>
      </c>
      <c r="B359" t="s">
        <v>762</v>
      </c>
      <c r="C359" s="66">
        <v>37097</v>
      </c>
      <c r="D359" s="21">
        <v>0.5669560185185185</v>
      </c>
    </row>
    <row r="360" spans="1:4" ht="12.75">
      <c r="A360" t="s">
        <v>763</v>
      </c>
      <c r="B360" t="s">
        <v>764</v>
      </c>
      <c r="C360" s="66">
        <v>37097</v>
      </c>
      <c r="D360" s="21">
        <v>0.5670833333333333</v>
      </c>
    </row>
    <row r="361" spans="1:4" ht="12.75">
      <c r="A361" t="s">
        <v>765</v>
      </c>
      <c r="B361" t="s">
        <v>766</v>
      </c>
      <c r="C361" s="66">
        <v>37097</v>
      </c>
      <c r="D361" s="21">
        <v>0.5672106481481481</v>
      </c>
    </row>
    <row r="362" spans="1:4" ht="12.75">
      <c r="A362" t="s">
        <v>767</v>
      </c>
      <c r="B362" t="s">
        <v>768</v>
      </c>
      <c r="C362" s="66">
        <v>37097</v>
      </c>
      <c r="D362" s="21">
        <v>0.5673263888888889</v>
      </c>
    </row>
    <row r="363" spans="1:4" ht="12.75">
      <c r="A363" t="s">
        <v>769</v>
      </c>
      <c r="B363" t="s">
        <v>770</v>
      </c>
      <c r="C363" s="66">
        <v>37097</v>
      </c>
      <c r="D363" s="21">
        <v>0.5674537037037037</v>
      </c>
    </row>
    <row r="364" spans="1:4" ht="12.75">
      <c r="A364" t="s">
        <v>771</v>
      </c>
      <c r="B364" t="s">
        <v>772</v>
      </c>
      <c r="C364" s="66">
        <v>37097</v>
      </c>
      <c r="D364" s="21">
        <v>0.5675694444444445</v>
      </c>
    </row>
    <row r="365" spans="1:4" ht="12.75">
      <c r="A365" t="s">
        <v>773</v>
      </c>
      <c r="B365" t="s">
        <v>774</v>
      </c>
      <c r="C365" s="66">
        <v>37097</v>
      </c>
      <c r="D365" s="21">
        <v>0.5677083333333334</v>
      </c>
    </row>
    <row r="366" spans="1:4" ht="12.75">
      <c r="A366" t="s">
        <v>775</v>
      </c>
      <c r="B366" t="s">
        <v>776</v>
      </c>
      <c r="C366" s="66">
        <v>37097</v>
      </c>
      <c r="D366" s="21">
        <v>0.5678240740740741</v>
      </c>
    </row>
    <row r="367" spans="1:4" ht="12.75">
      <c r="A367" t="s">
        <v>777</v>
      </c>
      <c r="B367" t="s">
        <v>778</v>
      </c>
      <c r="C367" s="66">
        <v>37097</v>
      </c>
      <c r="D367" s="21">
        <v>0.5679629629629629</v>
      </c>
    </row>
    <row r="368" spans="1:4" ht="12.75">
      <c r="A368" t="s">
        <v>779</v>
      </c>
      <c r="B368" t="s">
        <v>780</v>
      </c>
      <c r="C368" s="66">
        <v>37097</v>
      </c>
      <c r="D368" s="21">
        <v>0.5680902777777778</v>
      </c>
    </row>
    <row r="369" spans="1:4" ht="12.75">
      <c r="A369" t="s">
        <v>781</v>
      </c>
      <c r="B369" t="s">
        <v>782</v>
      </c>
      <c r="C369" s="66">
        <v>37097</v>
      </c>
      <c r="D369" s="21">
        <v>0.5682060185185185</v>
      </c>
    </row>
    <row r="370" spans="1:4" ht="12.75">
      <c r="A370" t="s">
        <v>783</v>
      </c>
      <c r="B370" t="s">
        <v>784</v>
      </c>
      <c r="C370" s="66">
        <v>37097</v>
      </c>
      <c r="D370" s="21">
        <v>0.5683333333333334</v>
      </c>
    </row>
    <row r="371" spans="1:4" ht="12.75">
      <c r="A371" t="s">
        <v>785</v>
      </c>
      <c r="B371" t="s">
        <v>786</v>
      </c>
      <c r="C371" s="66">
        <v>37097</v>
      </c>
      <c r="D371" s="21">
        <v>0.5684606481481481</v>
      </c>
    </row>
    <row r="372" spans="1:4" ht="12.75">
      <c r="A372" t="s">
        <v>787</v>
      </c>
      <c r="B372" t="s">
        <v>788</v>
      </c>
      <c r="C372" s="66">
        <v>37097</v>
      </c>
      <c r="D372" s="21">
        <v>0.568576388888889</v>
      </c>
    </row>
    <row r="373" spans="1:4" ht="12.75">
      <c r="A373" t="s">
        <v>789</v>
      </c>
      <c r="B373" t="s">
        <v>790</v>
      </c>
      <c r="C373" s="66">
        <v>37097</v>
      </c>
      <c r="D373" s="21">
        <v>0.5687037037037037</v>
      </c>
    </row>
    <row r="374" spans="1:4" ht="12.75">
      <c r="A374" t="s">
        <v>763</v>
      </c>
      <c r="B374" t="s">
        <v>791</v>
      </c>
      <c r="C374" s="66">
        <v>37097</v>
      </c>
      <c r="D374" s="21">
        <v>0.5688310185185185</v>
      </c>
    </row>
    <row r="375" spans="1:4" ht="12.75">
      <c r="A375" t="s">
        <v>792</v>
      </c>
      <c r="B375" t="s">
        <v>793</v>
      </c>
      <c r="C375" s="66">
        <v>37097</v>
      </c>
      <c r="D375" s="21">
        <v>0.5689583333333333</v>
      </c>
    </row>
    <row r="376" spans="1:4" ht="12.75">
      <c r="A376" t="s">
        <v>794</v>
      </c>
      <c r="B376" t="s">
        <v>795</v>
      </c>
      <c r="C376" s="66">
        <v>37097</v>
      </c>
      <c r="D376" s="21">
        <v>0.5690740740740741</v>
      </c>
    </row>
    <row r="377" spans="1:4" ht="12.75">
      <c r="A377" t="s">
        <v>796</v>
      </c>
      <c r="B377" t="s">
        <v>797</v>
      </c>
      <c r="C377" s="66">
        <v>37097</v>
      </c>
      <c r="D377" s="21">
        <v>0.5692013888888888</v>
      </c>
    </row>
    <row r="378" spans="1:4" ht="12.75">
      <c r="A378" t="s">
        <v>798</v>
      </c>
      <c r="B378" t="s">
        <v>799</v>
      </c>
      <c r="C378" s="66">
        <v>37097</v>
      </c>
      <c r="D378" s="21">
        <v>0.5693287037037037</v>
      </c>
    </row>
    <row r="379" spans="1:4" ht="12.75">
      <c r="A379" t="s">
        <v>800</v>
      </c>
      <c r="B379" t="s">
        <v>801</v>
      </c>
      <c r="C379" s="66">
        <v>37097</v>
      </c>
      <c r="D379" s="21">
        <v>0.5694444444444444</v>
      </c>
    </row>
    <row r="380" spans="1:4" ht="12.75">
      <c r="A380" t="s">
        <v>802</v>
      </c>
      <c r="B380" t="s">
        <v>803</v>
      </c>
      <c r="C380" s="66">
        <v>37097</v>
      </c>
      <c r="D380" s="21">
        <v>0.5695833333333333</v>
      </c>
    </row>
    <row r="381" spans="1:4" ht="12.75">
      <c r="A381" t="s">
        <v>804</v>
      </c>
      <c r="B381" t="s">
        <v>805</v>
      </c>
      <c r="C381" s="66">
        <v>37097</v>
      </c>
      <c r="D381" s="21">
        <v>0.569699074074074</v>
      </c>
    </row>
    <row r="382" spans="1:4" ht="12.75">
      <c r="A382" t="s">
        <v>806</v>
      </c>
      <c r="B382" t="s">
        <v>807</v>
      </c>
      <c r="C382" s="66">
        <v>37097</v>
      </c>
      <c r="D382" s="21">
        <v>0.5698148148148149</v>
      </c>
    </row>
    <row r="383" spans="1:4" ht="12.75">
      <c r="A383" t="s">
        <v>808</v>
      </c>
      <c r="B383" t="s">
        <v>809</v>
      </c>
      <c r="C383" s="66">
        <v>37097</v>
      </c>
      <c r="D383" s="21">
        <v>0.5699421296296296</v>
      </c>
    </row>
    <row r="384" spans="1:4" ht="12.75">
      <c r="A384" t="s">
        <v>810</v>
      </c>
      <c r="B384" t="s">
        <v>811</v>
      </c>
      <c r="C384" s="66">
        <v>37097</v>
      </c>
      <c r="D384" s="21">
        <v>0.5700810185185184</v>
      </c>
    </row>
    <row r="385" spans="1:4" ht="12.75">
      <c r="A385" t="s">
        <v>812</v>
      </c>
      <c r="B385" t="s">
        <v>813</v>
      </c>
      <c r="C385" s="66">
        <v>37097</v>
      </c>
      <c r="D385" s="21">
        <v>0.5702199074074074</v>
      </c>
    </row>
    <row r="386" spans="1:4" ht="12.75">
      <c r="A386" t="s">
        <v>814</v>
      </c>
      <c r="B386" t="s">
        <v>815</v>
      </c>
      <c r="C386" s="66">
        <v>37097</v>
      </c>
      <c r="D386" s="21">
        <v>0.5703472222222222</v>
      </c>
    </row>
    <row r="387" spans="1:4" ht="12.75">
      <c r="A387" t="s">
        <v>816</v>
      </c>
      <c r="B387" t="s">
        <v>817</v>
      </c>
      <c r="C387" s="66">
        <v>37097</v>
      </c>
      <c r="D387" s="21">
        <v>0.5704745370370371</v>
      </c>
    </row>
    <row r="388" spans="1:4" ht="12.75">
      <c r="A388" t="s">
        <v>818</v>
      </c>
      <c r="B388" t="s">
        <v>819</v>
      </c>
      <c r="C388" s="66">
        <v>37097</v>
      </c>
      <c r="D388" s="21">
        <v>0.5706134259259259</v>
      </c>
    </row>
    <row r="389" spans="1:4" ht="12.75">
      <c r="A389" t="s">
        <v>820</v>
      </c>
      <c r="B389" t="s">
        <v>821</v>
      </c>
      <c r="C389" s="66">
        <v>37097</v>
      </c>
      <c r="D389" s="21">
        <v>0.5707291666666666</v>
      </c>
    </row>
    <row r="390" spans="1:4" ht="12.75">
      <c r="A390" t="s">
        <v>822</v>
      </c>
      <c r="B390" t="s">
        <v>823</v>
      </c>
      <c r="C390" s="66">
        <v>37097</v>
      </c>
      <c r="D390" s="21">
        <v>0.5708680555555555</v>
      </c>
    </row>
    <row r="391" spans="1:4" ht="12.75">
      <c r="A391" t="s">
        <v>824</v>
      </c>
      <c r="B391" t="s">
        <v>825</v>
      </c>
      <c r="C391" s="66">
        <v>37097</v>
      </c>
      <c r="D391" s="21">
        <v>0.5709953703703704</v>
      </c>
    </row>
    <row r="392" spans="1:4" ht="12.75">
      <c r="A392" t="s">
        <v>826</v>
      </c>
      <c r="B392" t="s">
        <v>827</v>
      </c>
      <c r="C392" s="66">
        <v>37097</v>
      </c>
      <c r="D392" s="21">
        <v>0.5711342592592593</v>
      </c>
    </row>
    <row r="393" spans="1:4" ht="12.75">
      <c r="A393" t="s">
        <v>828</v>
      </c>
      <c r="B393" t="s">
        <v>829</v>
      </c>
      <c r="C393" s="66">
        <v>37097</v>
      </c>
      <c r="D393" s="21">
        <v>0.5712615740740741</v>
      </c>
    </row>
    <row r="394" spans="1:4" ht="12.75">
      <c r="A394" t="s">
        <v>830</v>
      </c>
      <c r="B394" t="s">
        <v>831</v>
      </c>
      <c r="C394" s="66">
        <v>37097</v>
      </c>
      <c r="D394" s="21">
        <v>0.571400462962963</v>
      </c>
    </row>
    <row r="395" spans="1:4" ht="12.75">
      <c r="A395" t="s">
        <v>832</v>
      </c>
      <c r="B395" t="s">
        <v>833</v>
      </c>
      <c r="C395" s="66">
        <v>37097</v>
      </c>
      <c r="D395" s="21">
        <v>0.5715393518518518</v>
      </c>
    </row>
    <row r="396" spans="1:4" ht="12.75">
      <c r="A396" t="s">
        <v>834</v>
      </c>
      <c r="B396" t="s">
        <v>835</v>
      </c>
      <c r="C396" s="66">
        <v>37097</v>
      </c>
      <c r="D396" s="21">
        <v>0.5716550925925926</v>
      </c>
    </row>
    <row r="397" spans="1:4" ht="12.75">
      <c r="A397" t="s">
        <v>836</v>
      </c>
      <c r="B397" t="s">
        <v>837</v>
      </c>
      <c r="C397" s="66">
        <v>37097</v>
      </c>
      <c r="D397" s="21">
        <v>0.5717824074074074</v>
      </c>
    </row>
    <row r="398" spans="1:4" ht="12.75">
      <c r="A398" t="s">
        <v>838</v>
      </c>
      <c r="B398" t="s">
        <v>839</v>
      </c>
      <c r="C398" s="66">
        <v>37097</v>
      </c>
      <c r="D398" s="21">
        <v>0.5719097222222222</v>
      </c>
    </row>
    <row r="399" spans="1:4" ht="12.75">
      <c r="A399" t="s">
        <v>840</v>
      </c>
      <c r="B399" t="s">
        <v>841</v>
      </c>
      <c r="C399" s="66">
        <v>37097</v>
      </c>
      <c r="D399" s="21">
        <v>0.572037037037037</v>
      </c>
    </row>
    <row r="400" spans="1:4" ht="12.75">
      <c r="A400" t="s">
        <v>842</v>
      </c>
      <c r="B400" t="s">
        <v>843</v>
      </c>
      <c r="C400" s="66">
        <v>37097</v>
      </c>
      <c r="D400" s="21">
        <v>0.5721643518518519</v>
      </c>
    </row>
    <row r="401" spans="1:4" ht="12.75">
      <c r="A401" t="s">
        <v>844</v>
      </c>
      <c r="B401" t="s">
        <v>845</v>
      </c>
      <c r="C401" s="66">
        <v>37097</v>
      </c>
      <c r="D401" s="21">
        <v>0.5722800925925926</v>
      </c>
    </row>
    <row r="402" spans="1:4" ht="12.75">
      <c r="A402" t="s">
        <v>846</v>
      </c>
      <c r="B402" t="s">
        <v>847</v>
      </c>
      <c r="C402" s="66">
        <v>37097</v>
      </c>
      <c r="D402" s="21">
        <v>0.5724189814814815</v>
      </c>
    </row>
    <row r="403" spans="1:4" ht="12.75">
      <c r="A403" t="s">
        <v>848</v>
      </c>
      <c r="B403" t="s">
        <v>849</v>
      </c>
      <c r="C403" s="66">
        <v>37097</v>
      </c>
      <c r="D403" s="21">
        <v>0.5725462962962963</v>
      </c>
    </row>
    <row r="404" spans="1:4" ht="12.75">
      <c r="A404" t="s">
        <v>850</v>
      </c>
      <c r="B404" t="s">
        <v>851</v>
      </c>
      <c r="C404" s="66">
        <v>37097</v>
      </c>
      <c r="D404" s="21">
        <v>0.5726736111111111</v>
      </c>
    </row>
    <row r="405" spans="1:4" ht="12.75">
      <c r="A405" t="s">
        <v>852</v>
      </c>
      <c r="B405" t="s">
        <v>853</v>
      </c>
      <c r="C405" s="66">
        <v>37097</v>
      </c>
      <c r="D405" s="21">
        <v>0.5728125</v>
      </c>
    </row>
    <row r="406" spans="1:4" ht="12.75">
      <c r="A406" t="s">
        <v>854</v>
      </c>
      <c r="B406" t="s">
        <v>855</v>
      </c>
      <c r="C406" s="66">
        <v>37097</v>
      </c>
      <c r="D406" s="21">
        <v>0.5729282407407407</v>
      </c>
    </row>
    <row r="407" spans="1:4" ht="12.75">
      <c r="A407" t="s">
        <v>856</v>
      </c>
      <c r="B407" t="s">
        <v>857</v>
      </c>
      <c r="C407" s="66">
        <v>37097</v>
      </c>
      <c r="D407" s="21">
        <v>0.5730439814814815</v>
      </c>
    </row>
    <row r="408" spans="1:4" ht="12.75">
      <c r="A408" t="s">
        <v>858</v>
      </c>
      <c r="B408" t="s">
        <v>859</v>
      </c>
      <c r="C408" s="66">
        <v>37097</v>
      </c>
      <c r="D408" s="21">
        <v>0.5731712962962963</v>
      </c>
    </row>
    <row r="409" spans="1:4" ht="12.75">
      <c r="A409" t="s">
        <v>860</v>
      </c>
      <c r="B409" t="s">
        <v>861</v>
      </c>
      <c r="C409" s="66">
        <v>37097</v>
      </c>
      <c r="D409" s="21">
        <v>0.5733101851851852</v>
      </c>
    </row>
    <row r="410" spans="1:4" ht="12.75">
      <c r="A410" t="s">
        <v>862</v>
      </c>
      <c r="B410" t="s">
        <v>863</v>
      </c>
      <c r="C410" s="66">
        <v>37097</v>
      </c>
      <c r="D410" s="21">
        <v>0.5734375</v>
      </c>
    </row>
    <row r="411" spans="1:4" ht="12.75">
      <c r="A411" t="s">
        <v>864</v>
      </c>
      <c r="B411" t="s">
        <v>865</v>
      </c>
      <c r="C411" s="66">
        <v>37097</v>
      </c>
      <c r="D411" s="21">
        <v>0.5735648148148148</v>
      </c>
    </row>
    <row r="412" spans="1:4" ht="12.75">
      <c r="A412" t="s">
        <v>866</v>
      </c>
      <c r="B412" t="s">
        <v>867</v>
      </c>
      <c r="C412" s="66">
        <v>37097</v>
      </c>
      <c r="D412" s="21">
        <v>0.5736921296296297</v>
      </c>
    </row>
    <row r="413" spans="1:4" ht="12.75">
      <c r="A413" t="s">
        <v>868</v>
      </c>
      <c r="B413" t="s">
        <v>869</v>
      </c>
      <c r="C413" s="66">
        <v>37097</v>
      </c>
      <c r="D413" s="21">
        <v>0.5738194444444444</v>
      </c>
    </row>
    <row r="414" spans="1:4" ht="12.75">
      <c r="A414" t="s">
        <v>870</v>
      </c>
      <c r="B414" t="s">
        <v>871</v>
      </c>
      <c r="C414" s="66">
        <v>37097</v>
      </c>
      <c r="D414" s="21">
        <v>0.5739467592592592</v>
      </c>
    </row>
    <row r="415" spans="1:4" ht="12.75">
      <c r="A415" t="s">
        <v>872</v>
      </c>
      <c r="B415" t="s">
        <v>873</v>
      </c>
      <c r="C415" s="66">
        <v>37097</v>
      </c>
      <c r="D415" s="21">
        <v>0.5740625</v>
      </c>
    </row>
    <row r="416" spans="1:4" ht="12.75">
      <c r="A416" t="s">
        <v>874</v>
      </c>
      <c r="B416" t="s">
        <v>875</v>
      </c>
      <c r="C416" s="66">
        <v>37097</v>
      </c>
      <c r="D416" s="21">
        <v>0.5741898148148148</v>
      </c>
    </row>
    <row r="417" spans="1:4" ht="12.75">
      <c r="A417" t="s">
        <v>876</v>
      </c>
      <c r="B417" t="s">
        <v>877</v>
      </c>
      <c r="C417" s="66">
        <v>37097</v>
      </c>
      <c r="D417" s="21">
        <v>0.5743171296296297</v>
      </c>
    </row>
    <row r="418" spans="1:4" ht="12.75">
      <c r="A418" t="s">
        <v>878</v>
      </c>
      <c r="B418" t="s">
        <v>879</v>
      </c>
      <c r="C418" s="66">
        <v>37097</v>
      </c>
      <c r="D418" s="21">
        <v>0.5744444444444444</v>
      </c>
    </row>
    <row r="419" spans="1:4" ht="12.75">
      <c r="A419" t="s">
        <v>880</v>
      </c>
      <c r="B419" t="s">
        <v>881</v>
      </c>
      <c r="C419" s="66">
        <v>37097</v>
      </c>
      <c r="D419" s="21">
        <v>0.5745717592592593</v>
      </c>
    </row>
    <row r="420" spans="1:4" ht="12.75">
      <c r="A420" t="s">
        <v>882</v>
      </c>
      <c r="B420" t="s">
        <v>883</v>
      </c>
      <c r="C420" s="66">
        <v>37097</v>
      </c>
      <c r="D420" s="21">
        <v>0.5746875</v>
      </c>
    </row>
    <row r="421" spans="1:4" ht="12.75">
      <c r="A421" t="s">
        <v>884</v>
      </c>
      <c r="B421" t="s">
        <v>885</v>
      </c>
      <c r="C421" s="66">
        <v>37097</v>
      </c>
      <c r="D421" s="21">
        <v>0.5748148148148148</v>
      </c>
    </row>
    <row r="422" spans="1:4" ht="12.75">
      <c r="A422" t="s">
        <v>886</v>
      </c>
      <c r="B422" t="s">
        <v>887</v>
      </c>
      <c r="C422" s="66">
        <v>37097</v>
      </c>
      <c r="D422" s="21">
        <v>0.5749305555555556</v>
      </c>
    </row>
    <row r="423" spans="1:4" ht="12.75">
      <c r="A423" t="s">
        <v>888</v>
      </c>
      <c r="B423" t="s">
        <v>889</v>
      </c>
      <c r="C423" s="66">
        <v>37097</v>
      </c>
      <c r="D423" s="21">
        <v>0.5750462962962963</v>
      </c>
    </row>
    <row r="424" spans="1:4" ht="12.75">
      <c r="A424" t="s">
        <v>890</v>
      </c>
      <c r="B424" t="s">
        <v>891</v>
      </c>
      <c r="C424" s="66">
        <v>37097</v>
      </c>
      <c r="D424" s="21">
        <v>0.5751851851851851</v>
      </c>
    </row>
    <row r="425" spans="1:4" ht="12.75">
      <c r="A425" t="s">
        <v>892</v>
      </c>
      <c r="B425" t="s">
        <v>893</v>
      </c>
      <c r="C425" s="66">
        <v>37097</v>
      </c>
      <c r="D425" s="21">
        <v>0.5753125</v>
      </c>
    </row>
    <row r="426" spans="1:4" ht="12.75">
      <c r="A426" t="s">
        <v>894</v>
      </c>
      <c r="B426" t="s">
        <v>895</v>
      </c>
      <c r="C426" s="66">
        <v>37097</v>
      </c>
      <c r="D426" s="21">
        <v>0.5754282407407407</v>
      </c>
    </row>
    <row r="427" spans="1:4" ht="12.75">
      <c r="A427" t="s">
        <v>896</v>
      </c>
      <c r="B427" t="s">
        <v>897</v>
      </c>
      <c r="C427" s="66">
        <v>37097</v>
      </c>
      <c r="D427" s="21">
        <v>0.5755439814814814</v>
      </c>
    </row>
    <row r="428" spans="1:4" ht="12.75">
      <c r="A428" t="s">
        <v>898</v>
      </c>
      <c r="B428" t="s">
        <v>899</v>
      </c>
      <c r="C428" s="66">
        <v>37097</v>
      </c>
      <c r="D428" s="21">
        <v>0.5756828703703704</v>
      </c>
    </row>
    <row r="429" spans="1:4" ht="12.75">
      <c r="A429" t="s">
        <v>900</v>
      </c>
      <c r="B429" t="s">
        <v>901</v>
      </c>
      <c r="C429" s="66">
        <v>37097</v>
      </c>
      <c r="D429" s="21">
        <v>0.5758217592592593</v>
      </c>
    </row>
    <row r="430" spans="1:4" ht="12.75">
      <c r="A430" t="s">
        <v>902</v>
      </c>
      <c r="B430" t="s">
        <v>903</v>
      </c>
      <c r="C430" s="66">
        <v>37097</v>
      </c>
      <c r="D430" s="21">
        <v>0.5759490740740741</v>
      </c>
    </row>
    <row r="431" spans="1:4" ht="12.75">
      <c r="A431" t="s">
        <v>904</v>
      </c>
      <c r="B431" t="s">
        <v>905</v>
      </c>
      <c r="C431" s="66">
        <v>37097</v>
      </c>
      <c r="D431" s="21">
        <v>0.5760648148148148</v>
      </c>
    </row>
    <row r="432" spans="1:4" ht="12.75">
      <c r="A432" t="s">
        <v>906</v>
      </c>
      <c r="B432" t="s">
        <v>907</v>
      </c>
      <c r="C432" s="66">
        <v>37097</v>
      </c>
      <c r="D432" s="21">
        <v>0.5761921296296296</v>
      </c>
    </row>
    <row r="433" spans="1:4" ht="12.75">
      <c r="A433" t="s">
        <v>908</v>
      </c>
      <c r="B433" t="s">
        <v>909</v>
      </c>
      <c r="C433" s="66">
        <v>37097</v>
      </c>
      <c r="D433" s="21">
        <v>0.5763310185185185</v>
      </c>
    </row>
    <row r="434" spans="1:4" ht="12.75">
      <c r="A434" t="s">
        <v>910</v>
      </c>
      <c r="B434" t="s">
        <v>911</v>
      </c>
      <c r="C434" s="66">
        <v>37097</v>
      </c>
      <c r="D434" s="21">
        <v>0.5764467592592593</v>
      </c>
    </row>
    <row r="435" spans="1:4" ht="12.75">
      <c r="A435" t="s">
        <v>912</v>
      </c>
      <c r="B435" t="s">
        <v>913</v>
      </c>
      <c r="C435" s="66">
        <v>37097</v>
      </c>
      <c r="D435" s="21">
        <v>0.576574074074074</v>
      </c>
    </row>
    <row r="436" spans="1:4" ht="12.75">
      <c r="A436" t="s">
        <v>914</v>
      </c>
      <c r="B436" t="s">
        <v>915</v>
      </c>
      <c r="C436" s="66">
        <v>37097</v>
      </c>
      <c r="D436" s="21">
        <v>0.5766898148148148</v>
      </c>
    </row>
    <row r="437" spans="1:4" ht="12.75">
      <c r="A437" t="s">
        <v>916</v>
      </c>
      <c r="B437" t="s">
        <v>917</v>
      </c>
      <c r="C437" s="66">
        <v>37097</v>
      </c>
      <c r="D437" s="21">
        <v>0.5768171296296296</v>
      </c>
    </row>
    <row r="438" spans="1:4" ht="12.75">
      <c r="A438" t="s">
        <v>918</v>
      </c>
      <c r="B438" t="s">
        <v>919</v>
      </c>
      <c r="C438" s="66">
        <v>37097</v>
      </c>
      <c r="D438" s="21">
        <v>0.5769444444444444</v>
      </c>
    </row>
    <row r="439" spans="1:4" ht="12.75">
      <c r="A439" t="s">
        <v>920</v>
      </c>
      <c r="B439" t="s">
        <v>921</v>
      </c>
      <c r="C439" s="66">
        <v>37097</v>
      </c>
      <c r="D439" s="21">
        <v>0.5770833333333333</v>
      </c>
    </row>
    <row r="440" spans="1:4" ht="12.75">
      <c r="A440" t="s">
        <v>922</v>
      </c>
      <c r="B440" t="s">
        <v>923</v>
      </c>
      <c r="C440" s="66">
        <v>37097</v>
      </c>
      <c r="D440" s="21">
        <v>0.5772106481481482</v>
      </c>
    </row>
    <row r="441" spans="1:4" ht="12.75">
      <c r="A441" t="s">
        <v>924</v>
      </c>
      <c r="B441" t="s">
        <v>925</v>
      </c>
      <c r="C441" s="66">
        <v>37097</v>
      </c>
      <c r="D441" s="21">
        <v>0.577337962962963</v>
      </c>
    </row>
    <row r="442" spans="1:4" ht="12.75">
      <c r="A442" t="s">
        <v>926</v>
      </c>
      <c r="B442" t="s">
        <v>927</v>
      </c>
      <c r="C442" s="66">
        <v>37097</v>
      </c>
      <c r="D442" s="21">
        <v>0.5774652777777778</v>
      </c>
    </row>
    <row r="443" spans="1:4" ht="12.75">
      <c r="A443" t="s">
        <v>928</v>
      </c>
      <c r="B443" t="s">
        <v>929</v>
      </c>
      <c r="C443" s="66">
        <v>37097</v>
      </c>
      <c r="D443" s="21">
        <v>0.5775925925925925</v>
      </c>
    </row>
    <row r="444" spans="1:4" ht="12.75">
      <c r="A444" t="s">
        <v>930</v>
      </c>
      <c r="B444" t="s">
        <v>931</v>
      </c>
      <c r="C444" s="66">
        <v>37097</v>
      </c>
      <c r="D444" s="21">
        <v>0.5777314814814815</v>
      </c>
    </row>
    <row r="445" spans="1:4" ht="12.75">
      <c r="A445" t="s">
        <v>932</v>
      </c>
      <c r="B445" t="s">
        <v>933</v>
      </c>
      <c r="C445" s="66">
        <v>37097</v>
      </c>
      <c r="D445" s="21">
        <v>0.5778587962962963</v>
      </c>
    </row>
    <row r="446" spans="1:4" ht="12.75">
      <c r="A446" t="s">
        <v>934</v>
      </c>
      <c r="B446" t="s">
        <v>935</v>
      </c>
      <c r="C446" s="66">
        <v>37097</v>
      </c>
      <c r="D446" s="21">
        <v>0.5779976851851852</v>
      </c>
    </row>
    <row r="447" spans="1:4" ht="12.75">
      <c r="A447" t="s">
        <v>936</v>
      </c>
      <c r="B447" t="s">
        <v>937</v>
      </c>
      <c r="C447" s="66">
        <v>37097</v>
      </c>
      <c r="D447" s="21">
        <v>0.578125</v>
      </c>
    </row>
    <row r="448" spans="1:4" ht="12.75">
      <c r="A448" t="s">
        <v>938</v>
      </c>
      <c r="B448" t="s">
        <v>939</v>
      </c>
      <c r="C448" s="66">
        <v>37097</v>
      </c>
      <c r="D448" s="21">
        <v>0.5782638888888889</v>
      </c>
    </row>
    <row r="449" spans="1:4" ht="12.75">
      <c r="A449" t="s">
        <v>940</v>
      </c>
      <c r="B449" t="s">
        <v>941</v>
      </c>
      <c r="C449" s="66">
        <v>37097</v>
      </c>
      <c r="D449" s="21">
        <v>0.5783912037037037</v>
      </c>
    </row>
    <row r="450" spans="1:4" ht="12.75">
      <c r="A450" t="s">
        <v>942</v>
      </c>
      <c r="B450" t="s">
        <v>943</v>
      </c>
      <c r="C450" s="66">
        <v>37097</v>
      </c>
      <c r="D450" s="21">
        <v>0.5785185185185185</v>
      </c>
    </row>
    <row r="451" spans="1:4" ht="12.75">
      <c r="A451" t="s">
        <v>944</v>
      </c>
      <c r="B451" t="s">
        <v>945</v>
      </c>
      <c r="C451" s="66">
        <v>37097</v>
      </c>
      <c r="D451" s="21">
        <v>0.5786458333333333</v>
      </c>
    </row>
    <row r="452" spans="1:4" ht="12.75">
      <c r="A452" t="s">
        <v>946</v>
      </c>
      <c r="B452" t="s">
        <v>947</v>
      </c>
      <c r="C452" s="66">
        <v>37097</v>
      </c>
      <c r="D452" s="21">
        <v>0.5787847222222222</v>
      </c>
    </row>
    <row r="453" spans="1:4" ht="12.75">
      <c r="A453" t="s">
        <v>948</v>
      </c>
      <c r="B453" t="s">
        <v>949</v>
      </c>
      <c r="C453" s="66">
        <v>37097</v>
      </c>
      <c r="D453" s="21">
        <v>0.5789236111111111</v>
      </c>
    </row>
    <row r="454" spans="1:4" ht="12.75">
      <c r="A454" t="s">
        <v>950</v>
      </c>
      <c r="B454" t="s">
        <v>951</v>
      </c>
      <c r="C454" s="66">
        <v>37097</v>
      </c>
      <c r="D454" s="21">
        <v>0.5790393518518518</v>
      </c>
    </row>
    <row r="455" spans="1:4" ht="12.75">
      <c r="A455" t="s">
        <v>952</v>
      </c>
      <c r="B455" t="s">
        <v>953</v>
      </c>
      <c r="C455" s="66">
        <v>37097</v>
      </c>
      <c r="D455" s="21">
        <v>0.5791666666666667</v>
      </c>
    </row>
    <row r="456" spans="1:4" ht="12.75">
      <c r="A456" t="s">
        <v>954</v>
      </c>
      <c r="B456" t="s">
        <v>955</v>
      </c>
      <c r="C456" s="66">
        <v>37097</v>
      </c>
      <c r="D456" s="21">
        <v>0.5792824074074074</v>
      </c>
    </row>
    <row r="457" spans="1:4" ht="12.75">
      <c r="A457" t="s">
        <v>956</v>
      </c>
      <c r="B457" t="s">
        <v>957</v>
      </c>
      <c r="C457" s="66">
        <v>37097</v>
      </c>
      <c r="D457" s="21">
        <v>0.5794097222222222</v>
      </c>
    </row>
    <row r="458" spans="1:4" ht="12.75">
      <c r="A458" t="s">
        <v>958</v>
      </c>
      <c r="B458" t="s">
        <v>959</v>
      </c>
      <c r="C458" s="66">
        <v>37097</v>
      </c>
      <c r="D458" s="21">
        <v>0.5795486111111111</v>
      </c>
    </row>
    <row r="459" spans="1:4" ht="12.75">
      <c r="A459" t="s">
        <v>960</v>
      </c>
      <c r="B459" t="s">
        <v>961</v>
      </c>
      <c r="C459" s="66">
        <v>37097</v>
      </c>
      <c r="D459" s="21">
        <v>0.5796875</v>
      </c>
    </row>
    <row r="460" spans="1:4" ht="12.75">
      <c r="A460" t="s">
        <v>962</v>
      </c>
      <c r="B460" t="s">
        <v>963</v>
      </c>
      <c r="C460" s="66">
        <v>37097</v>
      </c>
      <c r="D460" s="21">
        <v>0.5798148148148148</v>
      </c>
    </row>
    <row r="461" spans="1:4" ht="12.75">
      <c r="A461" t="s">
        <v>964</v>
      </c>
      <c r="B461" t="s">
        <v>965</v>
      </c>
      <c r="C461" s="66">
        <v>37097</v>
      </c>
      <c r="D461" s="21">
        <v>0.5799421296296297</v>
      </c>
    </row>
    <row r="462" spans="1:4" ht="12.75">
      <c r="A462" t="s">
        <v>966</v>
      </c>
      <c r="B462" t="s">
        <v>967</v>
      </c>
      <c r="C462" s="66">
        <v>37097</v>
      </c>
      <c r="D462" s="21">
        <v>0.5800694444444444</v>
      </c>
    </row>
    <row r="463" spans="1:4" ht="12.75">
      <c r="A463" t="s">
        <v>968</v>
      </c>
      <c r="B463" t="s">
        <v>969</v>
      </c>
      <c r="C463" s="66">
        <v>37097</v>
      </c>
      <c r="D463" s="21">
        <v>0.5801851851851852</v>
      </c>
    </row>
    <row r="464" spans="1:4" ht="12.75">
      <c r="A464" t="s">
        <v>970</v>
      </c>
      <c r="B464" t="s">
        <v>971</v>
      </c>
      <c r="C464" s="66">
        <v>37097</v>
      </c>
      <c r="D464" s="21">
        <v>0.580324074074074</v>
      </c>
    </row>
    <row r="465" spans="1:4" ht="12.75">
      <c r="A465" t="s">
        <v>972</v>
      </c>
      <c r="B465" t="s">
        <v>973</v>
      </c>
      <c r="C465" s="66">
        <v>37097</v>
      </c>
      <c r="D465" s="21">
        <v>0.5804398148148148</v>
      </c>
    </row>
    <row r="466" spans="1:4" ht="12.75">
      <c r="A466" t="s">
        <v>974</v>
      </c>
      <c r="B466" t="s">
        <v>975</v>
      </c>
      <c r="C466" s="66">
        <v>37097</v>
      </c>
      <c r="D466" s="21">
        <v>0.5805787037037037</v>
      </c>
    </row>
    <row r="467" spans="1:4" ht="12.75">
      <c r="A467" t="s">
        <v>976</v>
      </c>
      <c r="B467" t="s">
        <v>977</v>
      </c>
      <c r="C467" s="66">
        <v>37097</v>
      </c>
      <c r="D467" s="21">
        <v>0.5807060185185186</v>
      </c>
    </row>
    <row r="468" spans="1:4" ht="12.75">
      <c r="A468" t="s">
        <v>978</v>
      </c>
      <c r="B468" t="s">
        <v>979</v>
      </c>
      <c r="C468" s="66">
        <v>37097</v>
      </c>
      <c r="D468" s="21">
        <v>0.5808333333333333</v>
      </c>
    </row>
    <row r="469" spans="1:4" ht="12.75">
      <c r="A469" t="s">
        <v>980</v>
      </c>
      <c r="B469" t="s">
        <v>981</v>
      </c>
      <c r="C469" s="66">
        <v>37097</v>
      </c>
      <c r="D469" s="21">
        <v>0.5809606481481482</v>
      </c>
    </row>
    <row r="470" spans="1:4" ht="12.75">
      <c r="A470" t="s">
        <v>982</v>
      </c>
      <c r="B470" t="s">
        <v>983</v>
      </c>
      <c r="C470" s="66">
        <v>37097</v>
      </c>
      <c r="D470" s="21">
        <v>0.5810763888888889</v>
      </c>
    </row>
    <row r="471" spans="1:4" ht="12.75">
      <c r="A471" t="s">
        <v>984</v>
      </c>
      <c r="B471" t="s">
        <v>985</v>
      </c>
      <c r="C471" s="66">
        <v>37097</v>
      </c>
      <c r="D471" s="21">
        <v>0.5812037037037037</v>
      </c>
    </row>
    <row r="472" spans="1:4" ht="12.75">
      <c r="A472" t="s">
        <v>986</v>
      </c>
      <c r="B472" t="s">
        <v>987</v>
      </c>
      <c r="C472" s="66">
        <v>37097</v>
      </c>
      <c r="D472" s="21">
        <v>0.5813194444444444</v>
      </c>
    </row>
    <row r="473" spans="1:4" ht="12.75">
      <c r="A473" t="s">
        <v>988</v>
      </c>
      <c r="B473" t="s">
        <v>989</v>
      </c>
      <c r="C473" s="66">
        <v>37097</v>
      </c>
      <c r="D473" s="21">
        <v>0.5814467592592593</v>
      </c>
    </row>
    <row r="474" spans="1:4" ht="12.75">
      <c r="A474" t="s">
        <v>990</v>
      </c>
      <c r="B474" t="s">
        <v>991</v>
      </c>
      <c r="C474" s="66">
        <v>37097</v>
      </c>
      <c r="D474" s="21">
        <v>0.5815856481481482</v>
      </c>
    </row>
    <row r="475" spans="1:4" ht="12.75">
      <c r="A475" t="s">
        <v>992</v>
      </c>
      <c r="B475" t="s">
        <v>993</v>
      </c>
      <c r="C475" s="66">
        <v>37097</v>
      </c>
      <c r="D475" s="21">
        <v>0.5817013888888889</v>
      </c>
    </row>
    <row r="476" spans="1:4" ht="12.75">
      <c r="A476" t="s">
        <v>994</v>
      </c>
      <c r="B476" t="s">
        <v>995</v>
      </c>
      <c r="C476" s="66">
        <v>37097</v>
      </c>
      <c r="D476" s="21">
        <v>0.5818287037037037</v>
      </c>
    </row>
    <row r="477" spans="1:4" ht="12.75">
      <c r="A477" t="s">
        <v>996</v>
      </c>
      <c r="B477" t="s">
        <v>997</v>
      </c>
      <c r="C477" s="66">
        <v>37097</v>
      </c>
      <c r="D477" s="21">
        <v>0.5819675925925926</v>
      </c>
    </row>
    <row r="478" spans="1:4" ht="12.75">
      <c r="A478" t="s">
        <v>998</v>
      </c>
      <c r="B478" t="s">
        <v>999</v>
      </c>
      <c r="C478" s="66">
        <v>37097</v>
      </c>
      <c r="D478" s="21">
        <v>0.5821064814814815</v>
      </c>
    </row>
    <row r="479" spans="1:4" ht="12.75">
      <c r="A479" t="s">
        <v>1000</v>
      </c>
      <c r="B479" t="s">
        <v>1001</v>
      </c>
      <c r="C479" s="66">
        <v>37097</v>
      </c>
      <c r="D479" s="21">
        <v>0.5822222222222222</v>
      </c>
    </row>
    <row r="480" spans="1:4" ht="12.75">
      <c r="A480" t="s">
        <v>1002</v>
      </c>
      <c r="B480" t="s">
        <v>1003</v>
      </c>
      <c r="C480" s="66">
        <v>37097</v>
      </c>
      <c r="D480" s="21">
        <v>0.5823495370370371</v>
      </c>
    </row>
    <row r="481" spans="1:4" ht="12.75">
      <c r="A481" t="s">
        <v>1004</v>
      </c>
      <c r="B481" t="s">
        <v>1005</v>
      </c>
      <c r="C481" s="66">
        <v>37097</v>
      </c>
      <c r="D481" s="21">
        <v>0.5824652777777778</v>
      </c>
    </row>
    <row r="482" spans="1:4" ht="12.75">
      <c r="A482" t="s">
        <v>1006</v>
      </c>
      <c r="B482" t="s">
        <v>1007</v>
      </c>
      <c r="C482" s="66">
        <v>37097</v>
      </c>
      <c r="D482" s="21">
        <v>0.5826041666666667</v>
      </c>
    </row>
    <row r="483" spans="1:4" ht="12.75">
      <c r="A483" t="s">
        <v>1008</v>
      </c>
      <c r="B483" t="s">
        <v>1009</v>
      </c>
      <c r="C483" s="66">
        <v>37097</v>
      </c>
      <c r="D483" s="21">
        <v>0.5827314814814815</v>
      </c>
    </row>
    <row r="484" spans="1:4" ht="12.75">
      <c r="A484" t="s">
        <v>1010</v>
      </c>
      <c r="B484" t="s">
        <v>1011</v>
      </c>
      <c r="C484" s="66">
        <v>37097</v>
      </c>
      <c r="D484" s="21">
        <v>0.5828703703703704</v>
      </c>
    </row>
    <row r="485" spans="1:4" ht="12.75">
      <c r="A485" t="s">
        <v>1012</v>
      </c>
      <c r="B485" t="s">
        <v>1013</v>
      </c>
      <c r="C485" s="66">
        <v>37097</v>
      </c>
      <c r="D485" s="21">
        <v>0.5829976851851851</v>
      </c>
    </row>
    <row r="486" spans="1:4" ht="12.75">
      <c r="A486" t="s">
        <v>1014</v>
      </c>
      <c r="B486" t="s">
        <v>1015</v>
      </c>
      <c r="C486" s="66">
        <v>37097</v>
      </c>
      <c r="D486" s="21">
        <v>0.583136574074074</v>
      </c>
    </row>
    <row r="487" spans="1:4" ht="12.75">
      <c r="A487" t="s">
        <v>1016</v>
      </c>
      <c r="B487" t="s">
        <v>1017</v>
      </c>
      <c r="C487" s="66">
        <v>37097</v>
      </c>
      <c r="D487" s="21">
        <v>0.5832638888888889</v>
      </c>
    </row>
    <row r="488" spans="1:4" ht="12.75">
      <c r="A488" t="s">
        <v>1018</v>
      </c>
      <c r="B488" t="s">
        <v>1019</v>
      </c>
      <c r="C488" s="66">
        <v>37097</v>
      </c>
      <c r="D488" s="21">
        <v>0.5833912037037037</v>
      </c>
    </row>
    <row r="489" spans="1:4" ht="12.75">
      <c r="A489" t="s">
        <v>1020</v>
      </c>
      <c r="B489" t="s">
        <v>1021</v>
      </c>
      <c r="C489" s="66">
        <v>37097</v>
      </c>
      <c r="D489" s="21">
        <v>0.5835300925925926</v>
      </c>
    </row>
    <row r="490" spans="1:4" ht="12.75">
      <c r="A490" t="s">
        <v>1022</v>
      </c>
      <c r="B490" t="s">
        <v>1023</v>
      </c>
      <c r="C490" s="66">
        <v>37097</v>
      </c>
      <c r="D490" s="21">
        <v>0.5836458333333333</v>
      </c>
    </row>
    <row r="491" spans="1:4" ht="12.75">
      <c r="A491" t="s">
        <v>1024</v>
      </c>
      <c r="B491" t="s">
        <v>1025</v>
      </c>
      <c r="C491" s="66">
        <v>37097</v>
      </c>
      <c r="D491" s="21">
        <v>0.5837615740740741</v>
      </c>
    </row>
    <row r="492" spans="1:4" ht="12.75">
      <c r="A492" t="s">
        <v>1026</v>
      </c>
      <c r="B492" t="s">
        <v>1027</v>
      </c>
      <c r="C492" s="66">
        <v>37097</v>
      </c>
      <c r="D492" s="21">
        <v>0.5839004629629629</v>
      </c>
    </row>
    <row r="493" spans="1:4" ht="12.75">
      <c r="A493" t="s">
        <v>1028</v>
      </c>
      <c r="B493" t="s">
        <v>1029</v>
      </c>
      <c r="C493" s="66">
        <v>37097</v>
      </c>
      <c r="D493" s="21">
        <v>0.5840277777777778</v>
      </c>
    </row>
    <row r="494" spans="1:4" ht="12.75">
      <c r="A494" t="s">
        <v>1030</v>
      </c>
      <c r="B494" t="s">
        <v>1031</v>
      </c>
      <c r="C494" s="66">
        <v>37097</v>
      </c>
      <c r="D494" s="21">
        <v>0.5841550925925926</v>
      </c>
    </row>
    <row r="495" spans="1:4" ht="12.75">
      <c r="A495" t="s">
        <v>1032</v>
      </c>
      <c r="B495" t="s">
        <v>1033</v>
      </c>
      <c r="C495" s="66">
        <v>37097</v>
      </c>
      <c r="D495" s="21">
        <v>0.5842824074074074</v>
      </c>
    </row>
    <row r="496" spans="1:4" ht="12.75">
      <c r="A496" t="s">
        <v>1034</v>
      </c>
      <c r="B496" t="s">
        <v>1035</v>
      </c>
      <c r="C496" s="66">
        <v>37097</v>
      </c>
      <c r="D496" s="21">
        <v>0.5844097222222222</v>
      </c>
    </row>
    <row r="497" spans="1:4" ht="12.75">
      <c r="A497" t="s">
        <v>1036</v>
      </c>
      <c r="B497" t="s">
        <v>1037</v>
      </c>
      <c r="C497" s="66">
        <v>37097</v>
      </c>
      <c r="D497" s="21">
        <v>0.584537037037037</v>
      </c>
    </row>
    <row r="498" spans="1:4" ht="12.75">
      <c r="A498" t="s">
        <v>1038</v>
      </c>
      <c r="B498" t="s">
        <v>1039</v>
      </c>
      <c r="C498" s="66">
        <v>37097</v>
      </c>
      <c r="D498" s="21">
        <v>0.5846759259259259</v>
      </c>
    </row>
    <row r="499" spans="1:4" ht="12.75">
      <c r="A499" t="s">
        <v>1040</v>
      </c>
      <c r="B499" t="s">
        <v>1041</v>
      </c>
      <c r="C499" s="66">
        <v>37097</v>
      </c>
      <c r="D499" s="21">
        <v>0.5848032407407407</v>
      </c>
    </row>
    <row r="500" spans="1:4" ht="12.75">
      <c r="A500" t="s">
        <v>1042</v>
      </c>
      <c r="B500" t="s">
        <v>1043</v>
      </c>
      <c r="C500" s="66">
        <v>37097</v>
      </c>
      <c r="D500" s="21">
        <v>0.5849305555555556</v>
      </c>
    </row>
    <row r="501" spans="1:4" ht="12.75">
      <c r="A501" t="s">
        <v>1044</v>
      </c>
      <c r="B501" t="s">
        <v>1045</v>
      </c>
      <c r="C501" s="66">
        <v>37097</v>
      </c>
      <c r="D501" s="21">
        <v>0.5850694444444444</v>
      </c>
    </row>
    <row r="502" spans="1:4" ht="12.75">
      <c r="A502" t="s">
        <v>1046</v>
      </c>
      <c r="B502" t="s">
        <v>1047</v>
      </c>
      <c r="C502" s="66">
        <v>37097</v>
      </c>
      <c r="D502" s="21">
        <v>0.5852083333333333</v>
      </c>
    </row>
    <row r="503" spans="1:4" ht="12.75">
      <c r="A503" t="s">
        <v>1048</v>
      </c>
      <c r="B503" t="s">
        <v>1049</v>
      </c>
      <c r="C503" s="66">
        <v>37097</v>
      </c>
      <c r="D503" s="21">
        <v>0.585324074074074</v>
      </c>
    </row>
    <row r="504" spans="1:4" ht="12.75">
      <c r="A504" t="s">
        <v>1050</v>
      </c>
      <c r="B504" t="s">
        <v>1051</v>
      </c>
      <c r="C504" s="66">
        <v>37097</v>
      </c>
      <c r="D504" s="21">
        <v>0.585462962962963</v>
      </c>
    </row>
    <row r="505" spans="1:4" ht="12.75">
      <c r="A505" t="s">
        <v>1052</v>
      </c>
      <c r="B505" t="s">
        <v>1053</v>
      </c>
      <c r="C505" s="66">
        <v>37097</v>
      </c>
      <c r="D505" s="21">
        <v>0.5855787037037037</v>
      </c>
    </row>
    <row r="506" spans="1:4" ht="12.75">
      <c r="A506" t="s">
        <v>1054</v>
      </c>
      <c r="B506" t="s">
        <v>1055</v>
      </c>
      <c r="C506" s="66">
        <v>37097</v>
      </c>
      <c r="D506" s="21">
        <v>0.5857060185185184</v>
      </c>
    </row>
    <row r="507" spans="1:4" ht="12.75">
      <c r="A507" t="s">
        <v>1056</v>
      </c>
      <c r="B507" t="s">
        <v>1057</v>
      </c>
      <c r="C507" s="66">
        <v>37097</v>
      </c>
      <c r="D507" s="21">
        <v>0.5858449074074074</v>
      </c>
    </row>
    <row r="508" spans="1:4" ht="12.75">
      <c r="A508" t="s">
        <v>1058</v>
      </c>
      <c r="B508" t="s">
        <v>1059</v>
      </c>
      <c r="C508" s="66">
        <v>37097</v>
      </c>
      <c r="D508" s="21">
        <v>0.5859722222222222</v>
      </c>
    </row>
    <row r="509" spans="1:4" ht="12.75">
      <c r="A509" t="s">
        <v>1060</v>
      </c>
      <c r="B509" t="s">
        <v>1061</v>
      </c>
      <c r="C509" s="66">
        <v>37097</v>
      </c>
      <c r="D509" s="21">
        <v>0.5861111111111111</v>
      </c>
    </row>
    <row r="510" spans="1:4" ht="12.75">
      <c r="A510" t="s">
        <v>1062</v>
      </c>
      <c r="B510" t="s">
        <v>1063</v>
      </c>
      <c r="C510" s="66">
        <v>37097</v>
      </c>
      <c r="D510" s="21">
        <v>0.5862384259259259</v>
      </c>
    </row>
    <row r="511" spans="1:4" ht="12.75">
      <c r="A511" t="s">
        <v>1064</v>
      </c>
      <c r="B511" t="s">
        <v>1065</v>
      </c>
      <c r="C511" s="66">
        <v>37097</v>
      </c>
      <c r="D511" s="21">
        <v>0.5863657407407408</v>
      </c>
    </row>
    <row r="512" spans="1:4" ht="12.75">
      <c r="A512" t="s">
        <v>1066</v>
      </c>
      <c r="B512" t="s">
        <v>1067</v>
      </c>
      <c r="C512" s="66">
        <v>37097</v>
      </c>
      <c r="D512" s="21">
        <v>0.5864930555555555</v>
      </c>
    </row>
    <row r="513" spans="1:4" ht="12.75">
      <c r="A513" t="s">
        <v>1068</v>
      </c>
      <c r="B513" t="s">
        <v>1069</v>
      </c>
      <c r="C513" s="66">
        <v>37097</v>
      </c>
      <c r="D513" s="21">
        <v>0.5866203703703704</v>
      </c>
    </row>
    <row r="514" spans="1:4" ht="12.75">
      <c r="A514" t="s">
        <v>1070</v>
      </c>
      <c r="B514" t="s">
        <v>1071</v>
      </c>
      <c r="C514" s="66">
        <v>37097</v>
      </c>
      <c r="D514" s="21">
        <v>0.5867939814814814</v>
      </c>
    </row>
    <row r="515" spans="1:4" ht="12.75">
      <c r="A515" t="s">
        <v>1072</v>
      </c>
      <c r="B515" t="s">
        <v>1073</v>
      </c>
      <c r="C515" s="66">
        <v>37097</v>
      </c>
      <c r="D515" s="21">
        <v>0.5869328703703703</v>
      </c>
    </row>
    <row r="516" spans="1:4" ht="12.75">
      <c r="A516" t="s">
        <v>1074</v>
      </c>
      <c r="B516" t="s">
        <v>1075</v>
      </c>
      <c r="C516" s="66">
        <v>37097</v>
      </c>
      <c r="D516" s="21">
        <v>0.5870717592592593</v>
      </c>
    </row>
    <row r="517" spans="1:4" ht="12.75">
      <c r="A517" t="s">
        <v>1076</v>
      </c>
      <c r="B517" t="s">
        <v>1077</v>
      </c>
      <c r="C517" s="66">
        <v>37097</v>
      </c>
      <c r="D517" s="21">
        <v>0.5871990740740741</v>
      </c>
    </row>
    <row r="518" spans="1:4" ht="12.75">
      <c r="A518" t="s">
        <v>1078</v>
      </c>
      <c r="B518" t="s">
        <v>1079</v>
      </c>
      <c r="C518" s="66">
        <v>37097</v>
      </c>
      <c r="D518" s="21">
        <v>0.587337962962963</v>
      </c>
    </row>
    <row r="519" spans="1:4" ht="12.75">
      <c r="A519" t="s">
        <v>1080</v>
      </c>
      <c r="B519" t="s">
        <v>1081</v>
      </c>
      <c r="C519" s="66">
        <v>37097</v>
      </c>
      <c r="D519" s="21">
        <v>0.5874652777777778</v>
      </c>
    </row>
    <row r="520" spans="1:4" ht="12.75">
      <c r="A520" t="s">
        <v>1082</v>
      </c>
      <c r="B520" t="s">
        <v>1083</v>
      </c>
      <c r="C520" s="66">
        <v>37097</v>
      </c>
      <c r="D520" s="21">
        <v>0.5875925925925926</v>
      </c>
    </row>
    <row r="521" spans="1:4" ht="12.75">
      <c r="A521" t="s">
        <v>1084</v>
      </c>
      <c r="B521" t="s">
        <v>1085</v>
      </c>
      <c r="C521" s="66">
        <v>37097</v>
      </c>
      <c r="D521" s="21">
        <v>0.5877083333333334</v>
      </c>
    </row>
    <row r="522" spans="1:4" ht="12.75">
      <c r="A522" t="s">
        <v>1086</v>
      </c>
      <c r="B522" t="s">
        <v>1087</v>
      </c>
      <c r="C522" s="66">
        <v>37097</v>
      </c>
      <c r="D522" s="21">
        <v>0.5878356481481481</v>
      </c>
    </row>
    <row r="523" spans="1:4" ht="12.75">
      <c r="A523" t="s">
        <v>1088</v>
      </c>
      <c r="B523" t="s">
        <v>1089</v>
      </c>
      <c r="C523" s="66">
        <v>37097</v>
      </c>
      <c r="D523" s="21">
        <v>0.5879629629629629</v>
      </c>
    </row>
    <row r="524" spans="1:4" ht="12.75">
      <c r="A524" t="s">
        <v>1090</v>
      </c>
      <c r="B524" t="s">
        <v>1091</v>
      </c>
      <c r="C524" s="66">
        <v>37097</v>
      </c>
      <c r="D524" s="21">
        <v>0.5881018518518518</v>
      </c>
    </row>
    <row r="525" spans="1:4" ht="12.75">
      <c r="A525" t="s">
        <v>1092</v>
      </c>
      <c r="B525" t="s">
        <v>1093</v>
      </c>
      <c r="C525" s="66">
        <v>37097</v>
      </c>
      <c r="D525" s="21">
        <v>0.5882291666666667</v>
      </c>
    </row>
    <row r="526" spans="1:4" ht="12.75">
      <c r="A526" t="s">
        <v>1094</v>
      </c>
      <c r="B526" t="s">
        <v>1095</v>
      </c>
      <c r="C526" s="66">
        <v>37097</v>
      </c>
      <c r="D526" s="21">
        <v>0.5883680555555556</v>
      </c>
    </row>
    <row r="527" spans="1:4" ht="12.75">
      <c r="A527" t="s">
        <v>1096</v>
      </c>
      <c r="B527" t="s">
        <v>1097</v>
      </c>
      <c r="C527" s="66">
        <v>37097</v>
      </c>
      <c r="D527" s="21">
        <v>0.5884953703703704</v>
      </c>
    </row>
    <row r="528" spans="1:4" ht="12.75">
      <c r="A528" t="s">
        <v>1098</v>
      </c>
      <c r="B528" t="s">
        <v>1099</v>
      </c>
      <c r="C528" s="66">
        <v>37097</v>
      </c>
      <c r="D528" s="21">
        <v>0.5886111111111111</v>
      </c>
    </row>
    <row r="529" spans="1:4" ht="12.75">
      <c r="A529" t="s">
        <v>1100</v>
      </c>
      <c r="B529" t="s">
        <v>1101</v>
      </c>
      <c r="C529" s="66">
        <v>37097</v>
      </c>
      <c r="D529" s="21">
        <v>0.588738425925926</v>
      </c>
    </row>
    <row r="530" spans="1:4" ht="12.75">
      <c r="A530" t="s">
        <v>1102</v>
      </c>
      <c r="B530" t="s">
        <v>1103</v>
      </c>
      <c r="C530" s="66">
        <v>37097</v>
      </c>
      <c r="D530" s="21">
        <v>0.5888657407407407</v>
      </c>
    </row>
    <row r="531" spans="1:4" ht="12.75">
      <c r="A531" t="s">
        <v>1104</v>
      </c>
      <c r="B531" t="s">
        <v>1105</v>
      </c>
      <c r="C531" s="66">
        <v>37097</v>
      </c>
      <c r="D531" s="21">
        <v>0.5890046296296296</v>
      </c>
    </row>
    <row r="532" spans="1:4" ht="12.75">
      <c r="A532" t="s">
        <v>1106</v>
      </c>
      <c r="B532" t="s">
        <v>1107</v>
      </c>
      <c r="C532" s="66">
        <v>37097</v>
      </c>
      <c r="D532" s="21">
        <v>0.5891319444444444</v>
      </c>
    </row>
    <row r="533" spans="1:4" ht="12.75">
      <c r="A533" t="s">
        <v>1108</v>
      </c>
      <c r="B533" t="s">
        <v>1109</v>
      </c>
      <c r="C533" s="66">
        <v>37097</v>
      </c>
      <c r="D533" s="21">
        <v>0.5892592592592593</v>
      </c>
    </row>
    <row r="534" spans="1:4" ht="12.75">
      <c r="A534" t="s">
        <v>1110</v>
      </c>
      <c r="B534" t="s">
        <v>1111</v>
      </c>
      <c r="C534" s="66">
        <v>37097</v>
      </c>
      <c r="D534" s="21">
        <v>0.5893981481481482</v>
      </c>
    </row>
    <row r="535" spans="1:4" ht="12.75">
      <c r="A535" t="s">
        <v>1112</v>
      </c>
      <c r="B535" t="s">
        <v>1113</v>
      </c>
      <c r="C535" s="66">
        <v>37097</v>
      </c>
      <c r="D535" s="21">
        <v>0.5895138888888889</v>
      </c>
    </row>
    <row r="536" spans="1:4" ht="12.75">
      <c r="A536" t="s">
        <v>1114</v>
      </c>
      <c r="B536" t="s">
        <v>1115</v>
      </c>
      <c r="C536" s="66">
        <v>37097</v>
      </c>
      <c r="D536" s="21">
        <v>0.5896296296296296</v>
      </c>
    </row>
    <row r="537" spans="1:4" ht="12.75">
      <c r="A537" t="s">
        <v>1116</v>
      </c>
      <c r="B537" t="s">
        <v>1117</v>
      </c>
      <c r="C537" s="66">
        <v>37097</v>
      </c>
      <c r="D537" s="21">
        <v>0.5897569444444445</v>
      </c>
    </row>
    <row r="538" spans="1:4" ht="12.75">
      <c r="A538" t="s">
        <v>1118</v>
      </c>
      <c r="B538" t="s">
        <v>1119</v>
      </c>
      <c r="C538" s="66">
        <v>37097</v>
      </c>
      <c r="D538" s="21">
        <v>0.5898958333333334</v>
      </c>
    </row>
    <row r="539" spans="1:4" ht="12.75">
      <c r="A539" t="s">
        <v>1120</v>
      </c>
      <c r="B539" t="s">
        <v>1121</v>
      </c>
      <c r="C539" s="66">
        <v>37097</v>
      </c>
      <c r="D539" s="21">
        <v>0.5900347222222222</v>
      </c>
    </row>
    <row r="540" spans="1:4" ht="12.75">
      <c r="A540" t="s">
        <v>1122</v>
      </c>
      <c r="B540" t="s">
        <v>1123</v>
      </c>
      <c r="C540" s="66">
        <v>37097</v>
      </c>
      <c r="D540" s="21">
        <v>0.5901620370370371</v>
      </c>
    </row>
    <row r="541" spans="1:4" ht="12.75">
      <c r="A541" t="s">
        <v>1124</v>
      </c>
      <c r="B541" t="s">
        <v>1125</v>
      </c>
      <c r="C541" s="66">
        <v>37097</v>
      </c>
      <c r="D541" s="21">
        <v>0.5903009259259259</v>
      </c>
    </row>
    <row r="542" spans="1:4" ht="12.75">
      <c r="A542" t="s">
        <v>1126</v>
      </c>
      <c r="B542" t="s">
        <v>1127</v>
      </c>
      <c r="C542" s="66">
        <v>37097</v>
      </c>
      <c r="D542" s="21">
        <v>0.5904282407407407</v>
      </c>
    </row>
    <row r="543" spans="1:4" ht="12.75">
      <c r="A543" t="s">
        <v>1128</v>
      </c>
      <c r="B543" t="s">
        <v>1129</v>
      </c>
      <c r="C543" s="66">
        <v>37097</v>
      </c>
      <c r="D543" s="21">
        <v>0.5905555555555556</v>
      </c>
    </row>
    <row r="544" spans="1:4" ht="12.75">
      <c r="A544" t="s">
        <v>1130</v>
      </c>
      <c r="B544" t="s">
        <v>1131</v>
      </c>
      <c r="C544" s="66">
        <v>37097</v>
      </c>
      <c r="D544" s="21">
        <v>0.5906944444444444</v>
      </c>
    </row>
    <row r="545" spans="1:4" ht="12.75">
      <c r="A545" t="s">
        <v>1132</v>
      </c>
      <c r="B545" t="s">
        <v>1133</v>
      </c>
      <c r="C545" s="66">
        <v>37097</v>
      </c>
      <c r="D545" s="21">
        <v>0.5908217592592593</v>
      </c>
    </row>
    <row r="546" spans="1:4" ht="12.75">
      <c r="A546" t="s">
        <v>1134</v>
      </c>
      <c r="B546" t="s">
        <v>1135</v>
      </c>
      <c r="C546" s="66">
        <v>37097</v>
      </c>
      <c r="D546" s="21">
        <v>0.5909606481481481</v>
      </c>
    </row>
    <row r="547" spans="1:4" ht="12.75">
      <c r="A547" t="s">
        <v>1136</v>
      </c>
      <c r="B547" t="s">
        <v>1137</v>
      </c>
      <c r="C547" s="66">
        <v>37097</v>
      </c>
      <c r="D547" s="21">
        <v>0.591087962962963</v>
      </c>
    </row>
    <row r="548" spans="1:4" ht="12.75">
      <c r="A548" t="s">
        <v>1138</v>
      </c>
      <c r="B548" t="s">
        <v>1139</v>
      </c>
      <c r="C548" s="66">
        <v>37097</v>
      </c>
      <c r="D548" s="21">
        <v>0.5912152777777778</v>
      </c>
    </row>
    <row r="549" spans="1:4" ht="12.75">
      <c r="A549" t="s">
        <v>1140</v>
      </c>
      <c r="B549" t="s">
        <v>1141</v>
      </c>
      <c r="C549" s="66">
        <v>37097</v>
      </c>
      <c r="D549" s="21">
        <v>0.5913425925925926</v>
      </c>
    </row>
    <row r="550" spans="1:4" ht="12.75">
      <c r="A550" t="s">
        <v>1142</v>
      </c>
      <c r="B550" t="s">
        <v>1143</v>
      </c>
      <c r="C550" s="66">
        <v>37097</v>
      </c>
      <c r="D550" s="21">
        <v>0.5914699074074073</v>
      </c>
    </row>
    <row r="551" spans="1:4" ht="12.75">
      <c r="A551" t="s">
        <v>1144</v>
      </c>
      <c r="B551" t="s">
        <v>1145</v>
      </c>
      <c r="C551" s="66">
        <v>37097</v>
      </c>
      <c r="D551" s="21">
        <v>0.5915972222222222</v>
      </c>
    </row>
    <row r="552" spans="1:4" ht="12.75">
      <c r="A552" t="s">
        <v>1146</v>
      </c>
      <c r="B552" t="s">
        <v>1147</v>
      </c>
      <c r="C552" s="66">
        <v>37097</v>
      </c>
      <c r="D552" s="21">
        <v>0.5917361111111111</v>
      </c>
    </row>
    <row r="553" spans="1:4" ht="12.75">
      <c r="A553" t="s">
        <v>1148</v>
      </c>
      <c r="B553" t="s">
        <v>1149</v>
      </c>
      <c r="C553" s="66">
        <v>37097</v>
      </c>
      <c r="D553" s="21">
        <v>0.5918981481481481</v>
      </c>
    </row>
    <row r="554" spans="1:4" ht="12.75">
      <c r="A554" t="s">
        <v>1150</v>
      </c>
      <c r="B554" t="s">
        <v>1151</v>
      </c>
      <c r="C554" s="66">
        <v>37097</v>
      </c>
      <c r="D554" s="21">
        <v>0.592037037037037</v>
      </c>
    </row>
    <row r="555" spans="1:4" ht="12.75">
      <c r="A555" t="s">
        <v>1152</v>
      </c>
      <c r="B555" t="s">
        <v>1153</v>
      </c>
      <c r="C555" s="66">
        <v>37097</v>
      </c>
      <c r="D555" s="21">
        <v>0.5921643518518519</v>
      </c>
    </row>
    <row r="556" spans="1:4" ht="12.75">
      <c r="A556" t="s">
        <v>1154</v>
      </c>
      <c r="B556" t="s">
        <v>1155</v>
      </c>
      <c r="C556" s="66">
        <v>37097</v>
      </c>
      <c r="D556" s="21">
        <v>0.5922916666666667</v>
      </c>
    </row>
    <row r="557" spans="1:4" ht="12.75">
      <c r="A557" t="s">
        <v>1156</v>
      </c>
      <c r="B557" t="s">
        <v>1157</v>
      </c>
      <c r="C557" s="66">
        <v>37097</v>
      </c>
      <c r="D557" s="21">
        <v>0.5924074074074074</v>
      </c>
    </row>
    <row r="558" spans="1:4" ht="12.75">
      <c r="A558" t="s">
        <v>1158</v>
      </c>
      <c r="B558" t="s">
        <v>1159</v>
      </c>
      <c r="C558" s="66">
        <v>37097</v>
      </c>
      <c r="D558" s="21">
        <v>0.5925231481481482</v>
      </c>
    </row>
    <row r="559" spans="1:4" ht="12.75">
      <c r="A559" t="s">
        <v>1160</v>
      </c>
      <c r="B559" t="s">
        <v>1161</v>
      </c>
      <c r="C559" s="66">
        <v>37097</v>
      </c>
      <c r="D559" s="21">
        <v>0.592650462962963</v>
      </c>
    </row>
    <row r="560" spans="1:4" ht="12.75">
      <c r="A560" t="s">
        <v>1162</v>
      </c>
      <c r="B560" t="s">
        <v>1163</v>
      </c>
      <c r="C560" s="66">
        <v>37097</v>
      </c>
      <c r="D560" s="21">
        <v>0.5927662037037037</v>
      </c>
    </row>
    <row r="561" spans="1:4" ht="12.75">
      <c r="A561" t="s">
        <v>1164</v>
      </c>
      <c r="B561" t="s">
        <v>1165</v>
      </c>
      <c r="C561" s="66">
        <v>37097</v>
      </c>
      <c r="D561" s="21">
        <v>0.5928935185185186</v>
      </c>
    </row>
    <row r="562" spans="1:4" ht="12.75">
      <c r="A562" t="s">
        <v>1166</v>
      </c>
      <c r="B562" t="s">
        <v>1167</v>
      </c>
      <c r="C562" s="66">
        <v>37097</v>
      </c>
      <c r="D562" s="21">
        <v>0.5930092592592593</v>
      </c>
    </row>
    <row r="563" spans="1:4" ht="12.75">
      <c r="A563" t="s">
        <v>1168</v>
      </c>
      <c r="B563" t="s">
        <v>1169</v>
      </c>
      <c r="C563" s="66">
        <v>37097</v>
      </c>
      <c r="D563" s="21">
        <v>0.593136574074074</v>
      </c>
    </row>
    <row r="564" spans="1:4" ht="12.75">
      <c r="A564" t="s">
        <v>1170</v>
      </c>
      <c r="B564" t="s">
        <v>1171</v>
      </c>
      <c r="C564" s="66">
        <v>37097</v>
      </c>
      <c r="D564" s="21">
        <v>0.5932638888888889</v>
      </c>
    </row>
    <row r="565" spans="1:4" ht="12.75">
      <c r="A565" t="s">
        <v>1172</v>
      </c>
      <c r="B565" t="s">
        <v>1173</v>
      </c>
      <c r="C565" s="66">
        <v>37097</v>
      </c>
      <c r="D565" s="21">
        <v>0.5934027777777778</v>
      </c>
    </row>
    <row r="566" spans="1:4" ht="12.75">
      <c r="A566" t="s">
        <v>1174</v>
      </c>
      <c r="B566" t="s">
        <v>1175</v>
      </c>
      <c r="C566" s="66">
        <v>37097</v>
      </c>
      <c r="D566" s="21">
        <v>0.5935300925925926</v>
      </c>
    </row>
    <row r="567" spans="1:4" ht="12.75">
      <c r="A567" t="s">
        <v>1176</v>
      </c>
      <c r="B567" t="s">
        <v>1177</v>
      </c>
      <c r="C567" s="66">
        <v>37097</v>
      </c>
      <c r="D567" s="21">
        <v>0.5936574074074074</v>
      </c>
    </row>
    <row r="568" spans="1:4" ht="12.75">
      <c r="A568" t="s">
        <v>1178</v>
      </c>
      <c r="B568" t="s">
        <v>1179</v>
      </c>
      <c r="C568" s="66">
        <v>37097</v>
      </c>
      <c r="D568" s="21">
        <v>0.5937731481481482</v>
      </c>
    </row>
    <row r="569" spans="1:4" ht="12.75">
      <c r="A569" t="s">
        <v>1180</v>
      </c>
      <c r="B569" t="s">
        <v>1181</v>
      </c>
      <c r="C569" s="66">
        <v>37097</v>
      </c>
      <c r="D569" s="21">
        <v>0.5939120370370371</v>
      </c>
    </row>
    <row r="570" spans="1:4" ht="12.75">
      <c r="A570" t="s">
        <v>1182</v>
      </c>
      <c r="B570" t="s">
        <v>1183</v>
      </c>
      <c r="C570" s="66">
        <v>37097</v>
      </c>
      <c r="D570" s="21">
        <v>0.5940277777777777</v>
      </c>
    </row>
    <row r="571" spans="1:4" ht="12.75">
      <c r="A571" t="s">
        <v>1184</v>
      </c>
      <c r="B571" t="s">
        <v>1185</v>
      </c>
      <c r="C571" s="66">
        <v>37097</v>
      </c>
      <c r="D571" s="21">
        <v>0.5941550925925926</v>
      </c>
    </row>
    <row r="572" spans="1:4" ht="12.75">
      <c r="A572" t="s">
        <v>1186</v>
      </c>
      <c r="B572" t="s">
        <v>1187</v>
      </c>
      <c r="C572" s="66">
        <v>37097</v>
      </c>
      <c r="D572" s="21">
        <v>0.5942824074074075</v>
      </c>
    </row>
    <row r="573" spans="1:4" ht="12.75">
      <c r="A573" t="s">
        <v>1188</v>
      </c>
      <c r="B573" t="s">
        <v>1189</v>
      </c>
      <c r="C573" s="66">
        <v>37097</v>
      </c>
      <c r="D573" s="21">
        <v>0.5944212962962964</v>
      </c>
    </row>
    <row r="574" spans="1:4" ht="12.75">
      <c r="A574" t="s">
        <v>1190</v>
      </c>
      <c r="B574" t="s">
        <v>1191</v>
      </c>
      <c r="C574" s="66">
        <v>37097</v>
      </c>
      <c r="D574" s="21">
        <v>0.5945486111111111</v>
      </c>
    </row>
    <row r="575" spans="1:4" ht="12.75">
      <c r="A575" t="s">
        <v>1192</v>
      </c>
      <c r="B575" t="s">
        <v>1193</v>
      </c>
      <c r="C575" s="66">
        <v>37097</v>
      </c>
      <c r="D575" s="21">
        <v>0.5946759259259259</v>
      </c>
    </row>
    <row r="576" spans="1:4" ht="12.75">
      <c r="A576" t="s">
        <v>1194</v>
      </c>
      <c r="B576" t="s">
        <v>1195</v>
      </c>
      <c r="C576" s="66">
        <v>37097</v>
      </c>
      <c r="D576" s="21">
        <v>0.5947916666666667</v>
      </c>
    </row>
    <row r="577" spans="1:4" ht="12.75">
      <c r="A577" t="s">
        <v>1196</v>
      </c>
      <c r="B577" t="s">
        <v>1197</v>
      </c>
      <c r="C577" s="66">
        <v>37097</v>
      </c>
      <c r="D577" s="21">
        <v>0.5949421296296297</v>
      </c>
    </row>
    <row r="578" spans="1:4" ht="12.75">
      <c r="A578" t="s">
        <v>1198</v>
      </c>
      <c r="B578" t="s">
        <v>1199</v>
      </c>
      <c r="C578" s="66">
        <v>37097</v>
      </c>
      <c r="D578" s="21">
        <v>0.5950578703703704</v>
      </c>
    </row>
    <row r="579" spans="1:4" ht="12.75">
      <c r="A579" t="s">
        <v>1200</v>
      </c>
      <c r="B579" t="s">
        <v>1201</v>
      </c>
      <c r="C579" s="66">
        <v>37097</v>
      </c>
      <c r="D579" s="21">
        <v>0.5951967592592592</v>
      </c>
    </row>
    <row r="580" spans="1:4" ht="12.75">
      <c r="A580" t="s">
        <v>1202</v>
      </c>
      <c r="B580" t="s">
        <v>1203</v>
      </c>
      <c r="C580" s="66">
        <v>37097</v>
      </c>
      <c r="D580" s="21">
        <v>0.5953356481481481</v>
      </c>
    </row>
    <row r="581" spans="1:4" ht="12.75">
      <c r="A581" t="s">
        <v>1204</v>
      </c>
      <c r="B581" t="s">
        <v>1205</v>
      </c>
      <c r="C581" s="66">
        <v>37097</v>
      </c>
      <c r="D581" s="21">
        <v>0.595462962962963</v>
      </c>
    </row>
    <row r="582" spans="1:4" ht="12.75">
      <c r="A582" t="s">
        <v>1206</v>
      </c>
      <c r="B582" t="s">
        <v>1207</v>
      </c>
      <c r="C582" s="66">
        <v>37097</v>
      </c>
      <c r="D582" s="21">
        <v>0.5956018518518519</v>
      </c>
    </row>
    <row r="583" spans="1:4" ht="12.75">
      <c r="A583" t="s">
        <v>1208</v>
      </c>
      <c r="B583" t="s">
        <v>1209</v>
      </c>
      <c r="C583" s="66">
        <v>37097</v>
      </c>
      <c r="D583" s="21">
        <v>0.5957291666666666</v>
      </c>
    </row>
    <row r="584" spans="1:4" ht="12.75">
      <c r="A584" t="s">
        <v>1210</v>
      </c>
      <c r="B584" t="s">
        <v>1211</v>
      </c>
      <c r="C584" s="66">
        <v>37097</v>
      </c>
      <c r="D584" s="21">
        <v>0.5958680555555556</v>
      </c>
    </row>
    <row r="585" spans="1:4" ht="12.75">
      <c r="A585" t="s">
        <v>1212</v>
      </c>
      <c r="B585" t="s">
        <v>1213</v>
      </c>
      <c r="C585" s="66">
        <v>37097</v>
      </c>
      <c r="D585" s="21">
        <v>0.5959953703703703</v>
      </c>
    </row>
    <row r="586" spans="1:4" ht="12.75">
      <c r="A586" t="s">
        <v>1214</v>
      </c>
      <c r="B586" t="s">
        <v>1215</v>
      </c>
      <c r="C586" s="66">
        <v>37097</v>
      </c>
      <c r="D586" s="21">
        <v>0.5961226851851852</v>
      </c>
    </row>
    <row r="587" spans="1:4" ht="12.75">
      <c r="A587" t="s">
        <v>1216</v>
      </c>
      <c r="B587" t="s">
        <v>1217</v>
      </c>
      <c r="C587" s="66">
        <v>37097</v>
      </c>
      <c r="D587" s="21">
        <v>0.5962615740740741</v>
      </c>
    </row>
    <row r="588" spans="1:4" ht="12.75">
      <c r="A588" t="s">
        <v>1218</v>
      </c>
      <c r="B588" t="s">
        <v>1219</v>
      </c>
      <c r="C588" s="66">
        <v>37097</v>
      </c>
      <c r="D588" s="21">
        <v>0.5963888888888889</v>
      </c>
    </row>
    <row r="589" spans="1:4" ht="12.75">
      <c r="A589" t="s">
        <v>1220</v>
      </c>
      <c r="B589" t="s">
        <v>1221</v>
      </c>
      <c r="C589" s="66">
        <v>37097</v>
      </c>
      <c r="D589" s="21">
        <v>0.5965162037037037</v>
      </c>
    </row>
    <row r="590" spans="1:4" ht="12.75">
      <c r="A590" t="s">
        <v>1222</v>
      </c>
      <c r="B590" t="s">
        <v>1223</v>
      </c>
      <c r="C590" s="66">
        <v>37097</v>
      </c>
      <c r="D590" s="21">
        <v>0.5966319444444445</v>
      </c>
    </row>
    <row r="591" spans="1:4" ht="12.75">
      <c r="A591" t="s">
        <v>1224</v>
      </c>
      <c r="B591" t="s">
        <v>1225</v>
      </c>
      <c r="C591" s="66">
        <v>37097</v>
      </c>
      <c r="D591" s="21">
        <v>0.5967592592592593</v>
      </c>
    </row>
    <row r="592" spans="1:4" ht="12.75">
      <c r="A592" t="s">
        <v>1226</v>
      </c>
      <c r="B592" t="s">
        <v>1227</v>
      </c>
      <c r="C592" s="66">
        <v>37097</v>
      </c>
      <c r="D592" s="21">
        <v>0.5968981481481481</v>
      </c>
    </row>
    <row r="593" spans="1:4" ht="12.75">
      <c r="A593" t="s">
        <v>1228</v>
      </c>
      <c r="B593" t="s">
        <v>1229</v>
      </c>
      <c r="C593" s="66">
        <v>37097</v>
      </c>
      <c r="D593" s="21">
        <v>0.597025462962963</v>
      </c>
    </row>
    <row r="594" spans="1:4" ht="12.75">
      <c r="A594" t="s">
        <v>1230</v>
      </c>
      <c r="B594" t="s">
        <v>1231</v>
      </c>
      <c r="C594" s="66">
        <v>37097</v>
      </c>
      <c r="D594" s="21">
        <v>0.5971527777777778</v>
      </c>
    </row>
    <row r="595" spans="1:4" ht="12.75">
      <c r="A595" t="s">
        <v>1232</v>
      </c>
      <c r="B595" t="s">
        <v>1233</v>
      </c>
      <c r="C595" s="66">
        <v>37097</v>
      </c>
      <c r="D595" s="21">
        <v>0.5972916666666667</v>
      </c>
    </row>
    <row r="596" spans="1:4" ht="12.75">
      <c r="A596" t="s">
        <v>1234</v>
      </c>
      <c r="B596" t="s">
        <v>1235</v>
      </c>
      <c r="C596" s="66">
        <v>37097</v>
      </c>
      <c r="D596" s="21">
        <v>0.5974074074074074</v>
      </c>
    </row>
    <row r="597" spans="1:4" ht="12.75">
      <c r="A597" t="s">
        <v>1236</v>
      </c>
      <c r="B597" t="s">
        <v>1237</v>
      </c>
      <c r="C597" s="66">
        <v>37097</v>
      </c>
      <c r="D597" s="21">
        <v>0.5975347222222221</v>
      </c>
    </row>
    <row r="598" spans="1:4" ht="12.75">
      <c r="A598" t="s">
        <v>1238</v>
      </c>
      <c r="B598" t="s">
        <v>1239</v>
      </c>
      <c r="C598" s="66">
        <v>37097</v>
      </c>
      <c r="D598" s="21">
        <v>0.5976736111111111</v>
      </c>
    </row>
    <row r="599" spans="1:4" ht="12.75">
      <c r="A599" t="s">
        <v>1240</v>
      </c>
      <c r="B599" t="s">
        <v>1241</v>
      </c>
      <c r="C599" s="66">
        <v>37097</v>
      </c>
      <c r="D599" s="21">
        <v>0.5978009259259259</v>
      </c>
    </row>
    <row r="600" spans="1:4" ht="12.75">
      <c r="A600" t="s">
        <v>1242</v>
      </c>
      <c r="B600" t="s">
        <v>1243</v>
      </c>
      <c r="C600" s="66">
        <v>37097</v>
      </c>
      <c r="D600" s="21">
        <v>0.5979166666666667</v>
      </c>
    </row>
    <row r="601" spans="1:4" ht="12.75">
      <c r="A601" t="s">
        <v>1244</v>
      </c>
      <c r="B601" t="s">
        <v>1245</v>
      </c>
      <c r="C601" s="66">
        <v>37097</v>
      </c>
      <c r="D601" s="21">
        <v>0.5980439814814814</v>
      </c>
    </row>
    <row r="602" spans="1:4" ht="12.75">
      <c r="A602" t="s">
        <v>1246</v>
      </c>
      <c r="B602" t="s">
        <v>1247</v>
      </c>
      <c r="C602" s="66">
        <v>37097</v>
      </c>
      <c r="D602" s="21">
        <v>0.5981712962962963</v>
      </c>
    </row>
    <row r="603" spans="1:4" ht="12.75">
      <c r="A603" t="s">
        <v>1248</v>
      </c>
      <c r="B603" t="s">
        <v>1249</v>
      </c>
      <c r="C603" s="66">
        <v>37097</v>
      </c>
      <c r="D603" s="21">
        <v>0.5982986111111112</v>
      </c>
    </row>
    <row r="604" spans="1:4" ht="12.75">
      <c r="A604" t="s">
        <v>1250</v>
      </c>
      <c r="B604" t="s">
        <v>1251</v>
      </c>
      <c r="C604" s="66">
        <v>37097</v>
      </c>
      <c r="D604" s="21">
        <v>0.5984375</v>
      </c>
    </row>
    <row r="605" spans="1:4" ht="12.75">
      <c r="A605" t="s">
        <v>1252</v>
      </c>
      <c r="B605" t="s">
        <v>1253</v>
      </c>
      <c r="C605" s="66">
        <v>37097</v>
      </c>
      <c r="D605" s="21">
        <v>0.5985763888888889</v>
      </c>
    </row>
    <row r="606" spans="1:4" ht="12.75">
      <c r="A606" t="s">
        <v>1254</v>
      </c>
      <c r="B606" t="s">
        <v>1255</v>
      </c>
      <c r="C606" s="66">
        <v>37097</v>
      </c>
      <c r="D606" s="21">
        <v>0.5986921296296296</v>
      </c>
    </row>
    <row r="607" spans="1:4" ht="12.75">
      <c r="A607" t="s">
        <v>1256</v>
      </c>
      <c r="B607" t="s">
        <v>1257</v>
      </c>
      <c r="C607" s="66">
        <v>37097</v>
      </c>
      <c r="D607" s="21">
        <v>0.5988194444444445</v>
      </c>
    </row>
    <row r="608" spans="1:4" ht="12.75">
      <c r="A608" t="s">
        <v>1258</v>
      </c>
      <c r="B608" t="s">
        <v>1259</v>
      </c>
      <c r="C608" s="66">
        <v>37097</v>
      </c>
      <c r="D608" s="21">
        <v>0.5989351851851852</v>
      </c>
    </row>
    <row r="609" spans="1:4" ht="12.75">
      <c r="A609" t="s">
        <v>1260</v>
      </c>
      <c r="B609" t="s">
        <v>1261</v>
      </c>
      <c r="C609" s="66">
        <v>37097</v>
      </c>
      <c r="D609" s="21">
        <v>0.5990625</v>
      </c>
    </row>
    <row r="610" spans="1:4" ht="12.75">
      <c r="A610" t="s">
        <v>1262</v>
      </c>
      <c r="B610" t="s">
        <v>1263</v>
      </c>
      <c r="C610" s="66">
        <v>37097</v>
      </c>
      <c r="D610" s="21">
        <v>0.5991898148148148</v>
      </c>
    </row>
    <row r="611" spans="1:4" ht="12.75">
      <c r="A611" t="s">
        <v>1264</v>
      </c>
      <c r="B611" t="s">
        <v>1265</v>
      </c>
      <c r="C611" s="66">
        <v>37097</v>
      </c>
      <c r="D611" s="21">
        <v>0.5993287037037037</v>
      </c>
    </row>
    <row r="612" spans="1:4" ht="12.75">
      <c r="A612" t="s">
        <v>1266</v>
      </c>
      <c r="B612" t="s">
        <v>1267</v>
      </c>
      <c r="C612" s="66">
        <v>37097</v>
      </c>
      <c r="D612" s="21">
        <v>0.5994560185185185</v>
      </c>
    </row>
    <row r="613" spans="1:4" ht="12.75">
      <c r="A613" t="s">
        <v>1268</v>
      </c>
      <c r="B613" t="s">
        <v>1269</v>
      </c>
      <c r="C613" s="66">
        <v>37097</v>
      </c>
      <c r="D613" s="21">
        <v>0.5995833333333334</v>
      </c>
    </row>
    <row r="614" spans="1:4" ht="12.75">
      <c r="A614" t="s">
        <v>1270</v>
      </c>
      <c r="B614" t="s">
        <v>1271</v>
      </c>
      <c r="C614" s="66">
        <v>37097</v>
      </c>
      <c r="D614" s="21">
        <v>0.5997106481481481</v>
      </c>
    </row>
    <row r="615" spans="1:4" ht="12.75">
      <c r="A615" t="s">
        <v>1272</v>
      </c>
      <c r="B615" t="s">
        <v>1273</v>
      </c>
      <c r="C615" s="66">
        <v>37097</v>
      </c>
      <c r="D615" s="21">
        <v>0.599849537037037</v>
      </c>
    </row>
    <row r="616" spans="1:4" ht="12.75">
      <c r="A616" t="s">
        <v>1274</v>
      </c>
      <c r="B616" t="s">
        <v>1275</v>
      </c>
      <c r="C616" s="66">
        <v>37097</v>
      </c>
      <c r="D616" s="21">
        <v>0.5999768518518519</v>
      </c>
    </row>
    <row r="617" spans="1:4" ht="12.75">
      <c r="A617" t="s">
        <v>1276</v>
      </c>
      <c r="B617" t="s">
        <v>1277</v>
      </c>
      <c r="C617" s="66">
        <v>37097</v>
      </c>
      <c r="D617" s="21">
        <v>0.6000925925925926</v>
      </c>
    </row>
    <row r="618" spans="1:4" ht="12.75">
      <c r="A618" t="s">
        <v>1278</v>
      </c>
      <c r="B618" t="s">
        <v>1279</v>
      </c>
      <c r="C618" s="66">
        <v>37097</v>
      </c>
      <c r="D618" s="21">
        <v>0.6002199074074074</v>
      </c>
    </row>
    <row r="619" spans="1:4" ht="12.75">
      <c r="A619" t="s">
        <v>1280</v>
      </c>
      <c r="B619" t="s">
        <v>1281</v>
      </c>
      <c r="C619" s="66">
        <v>37097</v>
      </c>
      <c r="D619" s="21">
        <v>0.6003356481481482</v>
      </c>
    </row>
    <row r="620" spans="1:4" ht="12.75">
      <c r="A620" t="s">
        <v>1282</v>
      </c>
      <c r="B620" t="s">
        <v>1283</v>
      </c>
      <c r="C620" s="66">
        <v>37097</v>
      </c>
      <c r="D620" s="21">
        <v>0.600462962962963</v>
      </c>
    </row>
    <row r="621" spans="1:4" ht="12.75">
      <c r="A621" t="s">
        <v>1284</v>
      </c>
      <c r="B621" t="s">
        <v>1285</v>
      </c>
      <c r="C621" s="66">
        <v>37097</v>
      </c>
      <c r="D621" s="21">
        <v>0.6005787037037037</v>
      </c>
    </row>
    <row r="622" spans="1:4" ht="12.75">
      <c r="A622" t="s">
        <v>1286</v>
      </c>
      <c r="B622" t="s">
        <v>1287</v>
      </c>
      <c r="C622" s="66">
        <v>37097</v>
      </c>
      <c r="D622" s="21">
        <v>0.6007175925925926</v>
      </c>
    </row>
    <row r="623" spans="1:4" ht="12.75">
      <c r="A623" t="s">
        <v>1288</v>
      </c>
      <c r="B623" t="s">
        <v>1289</v>
      </c>
      <c r="C623" s="66">
        <v>37097</v>
      </c>
      <c r="D623" s="21">
        <v>0.6008333333333333</v>
      </c>
    </row>
    <row r="624" spans="1:4" ht="12.75">
      <c r="A624" t="s">
        <v>1290</v>
      </c>
      <c r="B624" t="s">
        <v>1291</v>
      </c>
      <c r="C624" s="66">
        <v>37097</v>
      </c>
      <c r="D624" s="21">
        <v>0.6009606481481481</v>
      </c>
    </row>
    <row r="625" spans="1:4" ht="12.75">
      <c r="A625" t="s">
        <v>1292</v>
      </c>
      <c r="B625" t="s">
        <v>1293</v>
      </c>
      <c r="C625" s="66">
        <v>37097</v>
      </c>
      <c r="D625" s="21">
        <v>0.601099537037037</v>
      </c>
    </row>
    <row r="626" spans="1:4" ht="12.75">
      <c r="A626" t="s">
        <v>1294</v>
      </c>
      <c r="B626" t="s">
        <v>1295</v>
      </c>
      <c r="C626" s="66">
        <v>37097</v>
      </c>
      <c r="D626" s="21">
        <v>0.6012268518518519</v>
      </c>
    </row>
    <row r="627" spans="1:4" ht="12.75">
      <c r="A627" t="s">
        <v>1296</v>
      </c>
      <c r="B627" t="s">
        <v>1297</v>
      </c>
      <c r="C627" s="66">
        <v>37097</v>
      </c>
      <c r="D627" s="21">
        <v>0.6013425925925926</v>
      </c>
    </row>
    <row r="628" spans="1:4" ht="12.75">
      <c r="A628" t="s">
        <v>1298</v>
      </c>
      <c r="B628" t="s">
        <v>1299</v>
      </c>
      <c r="C628" s="66">
        <v>37097</v>
      </c>
      <c r="D628" s="21">
        <v>0.6014583333333333</v>
      </c>
    </row>
    <row r="629" spans="1:4" ht="12.75">
      <c r="A629" t="s">
        <v>1300</v>
      </c>
      <c r="B629" t="s">
        <v>1301</v>
      </c>
      <c r="C629" s="66">
        <v>37097</v>
      </c>
      <c r="D629" s="21">
        <v>0.601574074074074</v>
      </c>
    </row>
    <row r="630" spans="1:4" ht="12.75">
      <c r="A630" t="s">
        <v>1302</v>
      </c>
      <c r="B630" t="s">
        <v>1303</v>
      </c>
      <c r="C630" s="66">
        <v>37097</v>
      </c>
      <c r="D630" s="21">
        <v>0.6017013888888889</v>
      </c>
    </row>
    <row r="631" spans="1:4" ht="12.75">
      <c r="A631" t="s">
        <v>1304</v>
      </c>
      <c r="B631" t="s">
        <v>1305</v>
      </c>
      <c r="C631" s="66">
        <v>37097</v>
      </c>
      <c r="D631" s="21">
        <v>0.6018287037037037</v>
      </c>
    </row>
    <row r="632" spans="1:4" ht="12.75">
      <c r="A632" t="s">
        <v>1306</v>
      </c>
      <c r="B632" t="s">
        <v>1307</v>
      </c>
      <c r="C632" s="66">
        <v>37097</v>
      </c>
      <c r="D632" s="21">
        <v>0.6019560185185185</v>
      </c>
    </row>
    <row r="633" spans="1:4" ht="12.75">
      <c r="A633" t="s">
        <v>1308</v>
      </c>
      <c r="B633" t="s">
        <v>1309</v>
      </c>
      <c r="C633" s="66">
        <v>37097</v>
      </c>
      <c r="D633" s="21">
        <v>0.6020833333333333</v>
      </c>
    </row>
    <row r="634" spans="1:4" ht="12.75">
      <c r="A634" t="s">
        <v>1310</v>
      </c>
      <c r="B634" t="s">
        <v>1311</v>
      </c>
      <c r="C634" s="66">
        <v>37097</v>
      </c>
      <c r="D634" s="21">
        <v>0.6022222222222222</v>
      </c>
    </row>
    <row r="635" spans="1:4" ht="12.75">
      <c r="A635" t="s">
        <v>1312</v>
      </c>
      <c r="B635" t="s">
        <v>1313</v>
      </c>
      <c r="C635" s="66">
        <v>37097</v>
      </c>
      <c r="D635" s="21">
        <v>0.6023611111111111</v>
      </c>
    </row>
    <row r="636" spans="1:4" ht="12.75">
      <c r="A636" t="s">
        <v>1314</v>
      </c>
      <c r="B636" t="s">
        <v>1315</v>
      </c>
      <c r="C636" s="66">
        <v>37097</v>
      </c>
      <c r="D636" s="21">
        <v>0.6024768518518518</v>
      </c>
    </row>
    <row r="637" spans="1:4" ht="12.75">
      <c r="A637" t="s">
        <v>1316</v>
      </c>
      <c r="B637" t="s">
        <v>1317</v>
      </c>
      <c r="C637" s="66">
        <v>37097</v>
      </c>
      <c r="D637" s="21">
        <v>0.6026041666666667</v>
      </c>
    </row>
    <row r="638" spans="1:4" ht="12.75">
      <c r="A638" t="s">
        <v>1318</v>
      </c>
      <c r="B638" t="s">
        <v>1319</v>
      </c>
      <c r="C638" s="66">
        <v>37097</v>
      </c>
      <c r="D638" s="21">
        <v>0.6027430555555555</v>
      </c>
    </row>
    <row r="639" spans="1:4" ht="12.75">
      <c r="A639" t="s">
        <v>1320</v>
      </c>
      <c r="B639" t="s">
        <v>1321</v>
      </c>
      <c r="C639" s="66">
        <v>37097</v>
      </c>
      <c r="D639" s="21">
        <v>0.6028703703703704</v>
      </c>
    </row>
    <row r="640" spans="1:4" ht="12.75">
      <c r="A640" t="s">
        <v>1322</v>
      </c>
      <c r="B640" t="s">
        <v>1323</v>
      </c>
      <c r="C640" s="66">
        <v>37097</v>
      </c>
      <c r="D640" s="21">
        <v>0.6030092592592592</v>
      </c>
    </row>
    <row r="641" spans="1:4" ht="12.75">
      <c r="A641" t="s">
        <v>1324</v>
      </c>
      <c r="B641" t="s">
        <v>1325</v>
      </c>
      <c r="C641" s="66">
        <v>37097</v>
      </c>
      <c r="D641" s="21">
        <v>0.6031481481481481</v>
      </c>
    </row>
    <row r="642" spans="1:4" ht="12.75">
      <c r="A642" t="s">
        <v>1326</v>
      </c>
      <c r="B642" t="s">
        <v>1327</v>
      </c>
      <c r="C642" s="66">
        <v>37097</v>
      </c>
      <c r="D642" s="21">
        <v>0.603287037037037</v>
      </c>
    </row>
    <row r="643" spans="1:4" ht="12.75">
      <c r="A643" t="s">
        <v>1328</v>
      </c>
      <c r="B643" t="s">
        <v>1329</v>
      </c>
      <c r="C643" s="66">
        <v>37097</v>
      </c>
      <c r="D643" s="21">
        <v>0.6034259259259259</v>
      </c>
    </row>
    <row r="644" spans="1:4" ht="12.75">
      <c r="A644" t="s">
        <v>1330</v>
      </c>
      <c r="B644" t="s">
        <v>1331</v>
      </c>
      <c r="C644" s="66">
        <v>37097</v>
      </c>
      <c r="D644" s="21">
        <v>0.6035532407407408</v>
      </c>
    </row>
    <row r="645" spans="1:4" ht="12.75">
      <c r="A645" t="s">
        <v>1332</v>
      </c>
      <c r="B645" t="s">
        <v>1333</v>
      </c>
      <c r="C645" s="66">
        <v>37097</v>
      </c>
      <c r="D645" s="21">
        <v>0.6036805555555556</v>
      </c>
    </row>
    <row r="646" spans="1:4" ht="12.75">
      <c r="A646" t="s">
        <v>1334</v>
      </c>
      <c r="B646" t="s">
        <v>1335</v>
      </c>
      <c r="C646" s="66">
        <v>37097</v>
      </c>
      <c r="D646" s="21">
        <v>0.6038078703703703</v>
      </c>
    </row>
    <row r="647" spans="1:4" ht="12.75">
      <c r="A647" t="s">
        <v>1336</v>
      </c>
      <c r="B647" t="s">
        <v>1337</v>
      </c>
      <c r="C647" s="66">
        <v>37097</v>
      </c>
      <c r="D647" s="21">
        <v>0.6039236111111111</v>
      </c>
    </row>
    <row r="648" spans="1:4" ht="12.75">
      <c r="A648" t="s">
        <v>1338</v>
      </c>
      <c r="B648" t="s">
        <v>1339</v>
      </c>
      <c r="C648" s="66">
        <v>37097</v>
      </c>
      <c r="D648" s="21">
        <v>0.6040625</v>
      </c>
    </row>
    <row r="649" spans="1:4" ht="12.75">
      <c r="A649" t="s">
        <v>1340</v>
      </c>
      <c r="B649" t="s">
        <v>1341</v>
      </c>
      <c r="C649" s="66">
        <v>37097</v>
      </c>
      <c r="D649" s="21">
        <v>0.6041782407407407</v>
      </c>
    </row>
    <row r="650" spans="1:4" ht="12.75">
      <c r="A650" t="s">
        <v>1342</v>
      </c>
      <c r="B650" t="s">
        <v>1343</v>
      </c>
      <c r="C650" s="66">
        <v>37097</v>
      </c>
      <c r="D650" s="21">
        <v>0.6042939814814815</v>
      </c>
    </row>
    <row r="651" spans="1:4" ht="12.75">
      <c r="A651" t="s">
        <v>1344</v>
      </c>
      <c r="B651" t="s">
        <v>1345</v>
      </c>
      <c r="C651" s="66">
        <v>37097</v>
      </c>
      <c r="D651" s="21">
        <v>0.6044097222222222</v>
      </c>
    </row>
    <row r="652" spans="1:4" ht="12.75">
      <c r="A652" t="s">
        <v>1346</v>
      </c>
      <c r="B652" t="s">
        <v>1347</v>
      </c>
      <c r="C652" s="66">
        <v>37097</v>
      </c>
      <c r="D652" s="21">
        <v>0.6045486111111111</v>
      </c>
    </row>
    <row r="653" spans="1:4" ht="12.75">
      <c r="A653" t="s">
        <v>1348</v>
      </c>
      <c r="B653" t="s">
        <v>1349</v>
      </c>
      <c r="C653" s="66">
        <v>37097</v>
      </c>
      <c r="D653" s="21">
        <v>0.6046759259259259</v>
      </c>
    </row>
    <row r="654" spans="1:4" ht="12.75">
      <c r="A654" t="s">
        <v>1350</v>
      </c>
      <c r="B654" t="s">
        <v>1351</v>
      </c>
      <c r="C654" s="66">
        <v>37097</v>
      </c>
      <c r="D654" s="21">
        <v>0.6048032407407408</v>
      </c>
    </row>
    <row r="655" spans="1:4" ht="12.75">
      <c r="A655" t="s">
        <v>1352</v>
      </c>
      <c r="B655" t="s">
        <v>1353</v>
      </c>
      <c r="C655" s="66">
        <v>37097</v>
      </c>
      <c r="D655" s="21">
        <v>0.6049537037037037</v>
      </c>
    </row>
    <row r="656" spans="1:4" ht="12.75">
      <c r="A656" t="s">
        <v>1354</v>
      </c>
      <c r="B656" t="s">
        <v>1355</v>
      </c>
      <c r="C656" s="66">
        <v>37097</v>
      </c>
      <c r="D656" s="21">
        <v>0.6050925925925926</v>
      </c>
    </row>
    <row r="657" spans="1:4" ht="12.75">
      <c r="A657" t="s">
        <v>1356</v>
      </c>
      <c r="B657" t="s">
        <v>1357</v>
      </c>
      <c r="C657" s="66">
        <v>37097</v>
      </c>
      <c r="D657" s="21">
        <v>0.6052199074074074</v>
      </c>
    </row>
    <row r="658" spans="1:4" ht="12.75">
      <c r="A658" t="s">
        <v>1358</v>
      </c>
      <c r="B658" t="s">
        <v>1359</v>
      </c>
      <c r="C658" s="66">
        <v>37097</v>
      </c>
      <c r="D658" s="21">
        <v>0.6053587962962963</v>
      </c>
    </row>
    <row r="659" spans="1:4" ht="12.75">
      <c r="A659" t="s">
        <v>1360</v>
      </c>
      <c r="B659" t="s">
        <v>1361</v>
      </c>
      <c r="C659" s="66">
        <v>37097</v>
      </c>
      <c r="D659" s="21">
        <v>0.6054861111111111</v>
      </c>
    </row>
    <row r="660" spans="1:4" ht="12.75">
      <c r="A660" t="s">
        <v>1362</v>
      </c>
      <c r="B660" t="s">
        <v>1363</v>
      </c>
      <c r="C660" s="66">
        <v>37097</v>
      </c>
      <c r="D660" s="21">
        <v>0.6056134259259259</v>
      </c>
    </row>
    <row r="661" spans="1:4" ht="12.75">
      <c r="A661" t="s">
        <v>1364</v>
      </c>
      <c r="B661" t="s">
        <v>1365</v>
      </c>
      <c r="C661" s="66">
        <v>37097</v>
      </c>
      <c r="D661" s="21">
        <v>0.6057407407407408</v>
      </c>
    </row>
    <row r="662" spans="1:4" ht="12.75">
      <c r="A662" t="s">
        <v>1366</v>
      </c>
      <c r="B662" t="s">
        <v>1367</v>
      </c>
      <c r="C662" s="66">
        <v>37097</v>
      </c>
      <c r="D662" s="21">
        <v>0.6058796296296296</v>
      </c>
    </row>
    <row r="663" spans="1:4" ht="12.75">
      <c r="A663" t="s">
        <v>1368</v>
      </c>
      <c r="B663" t="s">
        <v>1369</v>
      </c>
      <c r="C663" s="66">
        <v>37097</v>
      </c>
      <c r="D663" s="21">
        <v>0.6060069444444445</v>
      </c>
    </row>
    <row r="664" spans="1:4" ht="12.75">
      <c r="A664" t="s">
        <v>1370</v>
      </c>
      <c r="B664" t="s">
        <v>1371</v>
      </c>
      <c r="C664" s="66">
        <v>37097</v>
      </c>
      <c r="D664" s="21">
        <v>0.6061458333333333</v>
      </c>
    </row>
    <row r="665" spans="1:4" ht="12.75">
      <c r="A665" t="s">
        <v>1372</v>
      </c>
      <c r="B665" t="s">
        <v>1373</v>
      </c>
      <c r="C665" s="66">
        <v>37097</v>
      </c>
      <c r="D665" s="21">
        <v>0.6062615740740741</v>
      </c>
    </row>
    <row r="666" spans="1:4" ht="12.75">
      <c r="A666" t="s">
        <v>1374</v>
      </c>
      <c r="B666" t="s">
        <v>1375</v>
      </c>
      <c r="C666" s="66">
        <v>37097</v>
      </c>
      <c r="D666" s="21">
        <v>0.606400462962963</v>
      </c>
    </row>
    <row r="667" spans="1:4" ht="12.75">
      <c r="A667" t="s">
        <v>1376</v>
      </c>
      <c r="B667" t="s">
        <v>1377</v>
      </c>
      <c r="C667" s="66">
        <v>37097</v>
      </c>
      <c r="D667" s="21">
        <v>0.6065162037037037</v>
      </c>
    </row>
    <row r="668" spans="1:4" ht="12.75">
      <c r="A668" t="s">
        <v>1378</v>
      </c>
      <c r="B668" t="s">
        <v>1379</v>
      </c>
      <c r="C668" s="66">
        <v>37097</v>
      </c>
      <c r="D668" s="21">
        <v>0.6066550925925925</v>
      </c>
    </row>
    <row r="669" spans="1:4" ht="12.75">
      <c r="A669" t="s">
        <v>1380</v>
      </c>
      <c r="B669" t="s">
        <v>1381</v>
      </c>
      <c r="C669" s="66">
        <v>37097</v>
      </c>
      <c r="D669" s="21">
        <v>0.6067824074074074</v>
      </c>
    </row>
    <row r="670" spans="1:4" ht="12.75">
      <c r="A670" t="s">
        <v>1382</v>
      </c>
      <c r="B670" t="s">
        <v>1383</v>
      </c>
      <c r="C670" s="66">
        <v>37097</v>
      </c>
      <c r="D670" s="21">
        <v>0.6069097222222223</v>
      </c>
    </row>
    <row r="671" spans="1:4" ht="12.75">
      <c r="A671" t="s">
        <v>1384</v>
      </c>
      <c r="B671" t="s">
        <v>1385</v>
      </c>
      <c r="C671" s="66">
        <v>37097</v>
      </c>
      <c r="D671" s="21">
        <v>0.6070486111111111</v>
      </c>
    </row>
    <row r="672" spans="1:4" ht="12.75">
      <c r="A672" t="s">
        <v>1386</v>
      </c>
      <c r="B672" t="s">
        <v>1387</v>
      </c>
      <c r="C672" s="66">
        <v>37097</v>
      </c>
      <c r="D672" s="21">
        <v>0.607175925925926</v>
      </c>
    </row>
    <row r="673" spans="1:4" ht="12.75">
      <c r="A673" t="s">
        <v>1388</v>
      </c>
      <c r="B673" t="s">
        <v>1389</v>
      </c>
      <c r="C673" s="66">
        <v>37097</v>
      </c>
      <c r="D673" s="21">
        <v>0.6073032407407407</v>
      </c>
    </row>
    <row r="674" spans="1:4" ht="12.75">
      <c r="A674" t="s">
        <v>1390</v>
      </c>
      <c r="B674" t="s">
        <v>1391</v>
      </c>
      <c r="C674" s="66">
        <v>37097</v>
      </c>
      <c r="D674" s="21">
        <v>0.6074421296296296</v>
      </c>
    </row>
    <row r="675" spans="1:4" ht="12.75">
      <c r="A675" t="s">
        <v>1392</v>
      </c>
      <c r="B675" t="s">
        <v>1393</v>
      </c>
      <c r="C675" s="66">
        <v>37097</v>
      </c>
      <c r="D675" s="21">
        <v>0.6075578703703703</v>
      </c>
    </row>
    <row r="676" spans="1:4" ht="12.75">
      <c r="A676" t="s">
        <v>1394</v>
      </c>
      <c r="B676" t="s">
        <v>1395</v>
      </c>
      <c r="C676" s="66">
        <v>37097</v>
      </c>
      <c r="D676" s="21">
        <v>0.6076736111111111</v>
      </c>
    </row>
    <row r="677" spans="1:4" ht="12.75">
      <c r="A677" t="s">
        <v>1304</v>
      </c>
      <c r="B677" t="s">
        <v>1396</v>
      </c>
      <c r="C677" s="66">
        <v>37097</v>
      </c>
      <c r="D677" s="21">
        <v>0.6078125</v>
      </c>
    </row>
    <row r="678" spans="1:4" ht="12.75">
      <c r="A678" t="s">
        <v>1397</v>
      </c>
      <c r="B678" t="s">
        <v>1398</v>
      </c>
      <c r="C678" s="66">
        <v>37097</v>
      </c>
      <c r="D678" s="21">
        <v>0.6079282407407408</v>
      </c>
    </row>
    <row r="679" spans="1:4" ht="12.75">
      <c r="A679" t="s">
        <v>1399</v>
      </c>
      <c r="B679" t="s">
        <v>1400</v>
      </c>
      <c r="C679" s="66">
        <v>37097</v>
      </c>
      <c r="D679" s="21">
        <v>0.6080555555555556</v>
      </c>
    </row>
    <row r="680" spans="1:4" ht="12.75">
      <c r="A680" t="s">
        <v>1401</v>
      </c>
      <c r="B680" t="s">
        <v>1402</v>
      </c>
      <c r="C680" s="66">
        <v>37097</v>
      </c>
      <c r="D680" s="21">
        <v>0.6081944444444444</v>
      </c>
    </row>
    <row r="681" spans="1:4" ht="12.75">
      <c r="A681" t="s">
        <v>1403</v>
      </c>
      <c r="B681" t="s">
        <v>1404</v>
      </c>
      <c r="C681" s="66">
        <v>37097</v>
      </c>
      <c r="D681" s="21">
        <v>0.6083217592592592</v>
      </c>
    </row>
    <row r="682" spans="1:4" ht="12.75">
      <c r="A682" t="s">
        <v>1405</v>
      </c>
      <c r="B682" t="s">
        <v>1406</v>
      </c>
      <c r="C682" s="66">
        <v>37097</v>
      </c>
      <c r="D682" s="21">
        <v>0.6084606481481482</v>
      </c>
    </row>
    <row r="683" spans="1:4" ht="12.75">
      <c r="A683" t="s">
        <v>1407</v>
      </c>
      <c r="B683" t="s">
        <v>1408</v>
      </c>
      <c r="C683" s="66">
        <v>37097</v>
      </c>
      <c r="D683" s="21">
        <v>0.6085763888888889</v>
      </c>
    </row>
    <row r="684" spans="1:4" ht="12.75">
      <c r="A684" t="s">
        <v>1409</v>
      </c>
      <c r="B684" t="s">
        <v>1410</v>
      </c>
      <c r="C684" s="66">
        <v>37097</v>
      </c>
      <c r="D684" s="21">
        <v>0.6087268518518518</v>
      </c>
    </row>
    <row r="685" spans="1:4" ht="12.75">
      <c r="A685" t="s">
        <v>1411</v>
      </c>
      <c r="B685" t="s">
        <v>1412</v>
      </c>
      <c r="C685" s="66">
        <v>37097</v>
      </c>
      <c r="D685" s="21">
        <v>0.6088541666666667</v>
      </c>
    </row>
    <row r="686" spans="1:4" ht="12.75">
      <c r="A686" t="s">
        <v>1413</v>
      </c>
      <c r="B686" t="s">
        <v>1412</v>
      </c>
      <c r="C686" s="66">
        <v>37097</v>
      </c>
      <c r="D686" s="21">
        <v>0.6089699074074074</v>
      </c>
    </row>
    <row r="687" spans="1:4" ht="12.75">
      <c r="A687" t="s">
        <v>1414</v>
      </c>
      <c r="B687" t="s">
        <v>1415</v>
      </c>
      <c r="C687" s="66">
        <v>37097</v>
      </c>
      <c r="D687" s="21">
        <v>0.6090856481481481</v>
      </c>
    </row>
    <row r="688" spans="1:4" ht="12.75">
      <c r="A688" t="s">
        <v>1416</v>
      </c>
      <c r="B688" t="s">
        <v>1417</v>
      </c>
      <c r="C688" s="66">
        <v>37097</v>
      </c>
      <c r="D688" s="21">
        <v>0.6092013888888889</v>
      </c>
    </row>
    <row r="689" spans="1:4" ht="12.75">
      <c r="A689" t="s">
        <v>1418</v>
      </c>
      <c r="B689" t="s">
        <v>1419</v>
      </c>
      <c r="C689" s="66">
        <v>37097</v>
      </c>
      <c r="D689" s="21">
        <v>0.6093171296296297</v>
      </c>
    </row>
    <row r="690" spans="1:4" ht="12.75">
      <c r="A690" t="s">
        <v>1420</v>
      </c>
      <c r="B690" t="s">
        <v>1421</v>
      </c>
      <c r="C690" s="66">
        <v>37097</v>
      </c>
      <c r="D690" s="21">
        <v>0.6094560185185185</v>
      </c>
    </row>
    <row r="691" spans="1:4" ht="12.75">
      <c r="A691" t="s">
        <v>1422</v>
      </c>
      <c r="B691" t="s">
        <v>1423</v>
      </c>
      <c r="C691" s="66">
        <v>37097</v>
      </c>
      <c r="D691" s="21">
        <v>0.6095833333333334</v>
      </c>
    </row>
    <row r="692" spans="1:4" ht="12.75">
      <c r="A692" t="s">
        <v>1424</v>
      </c>
      <c r="B692" t="s">
        <v>1425</v>
      </c>
      <c r="C692" s="66">
        <v>37097</v>
      </c>
      <c r="D692" s="21">
        <v>0.6097106481481481</v>
      </c>
    </row>
    <row r="693" spans="1:4" ht="12.75">
      <c r="A693" t="s">
        <v>1426</v>
      </c>
      <c r="B693" t="s">
        <v>1427</v>
      </c>
      <c r="C693" s="66">
        <v>37097</v>
      </c>
      <c r="D693" s="21">
        <v>0.609849537037037</v>
      </c>
    </row>
    <row r="694" spans="1:4" ht="12.75">
      <c r="A694" t="s">
        <v>1428</v>
      </c>
      <c r="B694" t="s">
        <v>1429</v>
      </c>
      <c r="C694" s="66">
        <v>37097</v>
      </c>
      <c r="D694" s="21">
        <v>0.6099768518518519</v>
      </c>
    </row>
    <row r="695" spans="1:4" ht="12.75">
      <c r="A695" t="s">
        <v>1430</v>
      </c>
      <c r="B695" t="s">
        <v>1431</v>
      </c>
      <c r="C695" s="66">
        <v>37097</v>
      </c>
      <c r="D695" s="21">
        <v>0.6101041666666667</v>
      </c>
    </row>
    <row r="696" spans="1:4" ht="12.75">
      <c r="A696" t="s">
        <v>1432</v>
      </c>
      <c r="B696" t="s">
        <v>1433</v>
      </c>
      <c r="C696" s="66">
        <v>37097</v>
      </c>
      <c r="D696" s="21">
        <v>0.6102314814814814</v>
      </c>
    </row>
    <row r="697" spans="1:4" ht="12.75">
      <c r="A697" t="s">
        <v>1434</v>
      </c>
      <c r="B697" t="s">
        <v>1435</v>
      </c>
      <c r="C697" s="66">
        <v>37097</v>
      </c>
      <c r="D697" s="21">
        <v>0.6103703703703703</v>
      </c>
    </row>
    <row r="698" spans="1:4" ht="12.75">
      <c r="A698" t="s">
        <v>1436</v>
      </c>
      <c r="B698" t="s">
        <v>1437</v>
      </c>
      <c r="C698" s="66">
        <v>37097</v>
      </c>
      <c r="D698" s="21">
        <v>0.6104861111111112</v>
      </c>
    </row>
    <row r="699" spans="1:4" ht="12.75">
      <c r="A699" t="s">
        <v>1438</v>
      </c>
      <c r="B699" t="s">
        <v>1439</v>
      </c>
      <c r="C699" s="66">
        <v>37097</v>
      </c>
      <c r="D699" s="21">
        <v>0.6106134259259259</v>
      </c>
    </row>
    <row r="700" spans="1:4" ht="12.75">
      <c r="A700" t="s">
        <v>1440</v>
      </c>
      <c r="B700" t="s">
        <v>1441</v>
      </c>
      <c r="C700" s="66">
        <v>37097</v>
      </c>
      <c r="D700" s="21">
        <v>0.6107291666666667</v>
      </c>
    </row>
    <row r="701" spans="1:4" ht="12.75">
      <c r="A701" t="s">
        <v>1442</v>
      </c>
      <c r="B701" t="s">
        <v>1443</v>
      </c>
      <c r="C701" s="66">
        <v>37097</v>
      </c>
      <c r="D701" s="21">
        <v>0.6108680555555556</v>
      </c>
    </row>
    <row r="702" spans="1:4" ht="12.75">
      <c r="A702" t="s">
        <v>1444</v>
      </c>
      <c r="B702" t="s">
        <v>1445</v>
      </c>
      <c r="C702" s="66">
        <v>37097</v>
      </c>
      <c r="D702" s="21">
        <v>0.6109837962962963</v>
      </c>
    </row>
    <row r="703" spans="1:4" ht="12.75">
      <c r="A703" t="s">
        <v>1446</v>
      </c>
      <c r="B703" t="s">
        <v>1447</v>
      </c>
      <c r="C703" s="66">
        <v>37097</v>
      </c>
      <c r="D703" s="21">
        <v>0.6111226851851852</v>
      </c>
    </row>
    <row r="704" spans="1:4" ht="12.75">
      <c r="A704" t="s">
        <v>1448</v>
      </c>
      <c r="B704" t="s">
        <v>1449</v>
      </c>
      <c r="C704" s="66">
        <v>37097</v>
      </c>
      <c r="D704" s="21">
        <v>0.6112615740740741</v>
      </c>
    </row>
    <row r="705" spans="1:4" ht="12.75">
      <c r="A705" t="s">
        <v>1450</v>
      </c>
      <c r="B705" t="s">
        <v>1451</v>
      </c>
      <c r="C705" s="66">
        <v>37097</v>
      </c>
      <c r="D705" s="21">
        <v>0.6114004629629629</v>
      </c>
    </row>
    <row r="706" spans="1:4" ht="12.75">
      <c r="A706" t="s">
        <v>1452</v>
      </c>
      <c r="B706" t="s">
        <v>1453</v>
      </c>
      <c r="C706" s="66">
        <v>37097</v>
      </c>
      <c r="D706" s="21">
        <v>0.6115277777777778</v>
      </c>
    </row>
    <row r="707" spans="1:4" ht="12.75">
      <c r="A707" t="s">
        <v>1454</v>
      </c>
      <c r="B707" t="s">
        <v>1455</v>
      </c>
      <c r="C707" s="66">
        <v>37097</v>
      </c>
      <c r="D707" s="21">
        <v>0.6116550925925927</v>
      </c>
    </row>
    <row r="708" spans="1:4" ht="12.75">
      <c r="A708" t="s">
        <v>1456</v>
      </c>
      <c r="B708" t="s">
        <v>1457</v>
      </c>
      <c r="C708" s="66">
        <v>37097</v>
      </c>
      <c r="D708" s="21">
        <v>0.6117824074074074</v>
      </c>
    </row>
    <row r="709" spans="1:4" ht="12.75">
      <c r="A709" t="s">
        <v>1458</v>
      </c>
      <c r="B709" t="s">
        <v>1459</v>
      </c>
      <c r="C709" s="66">
        <v>37097</v>
      </c>
      <c r="D709" s="21">
        <v>0.6119097222222222</v>
      </c>
    </row>
    <row r="710" spans="1:4" ht="12.75">
      <c r="A710" t="s">
        <v>1460</v>
      </c>
      <c r="B710" t="s">
        <v>1461</v>
      </c>
      <c r="C710" s="66">
        <v>37097</v>
      </c>
      <c r="D710" s="21">
        <v>0.6120833333333333</v>
      </c>
    </row>
    <row r="711" spans="1:4" ht="12.75">
      <c r="A711" t="s">
        <v>1462</v>
      </c>
      <c r="B711" t="s">
        <v>1463</v>
      </c>
      <c r="C711" s="66">
        <v>37097</v>
      </c>
      <c r="D711" s="21">
        <v>0.612199074074074</v>
      </c>
    </row>
    <row r="712" spans="1:4" ht="12.75">
      <c r="A712" t="s">
        <v>1464</v>
      </c>
      <c r="B712" t="s">
        <v>1465</v>
      </c>
      <c r="C712" s="66">
        <v>37097</v>
      </c>
      <c r="D712" s="21">
        <v>0.6123263888888889</v>
      </c>
    </row>
    <row r="713" spans="1:4" ht="12.75">
      <c r="A713" t="s">
        <v>1466</v>
      </c>
      <c r="B713" t="s">
        <v>1467</v>
      </c>
      <c r="C713" s="66">
        <v>37097</v>
      </c>
      <c r="D713" s="21">
        <v>0.6124421296296296</v>
      </c>
    </row>
    <row r="714" spans="1:4" ht="12.75">
      <c r="A714" t="s">
        <v>1468</v>
      </c>
      <c r="B714" t="s">
        <v>1469</v>
      </c>
      <c r="C714" s="66">
        <v>37097</v>
      </c>
      <c r="D714" s="21">
        <v>0.6125810185185185</v>
      </c>
    </row>
    <row r="715" spans="1:4" ht="12.75">
      <c r="A715" t="s">
        <v>1470</v>
      </c>
      <c r="B715" t="s">
        <v>1471</v>
      </c>
      <c r="C715" s="66">
        <v>37097</v>
      </c>
      <c r="D715" s="21">
        <v>0.6127083333333333</v>
      </c>
    </row>
    <row r="716" spans="1:4" ht="12.75">
      <c r="A716" t="s">
        <v>1472</v>
      </c>
      <c r="B716" t="s">
        <v>1473</v>
      </c>
      <c r="C716" s="66">
        <v>37097</v>
      </c>
      <c r="D716" s="21">
        <v>0.6128356481481482</v>
      </c>
    </row>
    <row r="717" spans="1:4" ht="12.75">
      <c r="A717" t="s">
        <v>1474</v>
      </c>
      <c r="B717" t="s">
        <v>1475</v>
      </c>
      <c r="C717" s="66">
        <v>37097</v>
      </c>
      <c r="D717" s="21">
        <v>0.6129745370370371</v>
      </c>
    </row>
    <row r="718" spans="1:4" ht="12.75">
      <c r="A718" t="s">
        <v>1476</v>
      </c>
      <c r="B718" t="s">
        <v>1477</v>
      </c>
      <c r="C718" s="66">
        <v>37097</v>
      </c>
      <c r="D718" s="21">
        <v>0.613113425925926</v>
      </c>
    </row>
    <row r="719" spans="1:4" ht="12.75">
      <c r="A719" t="s">
        <v>1478</v>
      </c>
      <c r="B719" t="s">
        <v>1479</v>
      </c>
      <c r="C719" s="66">
        <v>37097</v>
      </c>
      <c r="D719" s="21">
        <v>0.613287037037037</v>
      </c>
    </row>
    <row r="720" spans="1:4" ht="12.75">
      <c r="A720" t="s">
        <v>1480</v>
      </c>
      <c r="B720" t="s">
        <v>1481</v>
      </c>
      <c r="C720" s="66">
        <v>37097</v>
      </c>
      <c r="D720" s="21">
        <v>0.6134143518518519</v>
      </c>
    </row>
    <row r="721" spans="1:4" ht="12.75">
      <c r="A721" t="s">
        <v>1482</v>
      </c>
      <c r="B721" t="s">
        <v>1483</v>
      </c>
      <c r="C721" s="66">
        <v>37097</v>
      </c>
      <c r="D721" s="21">
        <v>0.6135416666666667</v>
      </c>
    </row>
    <row r="722" spans="1:4" ht="12.75">
      <c r="A722" t="s">
        <v>1484</v>
      </c>
      <c r="B722" t="s">
        <v>1485</v>
      </c>
      <c r="C722" s="66">
        <v>37097</v>
      </c>
      <c r="D722" s="21">
        <v>0.6136689814814814</v>
      </c>
    </row>
    <row r="723" spans="1:4" ht="12.75">
      <c r="A723" t="s">
        <v>1486</v>
      </c>
      <c r="B723" t="s">
        <v>1487</v>
      </c>
      <c r="C723" s="66">
        <v>37097</v>
      </c>
      <c r="D723" s="21">
        <v>0.6138078703703703</v>
      </c>
    </row>
    <row r="724" spans="1:4" ht="12.75">
      <c r="A724" t="s">
        <v>1488</v>
      </c>
      <c r="B724" t="s">
        <v>1489</v>
      </c>
      <c r="C724" s="66">
        <v>37097</v>
      </c>
      <c r="D724" s="21">
        <v>0.6139236111111112</v>
      </c>
    </row>
    <row r="725" spans="1:4" ht="12.75">
      <c r="A725" t="s">
        <v>1490</v>
      </c>
      <c r="B725" t="s">
        <v>1491</v>
      </c>
      <c r="C725" s="66">
        <v>37097</v>
      </c>
      <c r="D725" s="21">
        <v>0.6140625</v>
      </c>
    </row>
    <row r="726" spans="1:4" ht="12.75">
      <c r="A726" t="s">
        <v>1492</v>
      </c>
      <c r="B726" t="s">
        <v>1493</v>
      </c>
      <c r="C726" s="66">
        <v>37097</v>
      </c>
      <c r="D726" s="21">
        <v>0.6141898148148148</v>
      </c>
    </row>
    <row r="727" spans="1:4" ht="12.75">
      <c r="A727" t="s">
        <v>1494</v>
      </c>
      <c r="B727" t="s">
        <v>1495</v>
      </c>
      <c r="C727" s="66">
        <v>37097</v>
      </c>
      <c r="D727" s="21">
        <v>0.6143171296296296</v>
      </c>
    </row>
    <row r="728" spans="1:4" ht="12.75">
      <c r="A728" t="s">
        <v>1496</v>
      </c>
      <c r="B728" t="s">
        <v>1497</v>
      </c>
      <c r="C728" s="66">
        <v>37097</v>
      </c>
      <c r="D728" s="21">
        <v>0.6144328703703704</v>
      </c>
    </row>
    <row r="729" spans="1:4" ht="12.75">
      <c r="A729" t="s">
        <v>1498</v>
      </c>
      <c r="B729" t="s">
        <v>1499</v>
      </c>
      <c r="C729" s="66">
        <v>37097</v>
      </c>
      <c r="D729" s="21">
        <v>0.6145717592592593</v>
      </c>
    </row>
    <row r="730" spans="1:4" ht="12.75">
      <c r="A730" t="s">
        <v>1500</v>
      </c>
      <c r="B730" t="s">
        <v>1501</v>
      </c>
      <c r="C730" s="66">
        <v>37097</v>
      </c>
      <c r="D730" s="21">
        <v>0.6146990740740741</v>
      </c>
    </row>
    <row r="731" spans="1:4" ht="12.75">
      <c r="A731" t="s">
        <v>1502</v>
      </c>
      <c r="B731" t="s">
        <v>1503</v>
      </c>
      <c r="C731" s="66">
        <v>37097</v>
      </c>
      <c r="D731" s="21">
        <v>0.6148263888888889</v>
      </c>
    </row>
    <row r="732" spans="1:4" ht="12.75">
      <c r="A732" t="s">
        <v>1504</v>
      </c>
      <c r="B732" t="s">
        <v>1505</v>
      </c>
      <c r="C732" s="66">
        <v>37097</v>
      </c>
      <c r="D732" s="21">
        <v>0.6149421296296297</v>
      </c>
    </row>
    <row r="733" spans="1:4" ht="12.75">
      <c r="A733" t="s">
        <v>1506</v>
      </c>
      <c r="B733" t="s">
        <v>1507</v>
      </c>
      <c r="C733" s="66">
        <v>37097</v>
      </c>
      <c r="D733" s="21">
        <v>0.6150694444444444</v>
      </c>
    </row>
    <row r="734" spans="1:4" ht="12.75">
      <c r="A734" t="s">
        <v>1508</v>
      </c>
      <c r="B734" t="s">
        <v>1509</v>
      </c>
      <c r="C734" s="66">
        <v>37097</v>
      </c>
      <c r="D734" s="21">
        <v>0.6151967592592592</v>
      </c>
    </row>
    <row r="735" spans="1:4" ht="12.75">
      <c r="A735" t="s">
        <v>1510</v>
      </c>
      <c r="B735" t="s">
        <v>1511</v>
      </c>
      <c r="C735" s="66">
        <v>37097</v>
      </c>
      <c r="D735" s="21">
        <v>0.6153240740740741</v>
      </c>
    </row>
    <row r="736" spans="1:4" ht="12.75">
      <c r="A736" t="s">
        <v>1512</v>
      </c>
      <c r="B736" t="s">
        <v>1513</v>
      </c>
      <c r="C736" s="66">
        <v>37097</v>
      </c>
      <c r="D736" s="21">
        <v>0.615462962962963</v>
      </c>
    </row>
    <row r="737" spans="1:4" ht="12.75">
      <c r="A737" t="s">
        <v>1514</v>
      </c>
      <c r="B737" t="s">
        <v>1515</v>
      </c>
      <c r="C737" s="66">
        <v>37097</v>
      </c>
      <c r="D737" s="21">
        <v>0.6155902777777778</v>
      </c>
    </row>
    <row r="738" spans="1:4" ht="12.75">
      <c r="A738" t="s">
        <v>1516</v>
      </c>
      <c r="B738" t="s">
        <v>1517</v>
      </c>
      <c r="C738" s="66">
        <v>37097</v>
      </c>
      <c r="D738" s="21">
        <v>0.6157291666666667</v>
      </c>
    </row>
    <row r="739" spans="1:4" ht="12.75">
      <c r="A739" t="s">
        <v>1518</v>
      </c>
      <c r="B739" t="s">
        <v>1519</v>
      </c>
      <c r="C739" s="66">
        <v>37097</v>
      </c>
      <c r="D739" s="21">
        <v>0.6158449074074074</v>
      </c>
    </row>
    <row r="740" spans="1:4" ht="12.75">
      <c r="A740" t="s">
        <v>1520</v>
      </c>
      <c r="B740" t="s">
        <v>1521</v>
      </c>
      <c r="C740" s="66">
        <v>37097</v>
      </c>
      <c r="D740" s="21">
        <v>0.6159606481481482</v>
      </c>
    </row>
    <row r="741" spans="1:4" ht="12.75">
      <c r="A741" t="s">
        <v>1522</v>
      </c>
      <c r="B741" t="s">
        <v>1523</v>
      </c>
      <c r="C741" s="66">
        <v>37097</v>
      </c>
      <c r="D741" s="21">
        <v>0.616099537037037</v>
      </c>
    </row>
    <row r="742" spans="1:4" ht="12.75">
      <c r="A742" t="s">
        <v>1524</v>
      </c>
      <c r="B742" t="s">
        <v>1525</v>
      </c>
      <c r="C742" s="66">
        <v>37097</v>
      </c>
      <c r="D742" s="21">
        <v>0.6162268518518519</v>
      </c>
    </row>
    <row r="743" spans="1:4" ht="12.75">
      <c r="A743" t="s">
        <v>1526</v>
      </c>
      <c r="B743" t="s">
        <v>1527</v>
      </c>
      <c r="C743" s="66">
        <v>37097</v>
      </c>
      <c r="D743" s="21">
        <v>0.6163541666666666</v>
      </c>
    </row>
    <row r="744" spans="1:4" ht="12.75">
      <c r="A744" t="s">
        <v>1528</v>
      </c>
      <c r="B744" t="s">
        <v>1529</v>
      </c>
      <c r="C744" s="66">
        <v>37097</v>
      </c>
      <c r="D744" s="21">
        <v>0.6164814814814815</v>
      </c>
    </row>
    <row r="745" spans="1:4" ht="12.75">
      <c r="A745" t="s">
        <v>1530</v>
      </c>
      <c r="B745" t="s">
        <v>1531</v>
      </c>
      <c r="C745" s="66">
        <v>37097</v>
      </c>
      <c r="D745" s="21">
        <v>0.6166203703703704</v>
      </c>
    </row>
    <row r="746" spans="1:4" ht="12.75">
      <c r="A746" t="s">
        <v>1532</v>
      </c>
      <c r="B746" t="s">
        <v>1533</v>
      </c>
      <c r="C746" s="66">
        <v>37097</v>
      </c>
      <c r="D746" s="21">
        <v>0.616736111111111</v>
      </c>
    </row>
    <row r="747" spans="1:4" ht="12.75">
      <c r="A747" t="s">
        <v>1534</v>
      </c>
      <c r="B747" t="s">
        <v>1535</v>
      </c>
      <c r="C747" s="66">
        <v>37097</v>
      </c>
      <c r="D747" s="21">
        <v>0.6168634259259259</v>
      </c>
    </row>
    <row r="748" spans="1:4" ht="12.75">
      <c r="A748" t="s">
        <v>1536</v>
      </c>
      <c r="B748" t="s">
        <v>1537</v>
      </c>
      <c r="C748" s="66">
        <v>37097</v>
      </c>
      <c r="D748" s="21">
        <v>0.6169791666666666</v>
      </c>
    </row>
    <row r="749" spans="1:4" ht="12.75">
      <c r="A749" t="s">
        <v>1538</v>
      </c>
      <c r="B749" t="s">
        <v>1539</v>
      </c>
      <c r="C749" s="66">
        <v>37097</v>
      </c>
      <c r="D749" s="21">
        <v>0.6171180555555555</v>
      </c>
    </row>
    <row r="750" spans="1:4" ht="12.75">
      <c r="A750" t="s">
        <v>1540</v>
      </c>
      <c r="B750" t="s">
        <v>1541</v>
      </c>
      <c r="C750" s="66">
        <v>37097</v>
      </c>
      <c r="D750" s="21">
        <v>0.6172453703703703</v>
      </c>
    </row>
    <row r="751" spans="1:4" ht="12.75">
      <c r="A751" t="s">
        <v>1542</v>
      </c>
      <c r="B751" t="s">
        <v>1543</v>
      </c>
      <c r="C751" s="66">
        <v>37097</v>
      </c>
      <c r="D751" s="21">
        <v>0.6173611111111111</v>
      </c>
    </row>
    <row r="752" spans="1:4" ht="12.75">
      <c r="A752" t="s">
        <v>1544</v>
      </c>
      <c r="B752" t="s">
        <v>1545</v>
      </c>
      <c r="C752" s="66">
        <v>37097</v>
      </c>
      <c r="D752" s="21">
        <v>0.6174884259259259</v>
      </c>
    </row>
    <row r="753" spans="1:4" ht="12.75">
      <c r="A753" t="s">
        <v>1546</v>
      </c>
      <c r="B753" t="s">
        <v>1547</v>
      </c>
      <c r="C753" s="66">
        <v>37097</v>
      </c>
      <c r="D753" s="21">
        <v>0.6176157407407408</v>
      </c>
    </row>
    <row r="754" spans="1:4" ht="12.75">
      <c r="A754" t="s">
        <v>1548</v>
      </c>
      <c r="B754" t="s">
        <v>1549</v>
      </c>
      <c r="C754" s="66">
        <v>37097</v>
      </c>
      <c r="D754" s="21">
        <v>0.6177546296296296</v>
      </c>
    </row>
    <row r="755" spans="1:4" ht="12.75">
      <c r="A755" t="s">
        <v>1550</v>
      </c>
      <c r="B755" t="s">
        <v>1551</v>
      </c>
      <c r="C755" s="66">
        <v>37097</v>
      </c>
      <c r="D755" s="21">
        <v>0.6178935185185185</v>
      </c>
    </row>
    <row r="756" spans="1:4" ht="12.75">
      <c r="A756" t="s">
        <v>1552</v>
      </c>
      <c r="B756" t="s">
        <v>1553</v>
      </c>
      <c r="C756" s="66">
        <v>37097</v>
      </c>
      <c r="D756" s="21">
        <v>0.6180092592592593</v>
      </c>
    </row>
    <row r="757" spans="1:4" ht="12.75">
      <c r="A757" t="s">
        <v>1554</v>
      </c>
      <c r="B757" t="s">
        <v>1555</v>
      </c>
      <c r="C757" s="66">
        <v>37097</v>
      </c>
      <c r="D757" s="21">
        <v>0.6181481481481481</v>
      </c>
    </row>
    <row r="758" spans="1:4" ht="12.75">
      <c r="A758" t="s">
        <v>1556</v>
      </c>
      <c r="B758" t="s">
        <v>1557</v>
      </c>
      <c r="C758" s="66">
        <v>37097</v>
      </c>
      <c r="D758" s="21">
        <v>0.618287037037037</v>
      </c>
    </row>
    <row r="759" spans="1:4" ht="12.75">
      <c r="A759" t="s">
        <v>1558</v>
      </c>
      <c r="B759" t="s">
        <v>1559</v>
      </c>
      <c r="C759" s="66">
        <v>37097</v>
      </c>
      <c r="D759" s="21">
        <v>0.6184027777777777</v>
      </c>
    </row>
    <row r="760" spans="1:4" ht="12.75">
      <c r="A760" t="s">
        <v>1560</v>
      </c>
      <c r="B760" t="s">
        <v>1561</v>
      </c>
      <c r="C760" s="66">
        <v>37097</v>
      </c>
      <c r="D760" s="21">
        <v>0.6185416666666667</v>
      </c>
    </row>
    <row r="761" spans="1:4" ht="12.75">
      <c r="A761" t="s">
        <v>1562</v>
      </c>
      <c r="B761" t="s">
        <v>1563</v>
      </c>
      <c r="C761" s="66">
        <v>37097</v>
      </c>
      <c r="D761" s="21">
        <v>0.6186689814814815</v>
      </c>
    </row>
    <row r="762" spans="1:4" ht="12.75">
      <c r="A762" t="s">
        <v>1564</v>
      </c>
      <c r="B762" t="s">
        <v>1565</v>
      </c>
      <c r="C762" s="66">
        <v>37097</v>
      </c>
      <c r="D762" s="21">
        <v>0.6187962962962963</v>
      </c>
    </row>
    <row r="763" spans="1:4" ht="12.75">
      <c r="A763" t="s">
        <v>1566</v>
      </c>
      <c r="B763" t="s">
        <v>1567</v>
      </c>
      <c r="C763" s="66">
        <v>37097</v>
      </c>
      <c r="D763" s="21">
        <v>0.6189351851851852</v>
      </c>
    </row>
    <row r="764" spans="1:4" ht="12.75">
      <c r="A764" t="s">
        <v>1568</v>
      </c>
      <c r="B764" t="s">
        <v>1569</v>
      </c>
      <c r="C764" s="66">
        <v>37097</v>
      </c>
      <c r="D764" s="21">
        <v>0.6190625</v>
      </c>
    </row>
    <row r="765" spans="1:4" ht="12.75">
      <c r="A765" t="s">
        <v>1570</v>
      </c>
      <c r="B765" t="s">
        <v>1571</v>
      </c>
      <c r="C765" s="66">
        <v>37097</v>
      </c>
      <c r="D765" s="21">
        <v>0.6192013888888889</v>
      </c>
    </row>
    <row r="766" spans="1:4" ht="12.75">
      <c r="A766" t="s">
        <v>1572</v>
      </c>
      <c r="B766" t="s">
        <v>1573</v>
      </c>
      <c r="C766" s="66">
        <v>37097</v>
      </c>
      <c r="D766" s="21">
        <v>0.6193287037037037</v>
      </c>
    </row>
    <row r="767" spans="1:4" ht="12.75">
      <c r="A767" t="s">
        <v>1574</v>
      </c>
      <c r="B767" t="s">
        <v>1575</v>
      </c>
      <c r="C767" s="66">
        <v>37097</v>
      </c>
      <c r="D767" s="21">
        <v>0.6194560185185185</v>
      </c>
    </row>
    <row r="768" spans="1:4" ht="12.75">
      <c r="A768" t="s">
        <v>1576</v>
      </c>
      <c r="B768" t="s">
        <v>1577</v>
      </c>
      <c r="C768" s="66">
        <v>37097</v>
      </c>
      <c r="D768" s="21">
        <v>0.6195949074074074</v>
      </c>
    </row>
    <row r="769" spans="1:4" ht="12.75">
      <c r="A769" t="s">
        <v>1578</v>
      </c>
      <c r="B769" t="s">
        <v>1579</v>
      </c>
      <c r="C769" s="66">
        <v>37097</v>
      </c>
      <c r="D769" s="21">
        <v>0.6197222222222222</v>
      </c>
    </row>
    <row r="770" spans="1:4" ht="12.75">
      <c r="A770" t="s">
        <v>1580</v>
      </c>
      <c r="B770" t="s">
        <v>1581</v>
      </c>
      <c r="C770" s="66">
        <v>37097</v>
      </c>
      <c r="D770" s="21">
        <v>0.619849537037037</v>
      </c>
    </row>
    <row r="771" spans="1:4" ht="12.75">
      <c r="A771" t="s">
        <v>1582</v>
      </c>
      <c r="B771" t="s">
        <v>1583</v>
      </c>
      <c r="C771" s="66">
        <v>37097</v>
      </c>
      <c r="D771" s="21">
        <v>0.619988425925926</v>
      </c>
    </row>
    <row r="772" spans="1:4" ht="12.75">
      <c r="A772" t="s">
        <v>1584</v>
      </c>
      <c r="B772" t="s">
        <v>1585</v>
      </c>
      <c r="C772" s="66">
        <v>37097</v>
      </c>
      <c r="D772" s="21">
        <v>0.6201273148148149</v>
      </c>
    </row>
    <row r="773" spans="1:4" ht="12.75">
      <c r="A773" t="s">
        <v>1586</v>
      </c>
      <c r="B773" t="s">
        <v>1587</v>
      </c>
      <c r="C773" s="66">
        <v>37097</v>
      </c>
      <c r="D773" s="21">
        <v>0.6202546296296296</v>
      </c>
    </row>
    <row r="774" spans="1:4" ht="12.75">
      <c r="A774" t="s">
        <v>1588</v>
      </c>
      <c r="B774" t="s">
        <v>1589</v>
      </c>
      <c r="C774" s="66">
        <v>37097</v>
      </c>
      <c r="D774" s="21">
        <v>0.6203819444444444</v>
      </c>
    </row>
    <row r="775" spans="1:4" ht="12.75">
      <c r="A775" t="s">
        <v>1590</v>
      </c>
      <c r="B775" t="s">
        <v>1591</v>
      </c>
      <c r="C775" s="66">
        <v>37097</v>
      </c>
      <c r="D775" s="21">
        <v>0.6205092592592593</v>
      </c>
    </row>
    <row r="776" spans="1:4" ht="12.75">
      <c r="A776" t="s">
        <v>1592</v>
      </c>
      <c r="B776" t="s">
        <v>1593</v>
      </c>
      <c r="C776" s="66">
        <v>37097</v>
      </c>
      <c r="D776" s="21">
        <v>0.6206365740740741</v>
      </c>
    </row>
    <row r="777" spans="1:4" ht="12.75">
      <c r="A777" t="s">
        <v>1594</v>
      </c>
      <c r="B777" t="s">
        <v>1595</v>
      </c>
      <c r="C777" s="66">
        <v>37097</v>
      </c>
      <c r="D777" s="21">
        <v>0.6207638888888889</v>
      </c>
    </row>
    <row r="778" spans="1:4" ht="12.75">
      <c r="A778" t="s">
        <v>1596</v>
      </c>
      <c r="B778" t="s">
        <v>1597</v>
      </c>
      <c r="C778" s="66">
        <v>37097</v>
      </c>
      <c r="D778" s="21">
        <v>0.6208912037037037</v>
      </c>
    </row>
    <row r="779" spans="1:4" ht="12.75">
      <c r="A779" t="s">
        <v>1598</v>
      </c>
      <c r="B779" t="s">
        <v>1599</v>
      </c>
      <c r="C779" s="66">
        <v>37097</v>
      </c>
      <c r="D779" s="21">
        <v>0.6210300925925926</v>
      </c>
    </row>
    <row r="780" spans="1:4" ht="12.75">
      <c r="A780" t="s">
        <v>1600</v>
      </c>
      <c r="B780" t="s">
        <v>1601</v>
      </c>
      <c r="C780" s="66">
        <v>37097</v>
      </c>
      <c r="D780" s="21">
        <v>0.6211458333333334</v>
      </c>
    </row>
    <row r="781" spans="1:4" ht="12.75">
      <c r="A781" t="s">
        <v>1602</v>
      </c>
      <c r="B781" t="s">
        <v>1603</v>
      </c>
      <c r="C781" s="66">
        <v>37097</v>
      </c>
      <c r="D781" s="21">
        <v>0.6212731481481482</v>
      </c>
    </row>
    <row r="782" spans="1:4" ht="12.75">
      <c r="A782" t="s">
        <v>1604</v>
      </c>
      <c r="B782" t="s">
        <v>1605</v>
      </c>
      <c r="C782" s="66">
        <v>37097</v>
      </c>
      <c r="D782" s="21">
        <v>0.6213888888888889</v>
      </c>
    </row>
    <row r="783" spans="1:4" ht="12.75">
      <c r="A783" t="s">
        <v>1606</v>
      </c>
      <c r="B783" t="s">
        <v>1607</v>
      </c>
      <c r="C783" s="66">
        <v>37097</v>
      </c>
      <c r="D783" s="21">
        <v>0.6215046296296296</v>
      </c>
    </row>
    <row r="784" spans="1:4" ht="12.75">
      <c r="A784" t="s">
        <v>1608</v>
      </c>
      <c r="B784" t="s">
        <v>1609</v>
      </c>
      <c r="C784" s="66">
        <v>37097</v>
      </c>
      <c r="D784" s="21">
        <v>0.6216435185185185</v>
      </c>
    </row>
    <row r="785" spans="1:4" ht="12.75">
      <c r="A785" t="s">
        <v>1610</v>
      </c>
      <c r="B785" t="s">
        <v>1611</v>
      </c>
      <c r="C785" s="66">
        <v>37097</v>
      </c>
      <c r="D785" s="21">
        <v>0.6217708333333333</v>
      </c>
    </row>
    <row r="786" spans="1:4" ht="12.75">
      <c r="A786" t="s">
        <v>1612</v>
      </c>
      <c r="B786" t="s">
        <v>1613</v>
      </c>
      <c r="C786" s="66">
        <v>37097</v>
      </c>
      <c r="D786" s="21">
        <v>0.6219097222222222</v>
      </c>
    </row>
    <row r="787" spans="1:4" ht="12.75">
      <c r="A787" t="s">
        <v>1614</v>
      </c>
      <c r="B787" t="s">
        <v>1615</v>
      </c>
      <c r="C787" s="66">
        <v>37097</v>
      </c>
      <c r="D787" s="21">
        <v>0.6220601851851851</v>
      </c>
    </row>
    <row r="788" spans="1:4" ht="12.75">
      <c r="A788" t="s">
        <v>1616</v>
      </c>
      <c r="B788" t="s">
        <v>1617</v>
      </c>
      <c r="C788" s="66">
        <v>37097</v>
      </c>
      <c r="D788" s="21">
        <v>0.622199074074074</v>
      </c>
    </row>
    <row r="789" spans="1:4" ht="12.75">
      <c r="A789" t="s">
        <v>1618</v>
      </c>
      <c r="B789" t="s">
        <v>1619</v>
      </c>
      <c r="C789" s="66">
        <v>37097</v>
      </c>
      <c r="D789" s="21">
        <v>0.6223263888888889</v>
      </c>
    </row>
    <row r="790" spans="1:4" ht="12.75">
      <c r="A790" t="s">
        <v>1620</v>
      </c>
      <c r="B790" t="s">
        <v>1621</v>
      </c>
      <c r="C790" s="66">
        <v>37097</v>
      </c>
      <c r="D790" s="21">
        <v>0.6224652777777778</v>
      </c>
    </row>
    <row r="791" spans="1:4" ht="12.75">
      <c r="A791" t="s">
        <v>1622</v>
      </c>
      <c r="B791" t="s">
        <v>1623</v>
      </c>
      <c r="C791" s="66">
        <v>37097</v>
      </c>
      <c r="D791" s="21">
        <v>0.6225810185185185</v>
      </c>
    </row>
    <row r="792" spans="1:4" ht="12.75">
      <c r="A792" t="s">
        <v>1624</v>
      </c>
      <c r="B792" t="s">
        <v>1625</v>
      </c>
      <c r="C792" s="66">
        <v>37097</v>
      </c>
      <c r="D792" s="21">
        <v>0.6226967592592593</v>
      </c>
    </row>
    <row r="793" spans="1:4" ht="12.75">
      <c r="A793" t="s">
        <v>1626</v>
      </c>
      <c r="B793" t="s">
        <v>1627</v>
      </c>
      <c r="C793" s="66">
        <v>37097</v>
      </c>
      <c r="D793" s="21">
        <v>0.6228240740740741</v>
      </c>
    </row>
    <row r="794" spans="1:4" ht="12.75">
      <c r="A794" t="s">
        <v>1628</v>
      </c>
      <c r="B794" t="s">
        <v>1629</v>
      </c>
      <c r="C794" s="66">
        <v>37097</v>
      </c>
      <c r="D794" s="21">
        <v>0.6229513888888889</v>
      </c>
    </row>
    <row r="795" spans="1:4" ht="12.75">
      <c r="A795" t="s">
        <v>1630</v>
      </c>
      <c r="B795" t="s">
        <v>1631</v>
      </c>
      <c r="C795" s="66">
        <v>37097</v>
      </c>
      <c r="D795" s="21">
        <v>0.6230902777777778</v>
      </c>
    </row>
    <row r="796" spans="1:4" ht="12.75">
      <c r="A796" t="s">
        <v>1632</v>
      </c>
      <c r="B796" t="s">
        <v>1633</v>
      </c>
      <c r="C796" s="66">
        <v>37097</v>
      </c>
      <c r="D796" s="21">
        <v>0.6232060185185185</v>
      </c>
    </row>
    <row r="797" spans="1:4" ht="12.75">
      <c r="A797" t="s">
        <v>1634</v>
      </c>
      <c r="B797" t="s">
        <v>1635</v>
      </c>
      <c r="C797" s="66">
        <v>37097</v>
      </c>
      <c r="D797" s="21">
        <v>0.6233333333333334</v>
      </c>
    </row>
    <row r="798" spans="1:4" ht="12.75">
      <c r="A798" t="s">
        <v>1636</v>
      </c>
      <c r="B798" t="s">
        <v>1637</v>
      </c>
      <c r="C798" s="66">
        <v>37097</v>
      </c>
      <c r="D798" s="21">
        <v>0.6234606481481482</v>
      </c>
    </row>
    <row r="799" spans="1:4" ht="12.75">
      <c r="A799" t="s">
        <v>1638</v>
      </c>
      <c r="B799" t="s">
        <v>1639</v>
      </c>
      <c r="C799" s="66">
        <v>37097</v>
      </c>
      <c r="D799" s="21">
        <v>0.6235763888888889</v>
      </c>
    </row>
    <row r="800" spans="1:4" ht="12.75">
      <c r="A800" t="s">
        <v>1640</v>
      </c>
      <c r="B800" t="s">
        <v>1641</v>
      </c>
      <c r="C800" s="66">
        <v>37097</v>
      </c>
      <c r="D800" s="21">
        <v>0.6236921296296296</v>
      </c>
    </row>
    <row r="801" spans="1:4" ht="12.75">
      <c r="A801" t="s">
        <v>1642</v>
      </c>
      <c r="B801" t="s">
        <v>1643</v>
      </c>
      <c r="C801" s="66">
        <v>37097</v>
      </c>
      <c r="D801" s="21">
        <v>0.6238078703703703</v>
      </c>
    </row>
    <row r="802" spans="1:4" ht="12.75">
      <c r="A802" t="s">
        <v>1644</v>
      </c>
      <c r="B802" t="s">
        <v>1645</v>
      </c>
      <c r="C802" s="66">
        <v>37097</v>
      </c>
      <c r="D802" s="21">
        <v>0.6239351851851852</v>
      </c>
    </row>
    <row r="803" spans="1:4" ht="12.75">
      <c r="A803" t="s">
        <v>1646</v>
      </c>
      <c r="B803" t="s">
        <v>1647</v>
      </c>
      <c r="C803" s="66">
        <v>37097</v>
      </c>
      <c r="D803" s="21">
        <v>0.6240625</v>
      </c>
    </row>
    <row r="804" spans="1:4" ht="12.75">
      <c r="A804" t="s">
        <v>1648</v>
      </c>
      <c r="B804" t="s">
        <v>1649</v>
      </c>
      <c r="C804" s="66">
        <v>37097</v>
      </c>
      <c r="D804" s="21">
        <v>0.6241782407407407</v>
      </c>
    </row>
    <row r="805" spans="1:4" ht="12.75">
      <c r="A805" t="s">
        <v>1650</v>
      </c>
      <c r="B805" t="s">
        <v>1651</v>
      </c>
      <c r="C805" s="66">
        <v>37097</v>
      </c>
      <c r="D805" s="21">
        <v>0.6243171296296296</v>
      </c>
    </row>
    <row r="806" spans="1:4" ht="12.75">
      <c r="A806" t="s">
        <v>1652</v>
      </c>
      <c r="B806" t="s">
        <v>1653</v>
      </c>
      <c r="C806" s="66">
        <v>37097</v>
      </c>
      <c r="D806" s="21">
        <v>0.6244328703703704</v>
      </c>
    </row>
    <row r="807" spans="1:4" ht="12.75">
      <c r="A807" t="s">
        <v>1654</v>
      </c>
      <c r="B807" t="s">
        <v>1655</v>
      </c>
      <c r="C807" s="66">
        <v>37097</v>
      </c>
      <c r="D807" s="21">
        <v>0.6245601851851852</v>
      </c>
    </row>
    <row r="808" spans="1:4" ht="12.75">
      <c r="A808" t="s">
        <v>1656</v>
      </c>
      <c r="B808" t="s">
        <v>1657</v>
      </c>
      <c r="C808" s="66">
        <v>37097</v>
      </c>
      <c r="D808" s="21">
        <v>0.6246990740740741</v>
      </c>
    </row>
    <row r="809" spans="1:4" ht="12.75">
      <c r="A809" t="s">
        <v>1658</v>
      </c>
      <c r="B809" t="s">
        <v>1659</v>
      </c>
      <c r="C809" s="66">
        <v>37097</v>
      </c>
      <c r="D809" s="21">
        <v>0.6248263888888889</v>
      </c>
    </row>
    <row r="810" spans="1:4" ht="12.75">
      <c r="A810" t="s">
        <v>1660</v>
      </c>
      <c r="B810" t="s">
        <v>1661</v>
      </c>
      <c r="C810" s="66">
        <v>37097</v>
      </c>
      <c r="D810" s="21">
        <v>0.6249537037037037</v>
      </c>
    </row>
    <row r="811" spans="1:4" ht="12.75">
      <c r="A811" t="s">
        <v>1662</v>
      </c>
      <c r="B811" t="s">
        <v>1663</v>
      </c>
      <c r="C811" s="66">
        <v>37097</v>
      </c>
      <c r="D811" s="21">
        <v>0.6250925925925926</v>
      </c>
    </row>
    <row r="812" spans="1:4" ht="12.75">
      <c r="A812" t="s">
        <v>1664</v>
      </c>
      <c r="B812" t="s">
        <v>1665</v>
      </c>
      <c r="C812" s="66">
        <v>37097</v>
      </c>
      <c r="D812" s="21">
        <v>0.6252083333333334</v>
      </c>
    </row>
    <row r="813" spans="1:4" ht="12.75">
      <c r="A813" t="s">
        <v>1666</v>
      </c>
      <c r="B813" t="s">
        <v>1667</v>
      </c>
      <c r="C813" s="66">
        <v>37097</v>
      </c>
      <c r="D813" s="21">
        <v>0.6253356481481481</v>
      </c>
    </row>
    <row r="814" spans="1:4" ht="12.75">
      <c r="A814" t="s">
        <v>1668</v>
      </c>
      <c r="B814" t="s">
        <v>1669</v>
      </c>
      <c r="C814" s="66">
        <v>37097</v>
      </c>
      <c r="D814" s="21">
        <v>0.625462962962963</v>
      </c>
    </row>
    <row r="815" spans="1:4" ht="12.75">
      <c r="A815" t="s">
        <v>1670</v>
      </c>
      <c r="B815" t="s">
        <v>1671</v>
      </c>
      <c r="C815" s="66">
        <v>37097</v>
      </c>
      <c r="D815" s="21">
        <v>0.6255902777777778</v>
      </c>
    </row>
    <row r="816" spans="1:4" ht="12.75">
      <c r="A816" t="s">
        <v>1672</v>
      </c>
      <c r="B816" t="s">
        <v>1673</v>
      </c>
      <c r="C816" s="66">
        <v>37097</v>
      </c>
      <c r="D816" s="21">
        <v>0.6257060185185185</v>
      </c>
    </row>
    <row r="817" spans="1:4" ht="12.75">
      <c r="A817" t="s">
        <v>1674</v>
      </c>
      <c r="B817" t="s">
        <v>1675</v>
      </c>
      <c r="C817" s="66">
        <v>37097</v>
      </c>
      <c r="D817" s="21">
        <v>0.6258333333333334</v>
      </c>
    </row>
    <row r="818" spans="1:4" ht="12.75">
      <c r="A818" t="s">
        <v>1676</v>
      </c>
      <c r="B818" t="s">
        <v>1677</v>
      </c>
      <c r="C818" s="66">
        <v>37097</v>
      </c>
      <c r="D818" s="21">
        <v>0.6259606481481481</v>
      </c>
    </row>
    <row r="819" spans="1:4" ht="12.75">
      <c r="A819" t="s">
        <v>1678</v>
      </c>
      <c r="B819" t="s">
        <v>1679</v>
      </c>
      <c r="C819" s="66">
        <v>37097</v>
      </c>
      <c r="D819" s="21">
        <v>0.626087962962963</v>
      </c>
    </row>
    <row r="820" spans="1:4" ht="12.75">
      <c r="A820" t="s">
        <v>1680</v>
      </c>
      <c r="B820" t="s">
        <v>1681</v>
      </c>
      <c r="C820" s="66">
        <v>37097</v>
      </c>
      <c r="D820" s="21">
        <v>0.6262268518518518</v>
      </c>
    </row>
    <row r="821" spans="1:4" ht="12.75">
      <c r="A821" t="s">
        <v>1682</v>
      </c>
      <c r="B821" t="s">
        <v>1683</v>
      </c>
      <c r="C821" s="66">
        <v>37097</v>
      </c>
      <c r="D821" s="21">
        <v>0.6263541666666667</v>
      </c>
    </row>
    <row r="822" spans="1:4" ht="12.75">
      <c r="A822" t="s">
        <v>1684</v>
      </c>
      <c r="B822" t="s">
        <v>1685</v>
      </c>
      <c r="C822" s="66">
        <v>37097</v>
      </c>
      <c r="D822" s="21">
        <v>0.6264814814814815</v>
      </c>
    </row>
    <row r="823" spans="1:4" ht="12.75">
      <c r="A823" t="s">
        <v>1686</v>
      </c>
      <c r="B823" t="s">
        <v>1687</v>
      </c>
      <c r="C823" s="66">
        <v>37097</v>
      </c>
      <c r="D823" s="21">
        <v>0.6265972222222222</v>
      </c>
    </row>
    <row r="824" spans="1:4" ht="12.75">
      <c r="A824" t="s">
        <v>1688</v>
      </c>
      <c r="B824" t="s">
        <v>1689</v>
      </c>
      <c r="C824" s="66">
        <v>37097</v>
      </c>
      <c r="D824" s="21">
        <v>0.626736111111111</v>
      </c>
    </row>
    <row r="825" spans="1:4" ht="12.75">
      <c r="A825" t="s">
        <v>1690</v>
      </c>
      <c r="B825" t="s">
        <v>1691</v>
      </c>
      <c r="C825" s="66">
        <v>37097</v>
      </c>
      <c r="D825" s="21">
        <v>0.6268634259259259</v>
      </c>
    </row>
    <row r="826" spans="1:4" ht="12.75">
      <c r="A826" t="s">
        <v>1692</v>
      </c>
      <c r="B826" t="s">
        <v>1693</v>
      </c>
      <c r="C826" s="66">
        <v>37097</v>
      </c>
      <c r="D826" s="21">
        <v>0.6270023148148148</v>
      </c>
    </row>
    <row r="827" spans="1:4" ht="12.75">
      <c r="A827" t="s">
        <v>1694</v>
      </c>
      <c r="B827" t="s">
        <v>1695</v>
      </c>
      <c r="C827" s="66">
        <v>37097</v>
      </c>
      <c r="D827" s="21">
        <v>0.6271296296296297</v>
      </c>
    </row>
    <row r="828" spans="1:4" ht="12.75">
      <c r="A828" t="s">
        <v>1696</v>
      </c>
      <c r="B828" t="s">
        <v>1697</v>
      </c>
      <c r="C828" s="66">
        <v>37097</v>
      </c>
      <c r="D828" s="21">
        <v>0.6272569444444445</v>
      </c>
    </row>
    <row r="829" spans="1:4" ht="12.75">
      <c r="A829" t="s">
        <v>1698</v>
      </c>
      <c r="B829" t="s">
        <v>1699</v>
      </c>
      <c r="C829" s="66">
        <v>37097</v>
      </c>
      <c r="D829" s="21">
        <v>0.6273726851851852</v>
      </c>
    </row>
    <row r="830" spans="1:4" ht="12.75">
      <c r="A830" t="s">
        <v>1700</v>
      </c>
      <c r="B830" t="s">
        <v>1701</v>
      </c>
      <c r="C830" s="66">
        <v>37097</v>
      </c>
      <c r="D830" s="21">
        <v>0.6275</v>
      </c>
    </row>
    <row r="831" spans="1:4" ht="12.75">
      <c r="A831" t="s">
        <v>1702</v>
      </c>
      <c r="B831" t="s">
        <v>1703</v>
      </c>
      <c r="C831" s="66">
        <v>37097</v>
      </c>
      <c r="D831" s="21">
        <v>0.6276273148148148</v>
      </c>
    </row>
    <row r="832" spans="1:4" ht="12.75">
      <c r="A832" t="s">
        <v>1704</v>
      </c>
      <c r="B832" t="s">
        <v>1705</v>
      </c>
      <c r="C832" s="66">
        <v>37097</v>
      </c>
      <c r="D832" s="21">
        <v>0.6277430555555555</v>
      </c>
    </row>
    <row r="833" spans="1:4" ht="12.75">
      <c r="A833" t="s">
        <v>1706</v>
      </c>
      <c r="B833" t="s">
        <v>1707</v>
      </c>
      <c r="C833" s="66">
        <v>37097</v>
      </c>
      <c r="D833" s="21">
        <v>0.6278819444444445</v>
      </c>
    </row>
    <row r="834" spans="1:4" ht="12.75">
      <c r="A834" t="s">
        <v>1708</v>
      </c>
      <c r="B834" t="s">
        <v>1709</v>
      </c>
      <c r="C834" s="66">
        <v>37097</v>
      </c>
      <c r="D834" s="21">
        <v>0.6280092592592593</v>
      </c>
    </row>
    <row r="835" spans="1:4" ht="12.75">
      <c r="A835" t="s">
        <v>1710</v>
      </c>
      <c r="B835" t="s">
        <v>1711</v>
      </c>
      <c r="C835" s="66">
        <v>37097</v>
      </c>
      <c r="D835" s="21">
        <v>0.6281481481481481</v>
      </c>
    </row>
    <row r="836" spans="1:4" ht="12.75">
      <c r="A836" t="s">
        <v>1712</v>
      </c>
      <c r="B836" t="s">
        <v>1713</v>
      </c>
      <c r="C836" s="66">
        <v>37097</v>
      </c>
      <c r="D836" s="21">
        <v>0.628275462962963</v>
      </c>
    </row>
    <row r="837" spans="1:4" ht="12.75">
      <c r="A837" t="s">
        <v>1714</v>
      </c>
      <c r="B837" t="s">
        <v>1715</v>
      </c>
      <c r="C837" s="66">
        <v>37097</v>
      </c>
      <c r="D837" s="21">
        <v>0.6284027777777778</v>
      </c>
    </row>
    <row r="838" spans="1:4" ht="12.75">
      <c r="A838" t="s">
        <v>1716</v>
      </c>
      <c r="B838" t="s">
        <v>1717</v>
      </c>
      <c r="C838" s="66">
        <v>37097</v>
      </c>
      <c r="D838" s="21">
        <v>0.6285416666666667</v>
      </c>
    </row>
    <row r="839" spans="1:4" ht="12.75">
      <c r="A839" t="s">
        <v>1608</v>
      </c>
      <c r="B839" t="s">
        <v>1718</v>
      </c>
      <c r="C839" s="66">
        <v>37097</v>
      </c>
      <c r="D839" s="21">
        <v>0.6286689814814815</v>
      </c>
    </row>
    <row r="840" spans="1:4" ht="12.75">
      <c r="A840" t="s">
        <v>1719</v>
      </c>
      <c r="B840" t="s">
        <v>1553</v>
      </c>
      <c r="C840" s="66">
        <v>37097</v>
      </c>
      <c r="D840" s="21">
        <v>0.6287962962962963</v>
      </c>
    </row>
    <row r="841" spans="1:4" ht="12.75">
      <c r="A841" t="s">
        <v>1720</v>
      </c>
      <c r="B841" t="s">
        <v>1721</v>
      </c>
      <c r="C841" s="66">
        <v>37097</v>
      </c>
      <c r="D841" s="21">
        <v>0.628912037037037</v>
      </c>
    </row>
    <row r="842" spans="1:4" ht="12.75">
      <c r="A842" t="s">
        <v>1722</v>
      </c>
      <c r="B842" t="s">
        <v>1723</v>
      </c>
      <c r="C842" s="66">
        <v>37097</v>
      </c>
      <c r="D842" s="21">
        <v>0.6290393518518519</v>
      </c>
    </row>
    <row r="843" spans="1:4" ht="12.75">
      <c r="A843" t="s">
        <v>1724</v>
      </c>
      <c r="B843" t="s">
        <v>1725</v>
      </c>
      <c r="C843" s="66">
        <v>37097</v>
      </c>
      <c r="D843" s="21">
        <v>0.6291782407407408</v>
      </c>
    </row>
    <row r="844" spans="1:4" ht="12.75">
      <c r="A844" t="s">
        <v>1726</v>
      </c>
      <c r="B844" t="s">
        <v>1727</v>
      </c>
      <c r="C844" s="66">
        <v>37097</v>
      </c>
      <c r="D844" s="21">
        <v>0.6292939814814814</v>
      </c>
    </row>
    <row r="845" spans="1:4" ht="12.75">
      <c r="A845" t="s">
        <v>1728</v>
      </c>
      <c r="B845" t="s">
        <v>1729</v>
      </c>
      <c r="C845" s="66">
        <v>37097</v>
      </c>
      <c r="D845" s="21">
        <v>0.6294328703703703</v>
      </c>
    </row>
    <row r="846" spans="1:4" ht="12.75">
      <c r="A846" t="s">
        <v>1730</v>
      </c>
      <c r="B846" t="s">
        <v>1731</v>
      </c>
      <c r="C846" s="66">
        <v>37097</v>
      </c>
      <c r="D846" s="21">
        <v>0.6295601851851852</v>
      </c>
    </row>
    <row r="847" spans="1:4" ht="12.75">
      <c r="A847" t="s">
        <v>1732</v>
      </c>
      <c r="B847" t="s">
        <v>1733</v>
      </c>
      <c r="C847" s="66">
        <v>37097</v>
      </c>
      <c r="D847" s="21">
        <v>0.6296875</v>
      </c>
    </row>
    <row r="848" spans="1:4" ht="12.75">
      <c r="A848" t="s">
        <v>1734</v>
      </c>
      <c r="B848" t="s">
        <v>1735</v>
      </c>
      <c r="C848" s="66">
        <v>37097</v>
      </c>
      <c r="D848" s="21">
        <v>0.6298263888888889</v>
      </c>
    </row>
    <row r="849" spans="1:4" ht="12.75">
      <c r="A849" t="s">
        <v>1736</v>
      </c>
      <c r="B849" t="s">
        <v>1737</v>
      </c>
      <c r="C849" s="66">
        <v>37097</v>
      </c>
      <c r="D849" s="21">
        <v>0.6299421296296296</v>
      </c>
    </row>
    <row r="850" spans="1:4" ht="12.75">
      <c r="A850" t="s">
        <v>1738</v>
      </c>
      <c r="B850" t="s">
        <v>1739</v>
      </c>
      <c r="C850" s="66">
        <v>37097</v>
      </c>
      <c r="D850" s="21">
        <v>0.6300810185185185</v>
      </c>
    </row>
    <row r="851" spans="1:4" ht="12.75">
      <c r="A851" t="s">
        <v>1740</v>
      </c>
      <c r="B851" t="s">
        <v>1741</v>
      </c>
      <c r="C851" s="66">
        <v>37097</v>
      </c>
      <c r="D851" s="21">
        <v>0.6302199074074074</v>
      </c>
    </row>
    <row r="852" spans="1:4" ht="12.75">
      <c r="A852" t="s">
        <v>1742</v>
      </c>
      <c r="B852" t="s">
        <v>1743</v>
      </c>
      <c r="C852" s="66">
        <v>37097</v>
      </c>
      <c r="D852" s="21">
        <v>0.6303587962962963</v>
      </c>
    </row>
    <row r="853" spans="1:4" ht="12.75">
      <c r="A853" t="s">
        <v>1744</v>
      </c>
      <c r="B853" t="s">
        <v>1745</v>
      </c>
      <c r="C853" s="66">
        <v>37097</v>
      </c>
      <c r="D853" s="21">
        <v>0.6304861111111111</v>
      </c>
    </row>
    <row r="854" spans="1:4" ht="12.75">
      <c r="A854" t="s">
        <v>90</v>
      </c>
      <c r="B854" t="s">
        <v>1746</v>
      </c>
      <c r="C854" s="66">
        <v>37097</v>
      </c>
      <c r="D854" s="21">
        <v>0.6306018518518518</v>
      </c>
    </row>
    <row r="855" spans="1:4" ht="12.75">
      <c r="A855" t="s">
        <v>1747</v>
      </c>
      <c r="B855" t="s">
        <v>1748</v>
      </c>
      <c r="C855" s="66">
        <v>37097</v>
      </c>
      <c r="D855" s="21">
        <v>0.6307291666666667</v>
      </c>
    </row>
    <row r="856" spans="1:4" ht="12.75">
      <c r="A856" t="s">
        <v>1749</v>
      </c>
      <c r="B856" t="s">
        <v>1750</v>
      </c>
      <c r="C856" s="66">
        <v>37097</v>
      </c>
      <c r="D856" s="21">
        <v>0.6308564814814815</v>
      </c>
    </row>
    <row r="857" spans="1:4" ht="12.75">
      <c r="A857" t="s">
        <v>1751</v>
      </c>
      <c r="B857" t="s">
        <v>1752</v>
      </c>
      <c r="C857" s="66">
        <v>37097</v>
      </c>
      <c r="D857" s="21">
        <v>0.6309837962962963</v>
      </c>
    </row>
    <row r="858" spans="1:4" ht="12.75">
      <c r="A858" t="s">
        <v>1753</v>
      </c>
      <c r="B858" t="s">
        <v>1754</v>
      </c>
      <c r="C858" s="66">
        <v>37097</v>
      </c>
      <c r="D858" s="21">
        <v>0.631099537037037</v>
      </c>
    </row>
    <row r="859" spans="1:4" ht="12.75">
      <c r="A859" t="s">
        <v>1755</v>
      </c>
      <c r="B859" t="s">
        <v>1629</v>
      </c>
      <c r="C859" s="66">
        <v>37097</v>
      </c>
      <c r="D859" s="21">
        <v>0.6312268518518519</v>
      </c>
    </row>
    <row r="860" spans="1:4" ht="12.75">
      <c r="A860" t="s">
        <v>1756</v>
      </c>
      <c r="B860" t="s">
        <v>1757</v>
      </c>
      <c r="C860" s="66">
        <v>37097</v>
      </c>
      <c r="D860" s="21">
        <v>0.6313657407407408</v>
      </c>
    </row>
    <row r="861" spans="1:4" ht="12.75">
      <c r="A861" t="s">
        <v>1758</v>
      </c>
      <c r="B861" t="s">
        <v>1759</v>
      </c>
      <c r="C861" s="66">
        <v>37097</v>
      </c>
      <c r="D861" s="21">
        <v>0.6314930555555556</v>
      </c>
    </row>
    <row r="862" spans="1:4" ht="12.75">
      <c r="A862" t="s">
        <v>1760</v>
      </c>
      <c r="B862" t="s">
        <v>1761</v>
      </c>
      <c r="C862" s="66">
        <v>37097</v>
      </c>
      <c r="D862" s="21">
        <v>0.6316319444444445</v>
      </c>
    </row>
    <row r="863" spans="1:4" ht="12.75">
      <c r="A863" t="s">
        <v>1762</v>
      </c>
      <c r="B863" t="s">
        <v>1763</v>
      </c>
      <c r="C863" s="66">
        <v>37097</v>
      </c>
      <c r="D863" s="21">
        <v>0.6317592592592592</v>
      </c>
    </row>
    <row r="864" spans="1:4" ht="12.75">
      <c r="A864" t="s">
        <v>1764</v>
      </c>
      <c r="B864" t="s">
        <v>1765</v>
      </c>
      <c r="C864" s="66">
        <v>37097</v>
      </c>
      <c r="D864" s="21">
        <v>0.6318865740740741</v>
      </c>
    </row>
    <row r="865" spans="1:4" ht="12.75">
      <c r="A865" t="s">
        <v>1766</v>
      </c>
      <c r="B865" t="s">
        <v>1767</v>
      </c>
      <c r="C865" s="66">
        <v>37097</v>
      </c>
      <c r="D865" s="21">
        <v>0.6320023148148148</v>
      </c>
    </row>
    <row r="866" spans="1:4" ht="12.75">
      <c r="A866" t="s">
        <v>1768</v>
      </c>
      <c r="B866" t="s">
        <v>1769</v>
      </c>
      <c r="C866" s="66">
        <v>37097</v>
      </c>
      <c r="D866" s="21">
        <v>0.6321412037037036</v>
      </c>
    </row>
    <row r="867" spans="1:4" ht="12.75">
      <c r="A867" t="s">
        <v>1770</v>
      </c>
      <c r="B867" t="s">
        <v>1771</v>
      </c>
      <c r="C867" s="66">
        <v>37097</v>
      </c>
      <c r="D867" s="21">
        <v>0.6322685185185185</v>
      </c>
    </row>
    <row r="868" spans="1:4" ht="12.75">
      <c r="A868" t="s">
        <v>1772</v>
      </c>
      <c r="B868" t="s">
        <v>130</v>
      </c>
      <c r="C868" s="66">
        <v>37097</v>
      </c>
      <c r="D868" s="21">
        <v>0.6323842592592592</v>
      </c>
    </row>
    <row r="869" spans="1:4" ht="12.75">
      <c r="A869" t="s">
        <v>1773</v>
      </c>
      <c r="B869" t="s">
        <v>1774</v>
      </c>
      <c r="C869" s="66">
        <v>37097</v>
      </c>
      <c r="D869" s="21">
        <v>0.6325115740740741</v>
      </c>
    </row>
    <row r="870" spans="1:4" ht="12.75">
      <c r="A870" t="s">
        <v>92</v>
      </c>
      <c r="B870" t="s">
        <v>108</v>
      </c>
      <c r="C870" s="66">
        <v>37097</v>
      </c>
      <c r="D870" s="21">
        <v>0.6326388888888889</v>
      </c>
    </row>
    <row r="871" spans="1:4" ht="12.75">
      <c r="A871" t="s">
        <v>1775</v>
      </c>
      <c r="B871" t="s">
        <v>1776</v>
      </c>
      <c r="C871" s="66">
        <v>37097</v>
      </c>
      <c r="D871" s="21">
        <v>0.6327546296296297</v>
      </c>
    </row>
    <row r="872" spans="1:4" ht="12.75">
      <c r="A872" t="s">
        <v>98</v>
      </c>
      <c r="B872" t="s">
        <v>1777</v>
      </c>
      <c r="C872" s="66">
        <v>37097</v>
      </c>
      <c r="D872" s="21">
        <v>0.6328819444444445</v>
      </c>
    </row>
    <row r="873" spans="1:4" ht="12.75">
      <c r="A873" t="s">
        <v>1778</v>
      </c>
      <c r="B873" t="s">
        <v>1779</v>
      </c>
      <c r="C873" s="66">
        <v>37097</v>
      </c>
      <c r="D873" s="21">
        <v>0.6330208333333334</v>
      </c>
    </row>
    <row r="874" spans="1:4" ht="12.75">
      <c r="A874" t="s">
        <v>96</v>
      </c>
      <c r="B874" t="s">
        <v>1780</v>
      </c>
      <c r="C874" s="66">
        <v>37097</v>
      </c>
      <c r="D874" s="21">
        <v>0.6331481481481481</v>
      </c>
    </row>
    <row r="875" spans="1:4" ht="12.75">
      <c r="A875" t="s">
        <v>1781</v>
      </c>
      <c r="B875" t="s">
        <v>1776</v>
      </c>
      <c r="C875" s="66">
        <v>37097</v>
      </c>
      <c r="D875" s="21">
        <v>0.633275462962963</v>
      </c>
    </row>
    <row r="876" spans="1:4" ht="12.75">
      <c r="A876" t="s">
        <v>1782</v>
      </c>
      <c r="B876" t="s">
        <v>1776</v>
      </c>
      <c r="C876" s="66">
        <v>37097</v>
      </c>
      <c r="D876" s="21">
        <v>0.6334027777777778</v>
      </c>
    </row>
    <row r="877" spans="1:4" ht="12.75">
      <c r="A877" t="s">
        <v>1781</v>
      </c>
      <c r="B877" t="s">
        <v>1777</v>
      </c>
      <c r="C877" s="66">
        <v>37097</v>
      </c>
      <c r="D877" s="21">
        <v>0.6335300925925925</v>
      </c>
    </row>
    <row r="878" spans="1:4" ht="12.75">
      <c r="A878" t="s">
        <v>1783</v>
      </c>
      <c r="B878" t="s">
        <v>1780</v>
      </c>
      <c r="C878" s="66">
        <v>37097</v>
      </c>
      <c r="D878" s="21">
        <v>0.6336458333333334</v>
      </c>
    </row>
    <row r="879" spans="1:4" ht="12.75">
      <c r="A879" t="s">
        <v>1775</v>
      </c>
      <c r="B879" t="s">
        <v>1779</v>
      </c>
      <c r="C879" s="66">
        <v>37097</v>
      </c>
      <c r="D879" s="21">
        <v>0.6337847222222223</v>
      </c>
    </row>
    <row r="880" spans="1:4" ht="12.75">
      <c r="A880" t="s">
        <v>1775</v>
      </c>
      <c r="B880" t="s">
        <v>1777</v>
      </c>
      <c r="C880" s="66">
        <v>37097</v>
      </c>
      <c r="D880" s="21">
        <v>0.633900462962963</v>
      </c>
    </row>
    <row r="881" spans="1:4" ht="12.75">
      <c r="A881" t="s">
        <v>1781</v>
      </c>
      <c r="B881" t="s">
        <v>1784</v>
      </c>
      <c r="C881" s="66">
        <v>37097</v>
      </c>
      <c r="D881" s="21">
        <v>0.6340740740740741</v>
      </c>
    </row>
    <row r="882" spans="1:4" ht="12.75">
      <c r="A882" t="s">
        <v>1782</v>
      </c>
      <c r="B882" t="s">
        <v>1785</v>
      </c>
      <c r="C882" s="66">
        <v>37097</v>
      </c>
      <c r="D882" s="21">
        <v>0.6341898148148148</v>
      </c>
    </row>
    <row r="883" spans="1:4" ht="12.75">
      <c r="A883" t="s">
        <v>100</v>
      </c>
      <c r="B883" t="s">
        <v>1784</v>
      </c>
      <c r="C883" s="66">
        <v>37097</v>
      </c>
      <c r="D883" s="21">
        <v>0.6343171296296296</v>
      </c>
    </row>
    <row r="884" spans="1:4" ht="12.75">
      <c r="A884" t="s">
        <v>102</v>
      </c>
      <c r="B884" t="s">
        <v>1777</v>
      </c>
      <c r="C884" s="66">
        <v>37097</v>
      </c>
      <c r="D884" s="21">
        <v>0.6344560185185185</v>
      </c>
    </row>
    <row r="885" spans="1:4" ht="12.75">
      <c r="A885" t="s">
        <v>1782</v>
      </c>
      <c r="B885" t="s">
        <v>1776</v>
      </c>
      <c r="C885" s="66">
        <v>37097</v>
      </c>
      <c r="D885" s="21">
        <v>0.6345833333333334</v>
      </c>
    </row>
    <row r="886" spans="1:4" ht="12.75">
      <c r="A886" t="s">
        <v>1781</v>
      </c>
      <c r="B886" t="s">
        <v>1786</v>
      </c>
      <c r="C886" s="66">
        <v>37097</v>
      </c>
      <c r="D886" s="21">
        <v>0.6347106481481481</v>
      </c>
    </row>
    <row r="887" spans="1:4" ht="12.75">
      <c r="A887" t="s">
        <v>102</v>
      </c>
      <c r="B887" t="s">
        <v>1780</v>
      </c>
      <c r="C887" s="66">
        <v>37097</v>
      </c>
      <c r="D887" s="21">
        <v>0.6348263888888889</v>
      </c>
    </row>
    <row r="888" spans="1:4" ht="12.75">
      <c r="A888" t="s">
        <v>1782</v>
      </c>
      <c r="B888" t="s">
        <v>1780</v>
      </c>
      <c r="C888" s="66">
        <v>37097</v>
      </c>
      <c r="D888" s="21">
        <v>0.6349537037037037</v>
      </c>
    </row>
    <row r="889" spans="1:4" ht="12.75">
      <c r="A889" t="s">
        <v>1787</v>
      </c>
      <c r="B889" t="s">
        <v>1788</v>
      </c>
      <c r="C889" s="66">
        <v>37097</v>
      </c>
      <c r="D889" s="21">
        <v>0.6350694444444445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8"/>
  <sheetViews>
    <sheetView zoomScale="75" zoomScaleNormal="75" workbookViewId="0" topLeftCell="A1">
      <selection activeCell="A1" sqref="A1:A78"/>
    </sheetView>
  </sheetViews>
  <sheetFormatPr defaultColWidth="9.140625" defaultRowHeight="12.75"/>
  <sheetData>
    <row r="1" ht="12.75">
      <c r="A1" t="s">
        <v>1794</v>
      </c>
    </row>
    <row r="2" ht="12.75">
      <c r="A2" t="s">
        <v>1795</v>
      </c>
    </row>
    <row r="3" ht="12.75">
      <c r="A3" t="s">
        <v>1796</v>
      </c>
    </row>
    <row r="4" ht="12.75">
      <c r="A4" t="s">
        <v>1797</v>
      </c>
    </row>
    <row r="5" ht="12.75">
      <c r="A5" t="s">
        <v>1798</v>
      </c>
    </row>
    <row r="6" ht="12.75">
      <c r="A6" t="s">
        <v>1799</v>
      </c>
    </row>
    <row r="7" ht="12.75">
      <c r="A7" t="s">
        <v>1800</v>
      </c>
    </row>
    <row r="8" ht="12.75">
      <c r="A8" t="s">
        <v>1801</v>
      </c>
    </row>
    <row r="9" ht="12.75">
      <c r="A9" t="s">
        <v>1802</v>
      </c>
    </row>
    <row r="10" ht="12.75">
      <c r="A10" t="s">
        <v>1803</v>
      </c>
    </row>
    <row r="11" ht="12.75">
      <c r="A11" t="s">
        <v>1804</v>
      </c>
    </row>
    <row r="12" ht="12.75">
      <c r="A12" t="s">
        <v>1805</v>
      </c>
    </row>
    <row r="13" ht="12.75">
      <c r="A13" t="s">
        <v>1806</v>
      </c>
    </row>
    <row r="14" ht="12.75">
      <c r="A14" t="s">
        <v>1807</v>
      </c>
    </row>
    <row r="15" ht="12.75">
      <c r="A15" t="s">
        <v>1808</v>
      </c>
    </row>
    <row r="16" ht="12.75">
      <c r="A16" t="s">
        <v>1809</v>
      </c>
    </row>
    <row r="17" ht="12.75">
      <c r="A17" t="s">
        <v>1810</v>
      </c>
    </row>
    <row r="18" ht="12.75">
      <c r="A18" t="s">
        <v>1811</v>
      </c>
    </row>
    <row r="19" ht="12.75">
      <c r="A19" t="s">
        <v>1812</v>
      </c>
    </row>
    <row r="20" ht="12.75">
      <c r="A20" t="s">
        <v>1813</v>
      </c>
    </row>
    <row r="21" ht="12.75">
      <c r="A21">
        <v>1248</v>
      </c>
    </row>
    <row r="22" ht="12.75">
      <c r="A22" t="s">
        <v>1814</v>
      </c>
    </row>
    <row r="23" ht="12.75">
      <c r="A23" t="s">
        <v>1815</v>
      </c>
    </row>
    <row r="25" ht="12.75">
      <c r="A25" t="s">
        <v>1816</v>
      </c>
    </row>
    <row r="26" ht="12.75">
      <c r="A26" t="s">
        <v>1817</v>
      </c>
    </row>
    <row r="27" ht="12.75">
      <c r="A27" t="s">
        <v>1818</v>
      </c>
    </row>
    <row r="28" ht="12.75">
      <c r="A28" t="s">
        <v>1819</v>
      </c>
    </row>
    <row r="29" ht="12.75">
      <c r="A29" t="s">
        <v>1820</v>
      </c>
    </row>
    <row r="30" ht="12.75">
      <c r="A30" t="s">
        <v>1821</v>
      </c>
    </row>
    <row r="31" ht="12.75">
      <c r="A31" t="s">
        <v>1822</v>
      </c>
    </row>
    <row r="32" ht="12.75">
      <c r="A32" t="s">
        <v>1823</v>
      </c>
    </row>
    <row r="33" ht="12.75">
      <c r="A33" t="s">
        <v>1824</v>
      </c>
    </row>
    <row r="34" ht="12.75">
      <c r="A34" t="s">
        <v>1825</v>
      </c>
    </row>
    <row r="35" ht="12.75">
      <c r="A35" t="s">
        <v>1826</v>
      </c>
    </row>
    <row r="36" ht="12.75">
      <c r="A36" t="s">
        <v>1827</v>
      </c>
    </row>
    <row r="37" ht="12.75">
      <c r="A37" t="s">
        <v>1828</v>
      </c>
    </row>
    <row r="38" ht="12.75">
      <c r="A38" t="s">
        <v>1829</v>
      </c>
    </row>
    <row r="39" ht="12.75">
      <c r="A39" t="s">
        <v>1830</v>
      </c>
    </row>
    <row r="40" ht="12.75">
      <c r="A40" t="s">
        <v>1831</v>
      </c>
    </row>
    <row r="41" ht="12.75">
      <c r="A41" t="s">
        <v>1832</v>
      </c>
    </row>
    <row r="42" ht="12.75">
      <c r="A42" t="s">
        <v>1833</v>
      </c>
    </row>
    <row r="43" ht="12.75">
      <c r="A43" t="s">
        <v>1834</v>
      </c>
    </row>
    <row r="44" ht="12.75">
      <c r="A44" t="s">
        <v>1835</v>
      </c>
    </row>
    <row r="45" ht="12.75">
      <c r="A45" t="s">
        <v>1836</v>
      </c>
    </row>
    <row r="46" ht="12.75">
      <c r="A46" t="s">
        <v>1837</v>
      </c>
    </row>
    <row r="47" ht="12.75">
      <c r="A47" t="s">
        <v>1838</v>
      </c>
    </row>
    <row r="48" ht="12.75">
      <c r="A48" t="s">
        <v>1839</v>
      </c>
    </row>
    <row r="49" ht="12.75">
      <c r="A49" t="s">
        <v>1840</v>
      </c>
    </row>
    <row r="50" ht="12.75">
      <c r="A50" t="s">
        <v>1841</v>
      </c>
    </row>
    <row r="51" ht="12.75">
      <c r="A51" t="s">
        <v>1842</v>
      </c>
    </row>
    <row r="52" ht="12.75">
      <c r="A52" t="s">
        <v>1843</v>
      </c>
    </row>
    <row r="53" ht="12.75">
      <c r="A53" t="s">
        <v>1844</v>
      </c>
    </row>
    <row r="54" ht="12.75">
      <c r="A54" t="s">
        <v>1845</v>
      </c>
    </row>
    <row r="55" ht="12.75">
      <c r="A55" t="s">
        <v>0</v>
      </c>
    </row>
    <row r="56" ht="12.75">
      <c r="A56" t="s">
        <v>1</v>
      </c>
    </row>
    <row r="57" ht="12.75">
      <c r="A57" t="s">
        <v>2</v>
      </c>
    </row>
    <row r="58" ht="12.75">
      <c r="A58" t="s">
        <v>3</v>
      </c>
    </row>
    <row r="59" ht="12.75">
      <c r="A59" t="s">
        <v>4</v>
      </c>
    </row>
    <row r="60" ht="12.75">
      <c r="A60" t="s">
        <v>5</v>
      </c>
    </row>
    <row r="61" ht="12.75">
      <c r="A61" t="s">
        <v>6</v>
      </c>
    </row>
    <row r="62" ht="12.75">
      <c r="A62" t="s">
        <v>7</v>
      </c>
    </row>
    <row r="63" ht="12.75">
      <c r="A63" t="s">
        <v>8</v>
      </c>
    </row>
    <row r="64" ht="12.75">
      <c r="A64" t="s">
        <v>10</v>
      </c>
    </row>
    <row r="65" ht="12.75">
      <c r="A65" t="s">
        <v>11</v>
      </c>
    </row>
    <row r="66" ht="12.75">
      <c r="A66" t="s">
        <v>12</v>
      </c>
    </row>
    <row r="67" ht="12.75">
      <c r="A67" t="s">
        <v>13</v>
      </c>
    </row>
    <row r="68" ht="12.75">
      <c r="A68" t="s">
        <v>14</v>
      </c>
    </row>
    <row r="69" ht="12.75">
      <c r="A69" t="s">
        <v>15</v>
      </c>
    </row>
    <row r="70" ht="12.75">
      <c r="A70" t="s">
        <v>16</v>
      </c>
    </row>
    <row r="71" ht="12.75">
      <c r="A71" t="s">
        <v>17</v>
      </c>
    </row>
    <row r="72" ht="12.75">
      <c r="A72" t="s">
        <v>18</v>
      </c>
    </row>
    <row r="73" ht="12.75">
      <c r="A73" t="s">
        <v>19</v>
      </c>
    </row>
    <row r="74" ht="12.75">
      <c r="A74" t="s">
        <v>20</v>
      </c>
    </row>
    <row r="75" ht="12.75">
      <c r="A75" t="s">
        <v>21</v>
      </c>
    </row>
    <row r="76" ht="12.75">
      <c r="A76" t="s">
        <v>22</v>
      </c>
    </row>
    <row r="77" ht="12.75">
      <c r="A77" t="s">
        <v>1799</v>
      </c>
    </row>
    <row r="78" ht="12.75">
      <c r="A78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dcterms:created xsi:type="dcterms:W3CDTF">2001-08-16T21:15:48Z</dcterms:created>
  <dcterms:modified xsi:type="dcterms:W3CDTF">2002-08-30T14:16:27Z</dcterms:modified>
  <cp:category/>
  <cp:version/>
  <cp:contentType/>
  <cp:contentStatus/>
</cp:coreProperties>
</file>