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0410" windowHeight="9360" tabRatio="824" firstSheet="16" activeTab="24"/>
  </bookViews>
  <sheets>
    <sheet name="Palt" sheetId="1" r:id="rId1"/>
    <sheet name="Track" sheetId="2" r:id="rId2"/>
    <sheet name="Ozone" sheetId="3" r:id="rId3"/>
    <sheet name="2G2_T" sheetId="4" r:id="rId4"/>
    <sheet name="2G2_RH" sheetId="5" r:id="rId5"/>
    <sheet name="2G2_O3" sheetId="6" r:id="rId6"/>
    <sheet name="2G2_CO" sheetId="7" r:id="rId7"/>
    <sheet name="2G2_SO2" sheetId="8" r:id="rId8"/>
    <sheet name="2G2_Bap" sheetId="9" r:id="rId9"/>
    <sheet name="2G2_Bscat" sheetId="10" r:id="rId10"/>
    <sheet name="9G1_T" sheetId="11" r:id="rId11"/>
    <sheet name="9G1_RH" sheetId="12" r:id="rId12"/>
    <sheet name="9G1_O3" sheetId="13" r:id="rId13"/>
    <sheet name="9G1_CO" sheetId="14" r:id="rId14"/>
    <sheet name="9G1_SO2" sheetId="15" r:id="rId15"/>
    <sheet name="9G1_Bap" sheetId="16" r:id="rId16"/>
    <sheet name="9G1_Bscat" sheetId="17" r:id="rId17"/>
    <sheet name="P53_T" sheetId="18" r:id="rId18"/>
    <sheet name="P53_RH" sheetId="19" r:id="rId19"/>
    <sheet name="P53_O3" sheetId="20" r:id="rId20"/>
    <sheet name="P53_CO" sheetId="21" r:id="rId21"/>
    <sheet name="P53_SO2" sheetId="22" r:id="rId22"/>
    <sheet name="P53_Bap" sheetId="23" r:id="rId23"/>
    <sheet name="P53_Bscat" sheetId="24" r:id="rId24"/>
    <sheet name="Data" sheetId="25" r:id="rId25"/>
    <sheet name="TrackData" sheetId="26" r:id="rId26"/>
    <sheet name="Notes" sheetId="27" r:id="rId27"/>
    <sheet name="COts" sheetId="28" r:id="rId28"/>
    <sheet name="SO2ts" sheetId="29" r:id="rId29"/>
  </sheets>
  <definedNames/>
  <calcPr fullCalcOnLoad="1"/>
</workbook>
</file>

<file path=xl/sharedStrings.xml><?xml version="1.0" encoding="utf-8"?>
<sst xmlns="http://schemas.openxmlformats.org/spreadsheetml/2006/main" count="1381" uniqueCount="1328">
  <si>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</si>
  <si>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</si>
  <si>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</si>
  <si>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</si>
  <si>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</si>
  <si>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</si>
  <si>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</si>
  <si>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</si>
  <si>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</si>
  <si>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</si>
  <si>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</si>
  <si>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</si>
  <si>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</si>
  <si>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</si>
  <si>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</si>
  <si>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</si>
  <si>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</si>
  <si>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</si>
  <si>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</si>
  <si>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</si>
  <si>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</si>
  <si>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</si>
  <si>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</si>
  <si>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</si>
  <si>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</si>
  <si>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</si>
  <si>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</si>
  <si>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</si>
  <si>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</si>
  <si>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</si>
  <si>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</si>
  <si>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</si>
  <si>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</si>
  <si>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</si>
  <si>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</si>
  <si>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</si>
  <si>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</si>
  <si>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</si>
  <si>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</si>
  <si>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</si>
  <si>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</si>
  <si>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</si>
  <si>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</si>
  <si>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</si>
  <si>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</si>
  <si>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</si>
  <si>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</si>
  <si>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</si>
  <si>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</si>
  <si>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</si>
  <si>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</si>
  <si>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</si>
  <si>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</si>
  <si>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</si>
  <si>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</si>
  <si>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</si>
  <si>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</si>
  <si>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</si>
  <si>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</si>
  <si>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</si>
  <si>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</si>
  <si>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</si>
  <si>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</si>
  <si>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</si>
  <si>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</si>
  <si>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N4021.19854</t>
  </si>
  <si>
    <t>W07955.12701</t>
  </si>
  <si>
    <t>N4021.22010</t>
  </si>
  <si>
    <t>W07955.15501</t>
  </si>
  <si>
    <t>N4021.22590</t>
  </si>
  <si>
    <t>W07955.15565</t>
  </si>
  <si>
    <t>N4021.21173</t>
  </si>
  <si>
    <t>W07955.14664</t>
  </si>
  <si>
    <t>N4021.20916</t>
  </si>
  <si>
    <t>W07955.14503</t>
  </si>
  <si>
    <t>N4021.20562</t>
  </si>
  <si>
    <t>W07955.14342</t>
  </si>
  <si>
    <t>N4021.20691</t>
  </si>
  <si>
    <t>W07955.14568</t>
  </si>
  <si>
    <t>N4021.20658</t>
  </si>
  <si>
    <t>W07955.14535</t>
  </si>
  <si>
    <t>W07955.14471</t>
  </si>
  <si>
    <t>W07955.14407</t>
  </si>
  <si>
    <t>N4021.21495</t>
  </si>
  <si>
    <t>W07955.11800</t>
  </si>
  <si>
    <t>N4021.21881</t>
  </si>
  <si>
    <t>W07955.09547</t>
  </si>
  <si>
    <t>N4021.21688</t>
  </si>
  <si>
    <t>W07955.08484</t>
  </si>
  <si>
    <t>N4021.23652</t>
  </si>
  <si>
    <t>W07955.06553</t>
  </si>
  <si>
    <t>N4021.25551</t>
  </si>
  <si>
    <t>W07955.07873</t>
  </si>
  <si>
    <t>N4021.25325</t>
  </si>
  <si>
    <t>W07955.13055</t>
  </si>
  <si>
    <t>N4021.26098</t>
  </si>
  <si>
    <t>W07955.29760</t>
  </si>
  <si>
    <t>N4021.25519</t>
  </si>
  <si>
    <t>W07955.63942</t>
  </si>
  <si>
    <t>N4021.25937</t>
  </si>
  <si>
    <t>W07956.02018</t>
  </si>
  <si>
    <t>N4021.26677</t>
  </si>
  <si>
    <t>W07956.46307</t>
  </si>
  <si>
    <t>N4021.27675</t>
  </si>
  <si>
    <t>W07956.88343</t>
  </si>
  <si>
    <t>N4021.26774</t>
  </si>
  <si>
    <t>W07957.29026</t>
  </si>
  <si>
    <t>N4021.21012</t>
  </si>
  <si>
    <t>W07957.70096</t>
  </si>
  <si>
    <t>N4021.15412</t>
  </si>
  <si>
    <t>W07958.07143</t>
  </si>
  <si>
    <t>N4021.07076</t>
  </si>
  <si>
    <t>W07958.42967</t>
  </si>
  <si>
    <t>N4020.96358</t>
  </si>
  <si>
    <t>W07958.84809</t>
  </si>
  <si>
    <t>N4020.83225</t>
  </si>
  <si>
    <t>W07959.21373</t>
  </si>
  <si>
    <t>N4020.69031</t>
  </si>
  <si>
    <t>W07959.58645</t>
  </si>
  <si>
    <t>N4020.52294</t>
  </si>
  <si>
    <t>W07959.98363</t>
  </si>
  <si>
    <t>N4020.38551</t>
  </si>
  <si>
    <t>W08000.36343</t>
  </si>
  <si>
    <t>N4020.23745</t>
  </si>
  <si>
    <t>W08000.74742</t>
  </si>
  <si>
    <t>N4020.05753</t>
  </si>
  <si>
    <t>W08001.18322</t>
  </si>
  <si>
    <t>N4019.88855</t>
  </si>
  <si>
    <t>W08001.57397</t>
  </si>
  <si>
    <t>N4019.66582</t>
  </si>
  <si>
    <t>W08001.97758</t>
  </si>
  <si>
    <t>N4019.44984</t>
  </si>
  <si>
    <t>W08002.47100</t>
  </si>
  <si>
    <t>N4019.28247</t>
  </si>
  <si>
    <t>W08003.01077</t>
  </si>
  <si>
    <t>N4019.12669</t>
  </si>
  <si>
    <t>W08003.50741</t>
  </si>
  <si>
    <t>N4018.93325</t>
  </si>
  <si>
    <t>W08004.01081</t>
  </si>
  <si>
    <t>N4018.74174</t>
  </si>
  <si>
    <t>W08004.51774</t>
  </si>
  <si>
    <t>N4018.53768</t>
  </si>
  <si>
    <t>W08005.07425</t>
  </si>
  <si>
    <t>N4018.36645</t>
  </si>
  <si>
    <t>W08005.53773</t>
  </si>
  <si>
    <t>N4018.18073</t>
  </si>
  <si>
    <t>W08006.04017</t>
  </si>
  <si>
    <t>N4017.99340</t>
  </si>
  <si>
    <t>W08006.52683</t>
  </si>
  <si>
    <t>N4017.81606</t>
  </si>
  <si>
    <t>W08007.03634</t>
  </si>
  <si>
    <t>N4017.65867</t>
  </si>
  <si>
    <t>W08007.54263</t>
  </si>
  <si>
    <t>N4017.51704</t>
  </si>
  <si>
    <t>W08008.05536</t>
  </si>
  <si>
    <t>N4017.38186</t>
  </si>
  <si>
    <t>W08008.62056</t>
  </si>
  <si>
    <t>N4017.33004</t>
  </si>
  <si>
    <t>W08009.16097</t>
  </si>
  <si>
    <t>N4017.33551</t>
  </si>
  <si>
    <t>W08009.72166</t>
  </si>
  <si>
    <t>N4017.39570</t>
  </si>
  <si>
    <t>W08010.27301</t>
  </si>
  <si>
    <t>N4017.47681</t>
  </si>
  <si>
    <t>W08010.80795</t>
  </si>
  <si>
    <t>N4017.59719</t>
  </si>
  <si>
    <t>W08011.39890</t>
  </si>
  <si>
    <t>N4017.74750</t>
  </si>
  <si>
    <t>W08011.95733</t>
  </si>
  <si>
    <t>N4017.89266</t>
  </si>
  <si>
    <t>W08012.43273</t>
  </si>
  <si>
    <t>N4018.05263</t>
  </si>
  <si>
    <t>W08012.95415</t>
  </si>
  <si>
    <t>N4018.13857</t>
  </si>
  <si>
    <t>W08013.50003</t>
  </si>
  <si>
    <t>N4018.22644</t>
  </si>
  <si>
    <t>W08014.04817</t>
  </si>
  <si>
    <t>N4018.30465</t>
  </si>
  <si>
    <t>W08014.60789</t>
  </si>
  <si>
    <t>N4018.38479</t>
  </si>
  <si>
    <t>W08015.16214</t>
  </si>
  <si>
    <t>N4018.49423</t>
  </si>
  <si>
    <t>W08015.76146</t>
  </si>
  <si>
    <t>N4018.57598</t>
  </si>
  <si>
    <t>W08016.29543</t>
  </si>
  <si>
    <t>N4018.64293</t>
  </si>
  <si>
    <t>W08016.84743</t>
  </si>
  <si>
    <t>N4018.70215</t>
  </si>
  <si>
    <t>W08017.40780</t>
  </si>
  <si>
    <t>N4018.76685</t>
  </si>
  <si>
    <t>W08017.90637</t>
  </si>
  <si>
    <t>N4018.84635</t>
  </si>
  <si>
    <t>W08018.52145</t>
  </si>
  <si>
    <t>N4018.94065</t>
  </si>
  <si>
    <t>W08019.10274</t>
  </si>
  <si>
    <t>N4019.05524</t>
  </si>
  <si>
    <t>W08019.67405</t>
  </si>
  <si>
    <t>N4019.18720</t>
  </si>
  <si>
    <t>W08020.27819</t>
  </si>
  <si>
    <t>N4019.24964</t>
  </si>
  <si>
    <t>W08020.81924</t>
  </si>
  <si>
    <t>N4019.28891</t>
  </si>
  <si>
    <t>W08021.37414</t>
  </si>
  <si>
    <t>N4019.34073</t>
  </si>
  <si>
    <t>W08021.93805</t>
  </si>
  <si>
    <t>N4019.43053</t>
  </si>
  <si>
    <t>W08022.53929</t>
  </si>
  <si>
    <t>N4019.52516</t>
  </si>
  <si>
    <t>W08023.13120</t>
  </si>
  <si>
    <t>N4019.61367</t>
  </si>
  <si>
    <t>W08023.69929</t>
  </si>
  <si>
    <t>N4019.68030</t>
  </si>
  <si>
    <t>W08024.26513</t>
  </si>
  <si>
    <t>N4019.73051</t>
  </si>
  <si>
    <t>W08024.82003</t>
  </si>
  <si>
    <t>N4019.75465</t>
  </si>
  <si>
    <t>W08025.38812</t>
  </si>
  <si>
    <t>N4019.77428</t>
  </si>
  <si>
    <t>W08026.01286</t>
  </si>
  <si>
    <t>N4019.81355</t>
  </si>
  <si>
    <t>W08026.58417</t>
  </si>
  <si>
    <t>N4019.84123</t>
  </si>
  <si>
    <t>W08027.15033</t>
  </si>
  <si>
    <t>N4019.90303</t>
  </si>
  <si>
    <t>W08027.75833</t>
  </si>
  <si>
    <t>N4019.94874</t>
  </si>
  <si>
    <t>W08028.32771</t>
  </si>
  <si>
    <t>N4019.99798</t>
  </si>
  <si>
    <t>W08028.89806</t>
  </si>
  <si>
    <t>N4020.09036</t>
  </si>
  <si>
    <t>W08029.52344</t>
  </si>
  <si>
    <t>N4020.16664</t>
  </si>
  <si>
    <t>W08030.08864</t>
  </si>
  <si>
    <t>N4020.24743</t>
  </si>
  <si>
    <t>W08030.64418</t>
  </si>
  <si>
    <t>N4020.32596</t>
  </si>
  <si>
    <t>W08031.20519</t>
  </si>
  <si>
    <t>N4020.41415</t>
  </si>
  <si>
    <t>W08031.77650</t>
  </si>
  <si>
    <t>N4020.49301</t>
  </si>
  <si>
    <t>W08032.32914</t>
  </si>
  <si>
    <t>N4020.56865</t>
  </si>
  <si>
    <t>W08032.89079</t>
  </si>
  <si>
    <t>N4020.65780</t>
  </si>
  <si>
    <t>W08033.50910</t>
  </si>
  <si>
    <t>N4020.72668</t>
  </si>
  <si>
    <t>W08034.07461</t>
  </si>
  <si>
    <t>N4020.79073</t>
  </si>
  <si>
    <t>W08034.59153</t>
  </si>
  <si>
    <t>N4020.86702</t>
  </si>
  <si>
    <t>W08035.21273</t>
  </si>
  <si>
    <t>N4020.93010</t>
  </si>
  <si>
    <t>W08035.73479</t>
  </si>
  <si>
    <t>N4021.01958</t>
  </si>
  <si>
    <t>W08036.34698</t>
  </si>
  <si>
    <t>N4021.12354</t>
  </si>
  <si>
    <t>W08037.12107</t>
  </si>
  <si>
    <t>N4021.18856</t>
  </si>
  <si>
    <t>W08037.64184</t>
  </si>
  <si>
    <t>N4021.19950</t>
  </si>
  <si>
    <t>W08038.17453</t>
  </si>
  <si>
    <t>N4021.15090</t>
  </si>
  <si>
    <t>W08038.74488</t>
  </si>
  <si>
    <t>N4021.09683</t>
  </si>
  <si>
    <t>W08039.32456</t>
  </si>
  <si>
    <t>N4020.98546</t>
  </si>
  <si>
    <t>W08039.96314</t>
  </si>
  <si>
    <t>N4020.76724</t>
  </si>
  <si>
    <t>W08040.43338</t>
  </si>
  <si>
    <t>N4020.49269</t>
  </si>
  <si>
    <t>W08040.81543</t>
  </si>
  <si>
    <t>N4020.15537</t>
  </si>
  <si>
    <t>W08040.96961</t>
  </si>
  <si>
    <t>N4019.97835</t>
  </si>
  <si>
    <t>W08040.44078</t>
  </si>
  <si>
    <t>N4020.25225</t>
  </si>
  <si>
    <t>W08040.04199</t>
  </si>
  <si>
    <t>N4020.65137</t>
  </si>
  <si>
    <t>W08040.09735</t>
  </si>
  <si>
    <t>N4020.74245</t>
  </si>
  <si>
    <t>W08040.60815</t>
  </si>
  <si>
    <t>N4020.86991</t>
  </si>
  <si>
    <t>W08041.13183</t>
  </si>
  <si>
    <t>N4021.24778</t>
  </si>
  <si>
    <t>W08041.58147</t>
  </si>
  <si>
    <t>N4021.57673</t>
  </si>
  <si>
    <t>W08042.02243</t>
  </si>
  <si>
    <t>N4021.87993</t>
  </si>
  <si>
    <t>W08042.41897</t>
  </si>
  <si>
    <t>N4022.14772</t>
  </si>
  <si>
    <t>W08042.75950</t>
  </si>
  <si>
    <t>N4022.40457</t>
  </si>
  <si>
    <t>W08043.08716</t>
  </si>
  <si>
    <t>N4022.59253</t>
  </si>
  <si>
    <t>W08043.44893</t>
  </si>
  <si>
    <t>N4022.56035</t>
  </si>
  <si>
    <t>W08043.90856</t>
  </si>
  <si>
    <t>N4022.31831</t>
  </si>
  <si>
    <t>W08044.19759</t>
  </si>
  <si>
    <t>N4021.98872</t>
  </si>
  <si>
    <t>W08044.31507</t>
  </si>
  <si>
    <t>N4021.62758</t>
  </si>
  <si>
    <t>W08044.28482</t>
  </si>
  <si>
    <t>N4021.32310</t>
  </si>
  <si>
    <t>W08044.06852</t>
  </si>
  <si>
    <t>N4021.04372</t>
  </si>
  <si>
    <t>W08043.78013</t>
  </si>
  <si>
    <t>N4020.77013</t>
  </si>
  <si>
    <t>W08043.48981</t>
  </si>
  <si>
    <t>N4020.52198</t>
  </si>
  <si>
    <t>W08043.16859</t>
  </si>
  <si>
    <t>N4020.28959</t>
  </si>
  <si>
    <t>W08042.83031</t>
  </si>
  <si>
    <t>N4020.17211</t>
  </si>
  <si>
    <t>W08042.41221</t>
  </si>
  <si>
    <t>N4020.21717</t>
  </si>
  <si>
    <t>W08041.92619</t>
  </si>
  <si>
    <t>N4020.39870</t>
  </si>
  <si>
    <t>W08041.48684</t>
  </si>
  <si>
    <t>N4020.68806</t>
  </si>
  <si>
    <t>W08041.10350</t>
  </si>
  <si>
    <t>N4021.06464</t>
  </si>
  <si>
    <t>W08040.97926</t>
  </si>
  <si>
    <t>N4021.47180</t>
  </si>
  <si>
    <t>W08041.17367</t>
  </si>
  <si>
    <t>N4021.74217</t>
  </si>
  <si>
    <t>W08041.54478</t>
  </si>
  <si>
    <t>N4022.03506</t>
  </si>
  <si>
    <t>W08041.89111</t>
  </si>
  <si>
    <t>N4022.29899</t>
  </si>
  <si>
    <t>W08042.24323</t>
  </si>
  <si>
    <t>N4022.37013</t>
  </si>
  <si>
    <t>W08042.76272</t>
  </si>
  <si>
    <t>N4022.24202</t>
  </si>
  <si>
    <t>W08043.22073</t>
  </si>
  <si>
    <t>N4021.96168</t>
  </si>
  <si>
    <t>W08043.58444</t>
  </si>
  <si>
    <t>N4021.60666</t>
  </si>
  <si>
    <t>W08043.72252</t>
  </si>
  <si>
    <t>N4021.26709</t>
  </si>
  <si>
    <t>W08043.66040</t>
  </si>
  <si>
    <t>N4020.93815</t>
  </si>
  <si>
    <t>W08043.45827</t>
  </si>
  <si>
    <t>N4020.70190</t>
  </si>
  <si>
    <t>W08043.13190</t>
  </si>
  <si>
    <t>N4020.56897</t>
  </si>
  <si>
    <t>W08042.67002</t>
  </si>
  <si>
    <t>N4020.63109</t>
  </si>
  <si>
    <t>W08042.16276</t>
  </si>
  <si>
    <t>N4020.90693</t>
  </si>
  <si>
    <t>W08041.73114</t>
  </si>
  <si>
    <t>N4021.26001</t>
  </si>
  <si>
    <t>W08041.55444</t>
  </si>
  <si>
    <t>N4021.62951</t>
  </si>
  <si>
    <t>W08041.63362</t>
  </si>
  <si>
    <t>N4021.97005</t>
  </si>
  <si>
    <t>W08041.98992</t>
  </si>
  <si>
    <t>N4022.11006</t>
  </si>
  <si>
    <t>W08042.45212</t>
  </si>
  <si>
    <t>N4022.09300</t>
  </si>
  <si>
    <t>W08042.97257</t>
  </si>
  <si>
    <t>N4021.87896</t>
  </si>
  <si>
    <t>W08043.31407</t>
  </si>
  <si>
    <t>N4021.50109</t>
  </si>
  <si>
    <t>W08043.42351</t>
  </si>
  <si>
    <t>N4021.14640</t>
  </si>
  <si>
    <t>W08043.47340</t>
  </si>
  <si>
    <t>N4020.82228</t>
  </si>
  <si>
    <t>W08043.43059</t>
  </si>
  <si>
    <t>N4020.55416</t>
  </si>
  <si>
    <t>W08043.07010</t>
  </si>
  <si>
    <t>N4020.43636</t>
  </si>
  <si>
    <t>W08042.58537</t>
  </si>
  <si>
    <t>N4020.44956</t>
  </si>
  <si>
    <t>W08042.09742</t>
  </si>
  <si>
    <t>N4020.68548</t>
  </si>
  <si>
    <t>W08041.79326</t>
  </si>
  <si>
    <t>N4021.10681</t>
  </si>
  <si>
    <t>W08041.89819</t>
  </si>
  <si>
    <t>N4021.42191</t>
  </si>
  <si>
    <t>W08042.25578</t>
  </si>
  <si>
    <t>N4021.58317</t>
  </si>
  <si>
    <t>W08042.66906</t>
  </si>
  <si>
    <t>N4021.53617</t>
  </si>
  <si>
    <t>W08043.12900</t>
  </si>
  <si>
    <t>N4021.30314</t>
  </si>
  <si>
    <t>W08043.40806</t>
  </si>
  <si>
    <t>N4020.94909</t>
  </si>
  <si>
    <t>W08043.20818</t>
  </si>
  <si>
    <t>N4020.64268</t>
  </si>
  <si>
    <t>W08042.81068</t>
  </si>
  <si>
    <t>W08042.45019</t>
  </si>
  <si>
    <t>N4020.16825</t>
  </si>
  <si>
    <t>W08042.05816</t>
  </si>
  <si>
    <t>N4020.28315</t>
  </si>
  <si>
    <t>W08041.58727</t>
  </si>
  <si>
    <t>N4020.59794</t>
  </si>
  <si>
    <t>W08041.35166</t>
  </si>
  <si>
    <t>N4021.07237</t>
  </si>
  <si>
    <t>W08041.57568</t>
  </si>
  <si>
    <t>N4021.45539</t>
  </si>
  <si>
    <t>W08041.82255</t>
  </si>
  <si>
    <t>N4021.73219</t>
  </si>
  <si>
    <t>W08042.17016</t>
  </si>
  <si>
    <t>N4021.98839</t>
  </si>
  <si>
    <t>W08042.50555</t>
  </si>
  <si>
    <t>N4022.22336</t>
  </si>
  <si>
    <t>W08042.89661</t>
  </si>
  <si>
    <t>N4022.35275</t>
  </si>
  <si>
    <t>W08043.31633</t>
  </si>
  <si>
    <t>N4022.39491</t>
  </si>
  <si>
    <t>W08043.76919</t>
  </si>
  <si>
    <t>N4022.23977</t>
  </si>
  <si>
    <t>W08044.18182</t>
  </si>
  <si>
    <t>N4021.90954</t>
  </si>
  <si>
    <t>W08044.28804</t>
  </si>
  <si>
    <t>N4021.54197</t>
  </si>
  <si>
    <t>W08044.36432</t>
  </si>
  <si>
    <t>N4021.21270</t>
  </si>
  <si>
    <t>W08044.35917</t>
  </si>
  <si>
    <t>N4020.94394</t>
  </si>
  <si>
    <t>W08044.14191</t>
  </si>
  <si>
    <t>N4020.72411</t>
  </si>
  <si>
    <t>W08043.73958</t>
  </si>
  <si>
    <t>N4020.71284</t>
  </si>
  <si>
    <t>W08043.32341</t>
  </si>
  <si>
    <t>N4020.84095</t>
  </si>
  <si>
    <t>W08042.88181</t>
  </si>
  <si>
    <t>N4021.10713</t>
  </si>
  <si>
    <t>W08042.52003</t>
  </si>
  <si>
    <t>N4021.43994</t>
  </si>
  <si>
    <t>W08042.34462</t>
  </si>
  <si>
    <t>N4021.75021</t>
  </si>
  <si>
    <t>W08042.38292</t>
  </si>
  <si>
    <t>N4022.02702</t>
  </si>
  <si>
    <t>W08042.64588</t>
  </si>
  <si>
    <t>N4022.23559</t>
  </si>
  <si>
    <t>W08043.02439</t>
  </si>
  <si>
    <t>N4022.35918</t>
  </si>
  <si>
    <t>W08043.42769</t>
  </si>
  <si>
    <t>N4022.38654</t>
  </si>
  <si>
    <t>W08043.86832</t>
  </si>
  <si>
    <t>N4022.29932</t>
  </si>
  <si>
    <t>W08044.30477</t>
  </si>
  <si>
    <t>N4022.06693</t>
  </si>
  <si>
    <t>W08044.62149</t>
  </si>
  <si>
    <t>N4021.69035</t>
  </si>
  <si>
    <t>W08044.72095</t>
  </si>
  <si>
    <t>N4021.33501</t>
  </si>
  <si>
    <t>W08044.50594</t>
  </si>
  <si>
    <t>N4021.15798</t>
  </si>
  <si>
    <t>W08044.11487</t>
  </si>
  <si>
    <t>N4021.19178</t>
  </si>
  <si>
    <t>W08043.62017</t>
  </si>
  <si>
    <t>N4021.33951</t>
  </si>
  <si>
    <t>W08043.11162</t>
  </si>
  <si>
    <t>N4021.51075</t>
  </si>
  <si>
    <t>W08042.61209</t>
  </si>
  <si>
    <t>N4021.70290</t>
  </si>
  <si>
    <t>W08042.05526</t>
  </si>
  <si>
    <t>N4021.90149</t>
  </si>
  <si>
    <t>W08041.48330</t>
  </si>
  <si>
    <t>N4022.06629</t>
  </si>
  <si>
    <t>W08041.00566</t>
  </si>
  <si>
    <t>N4022.21692</t>
  </si>
  <si>
    <t>W08040.53799</t>
  </si>
  <si>
    <t>N4022.38010</t>
  </si>
  <si>
    <t>W08040.01817</t>
  </si>
  <si>
    <t>N4022.54329</t>
  </si>
  <si>
    <t>W08039.49675</t>
  </si>
  <si>
    <t>N4022.70744</t>
  </si>
  <si>
    <t>W08038.97887</t>
  </si>
  <si>
    <t>N4022.86033</t>
  </si>
  <si>
    <t>W08038.48610</t>
  </si>
  <si>
    <t>N4023.01160</t>
  </si>
  <si>
    <t>W08037.99010</t>
  </si>
  <si>
    <t>N4023.17254</t>
  </si>
  <si>
    <t>W08037.46482</t>
  </si>
  <si>
    <t>N4023.35890</t>
  </si>
  <si>
    <t>W08036.86744</t>
  </si>
  <si>
    <t>N4023.54107</t>
  </si>
  <si>
    <t>W08036.27295</t>
  </si>
  <si>
    <t>N4023.72035</t>
  </si>
  <si>
    <t>W08035.66205</t>
  </si>
  <si>
    <t>N4023.88321</t>
  </si>
  <si>
    <t>W08035.11327</t>
  </si>
  <si>
    <t>N4024.05026</t>
  </si>
  <si>
    <t>W08034.55194</t>
  </si>
  <si>
    <t>N4024.21441</t>
  </si>
  <si>
    <t>W08033.98642</t>
  </si>
  <si>
    <t>N4024.39208</t>
  </si>
  <si>
    <t>W08033.37906</t>
  </si>
  <si>
    <t>N4024.53950</t>
  </si>
  <si>
    <t>W08032.86665</t>
  </si>
  <si>
    <t>N4024.75000</t>
  </si>
  <si>
    <t>W08032.14278</t>
  </si>
  <si>
    <t>N4024.91576</t>
  </si>
  <si>
    <t>W08031.57372</t>
  </si>
  <si>
    <t>N4025.06896</t>
  </si>
  <si>
    <t>W08031.05488</t>
  </si>
  <si>
    <t>N4025.23633</t>
  </si>
  <si>
    <t>W08030.50127</t>
  </si>
  <si>
    <t>N4025.40725</t>
  </si>
  <si>
    <t>W08029.94412</t>
  </si>
  <si>
    <t>N4025.57944</t>
  </si>
  <si>
    <t>W08029.37120</t>
  </si>
  <si>
    <t>N4025.74874</t>
  </si>
  <si>
    <t>W08028.80021</t>
  </si>
  <si>
    <t>N4025.96343</t>
  </si>
  <si>
    <t>W08028.07601</t>
  </si>
  <si>
    <t>N4026.11631</t>
  </si>
  <si>
    <t>W08027.55588</t>
  </si>
  <si>
    <t>N4026.28433</t>
  </si>
  <si>
    <t>W08026.98779</t>
  </si>
  <si>
    <t>N4026.47519</t>
  </si>
  <si>
    <t>W08026.35307</t>
  </si>
  <si>
    <t>N4026.70855</t>
  </si>
  <si>
    <t>W08025.56547</t>
  </si>
  <si>
    <t>N4026.88203</t>
  </si>
  <si>
    <t>W08024.99673</t>
  </si>
  <si>
    <t>N4027.03781</t>
  </si>
  <si>
    <t>W08024.47434</t>
  </si>
  <si>
    <t>N4027.21741</t>
  </si>
  <si>
    <t>W08023.85411</t>
  </si>
  <si>
    <t>N4027.39444</t>
  </si>
  <si>
    <t>W08023.22808</t>
  </si>
  <si>
    <t>N4027.59818</t>
  </si>
  <si>
    <t>W08022.49777</t>
  </si>
  <si>
    <t>N4027.75783</t>
  </si>
  <si>
    <t>W08021.92646</t>
  </si>
  <si>
    <t>N4027.90460</t>
  </si>
  <si>
    <t>W08021.40890</t>
  </si>
  <si>
    <t>N4028.06714</t>
  </si>
  <si>
    <t>W08020.84081</t>
  </si>
  <si>
    <t>N4028.21713</t>
  </si>
  <si>
    <t>W08020.32615</t>
  </si>
  <si>
    <t>N4028.38192</t>
  </si>
  <si>
    <t>W08019.75838</t>
  </si>
  <si>
    <t>N4028.55669</t>
  </si>
  <si>
    <t>W08019.12173</t>
  </si>
  <si>
    <t>N4028.71376</t>
  </si>
  <si>
    <t>W08018.54720</t>
  </si>
  <si>
    <t>N4028.85571</t>
  </si>
  <si>
    <t>W08018.03157</t>
  </si>
  <si>
    <t>N4029.02694</t>
  </si>
  <si>
    <t>W08017.40619</t>
  </si>
  <si>
    <t>N4029.20332</t>
  </si>
  <si>
    <t>W08016.77630</t>
  </si>
  <si>
    <t>N4029.36039</t>
  </si>
  <si>
    <t>W08016.20241</t>
  </si>
  <si>
    <t>N4029.53323</t>
  </si>
  <si>
    <t>W08015.56962</t>
  </si>
  <si>
    <t>N4029.69417</t>
  </si>
  <si>
    <t>W08015.00089</t>
  </si>
  <si>
    <t>N4029.86089</t>
  </si>
  <si>
    <t>W08014.42926</t>
  </si>
  <si>
    <t>N4030.02633</t>
  </si>
  <si>
    <t>W08013.85087</t>
  </si>
  <si>
    <t>N4030.19145</t>
  </si>
  <si>
    <t>W08013.28535</t>
  </si>
  <si>
    <t>N4030.37555</t>
  </si>
  <si>
    <t>W08012.67252</t>
  </si>
  <si>
    <t>N4030.54325</t>
  </si>
  <si>
    <t>W08012.08511</t>
  </si>
  <si>
    <t>N4030.70611</t>
  </si>
  <si>
    <t>W08011.50801</t>
  </si>
  <si>
    <t>N4030.87412</t>
  </si>
  <si>
    <t>W08010.94507</t>
  </si>
  <si>
    <t>N4031.04696</t>
  </si>
  <si>
    <t>W08010.35670</t>
  </si>
  <si>
    <t>N4031.21884</t>
  </si>
  <si>
    <t>W08009.78378</t>
  </si>
  <si>
    <t>N4031.40230</t>
  </si>
  <si>
    <t>W08009.16934</t>
  </si>
  <si>
    <t>N4031.57515</t>
  </si>
  <si>
    <t>W08008.59030</t>
  </si>
  <si>
    <t>N4031.73897</t>
  </si>
  <si>
    <t>W08008.01835</t>
  </si>
  <si>
    <t>N4031.90313</t>
  </si>
  <si>
    <t>W08007.45541</t>
  </si>
  <si>
    <t>N4032.07114</t>
  </si>
  <si>
    <t>W08006.87862</t>
  </si>
  <si>
    <t>N4032.23593</t>
  </si>
  <si>
    <t>W08006.30249</t>
  </si>
  <si>
    <t>N4032.40234</t>
  </si>
  <si>
    <t>W08005.73697</t>
  </si>
  <si>
    <t>N4032.57196</t>
  </si>
  <si>
    <t>W08005.17596</t>
  </si>
  <si>
    <t>N4032.75800</t>
  </si>
  <si>
    <t>W08004.55444</t>
  </si>
  <si>
    <t>N4032.90895</t>
  </si>
  <si>
    <t>W08004.03881</t>
  </si>
  <si>
    <t>N4033.07729</t>
  </si>
  <si>
    <t>W08003.40248</t>
  </si>
  <si>
    <t>N4033.22953</t>
  </si>
  <si>
    <t>W08002.81958</t>
  </si>
  <si>
    <t>N4033.38274</t>
  </si>
  <si>
    <t>W08002.24634</t>
  </si>
  <si>
    <t>N4033.53756</t>
  </si>
  <si>
    <t>W08001.67053</t>
  </si>
  <si>
    <t>N4033.73389</t>
  </si>
  <si>
    <t>W08000.93024</t>
  </si>
  <si>
    <t>N4033.87552</t>
  </si>
  <si>
    <t>W08000.40302</t>
  </si>
  <si>
    <t>N4034.03130</t>
  </si>
  <si>
    <t>W07959.82624</t>
  </si>
  <si>
    <t>N4034.18225</t>
  </si>
  <si>
    <t>W07959.23497</t>
  </si>
  <si>
    <t>N4034.32870</t>
  </si>
  <si>
    <t>W07958.67332</t>
  </si>
  <si>
    <t>N4034.48287</t>
  </si>
  <si>
    <t>W07958.10362</t>
  </si>
  <si>
    <t>N4034.64413</t>
  </si>
  <si>
    <t>W07957.46793</t>
  </si>
  <si>
    <t>N4034.79412</t>
  </si>
  <si>
    <t>W07956.91046</t>
  </si>
  <si>
    <t>N4034.93670</t>
  </si>
  <si>
    <t>W07956.39097</t>
  </si>
  <si>
    <t>N4035.15139</t>
  </si>
  <si>
    <t>W07955.60112</t>
  </si>
  <si>
    <t>N4035.30106</t>
  </si>
  <si>
    <t>W07955.03238</t>
  </si>
  <si>
    <t>N4035.44429</t>
  </si>
  <si>
    <t>W07954.45849</t>
  </si>
  <si>
    <t>N4035.60232</t>
  </si>
  <si>
    <t>W07953.81702</t>
  </si>
  <si>
    <t>N4035.74877</t>
  </si>
  <si>
    <t>W07953.22833</t>
  </si>
  <si>
    <t>N4035.87913</t>
  </si>
  <si>
    <t>W07952.69628</t>
  </si>
  <si>
    <t>N4036.06935</t>
  </si>
  <si>
    <t>W07951.90128</t>
  </si>
  <si>
    <t>N4036.21741</t>
  </si>
  <si>
    <t>W07951.26752</t>
  </si>
  <si>
    <t>N4036.36128</t>
  </si>
  <si>
    <t>W07950.67690</t>
  </si>
  <si>
    <t>N4036.52607</t>
  </si>
  <si>
    <t>W07949.98908</t>
  </si>
  <si>
    <t>N4036.66609</t>
  </si>
  <si>
    <t>W07949.41648</t>
  </si>
  <si>
    <t>N4036.78743</t>
  </si>
  <si>
    <t>W07948.91051</t>
  </si>
  <si>
    <t>N4036.98763</t>
  </si>
  <si>
    <t>W07948.39777</t>
  </si>
  <si>
    <t>N4037.27505</t>
  </si>
  <si>
    <t>W07947.95006</t>
  </si>
  <si>
    <t>N4037.66548</t>
  </si>
  <si>
    <t>W07947.55095</t>
  </si>
  <si>
    <t>N4038.09806</t>
  </si>
  <si>
    <t>W07947.49945</t>
  </si>
  <si>
    <t>N4038.40834</t>
  </si>
  <si>
    <t>W07947.95907</t>
  </si>
  <si>
    <t>N4038.31758</t>
  </si>
  <si>
    <t>W07948.58703</t>
  </si>
  <si>
    <t>N4037.92297</t>
  </si>
  <si>
    <t>W07948.90632</t>
  </si>
  <si>
    <t>N4037.45144</t>
  </si>
  <si>
    <t>W07948.75859</t>
  </si>
  <si>
    <t>N4037.03237</t>
  </si>
  <si>
    <t>W07948.20787</t>
  </si>
  <si>
    <t>N4037.00758</t>
  </si>
  <si>
    <t>W07947.58474</t>
  </si>
  <si>
    <t>N4037.34490</t>
  </si>
  <si>
    <t>W07947.14025</t>
  </si>
  <si>
    <t>N4037.86053</t>
  </si>
  <si>
    <t>W07947.28863</t>
  </si>
  <si>
    <t>N4038.01534</t>
  </si>
  <si>
    <t>W07947.86509</t>
  </si>
  <si>
    <t>N4037.91524</t>
  </si>
  <si>
    <t>W07948.45249</t>
  </si>
  <si>
    <t>N4037.57117</t>
  </si>
  <si>
    <t>W07948.83165</t>
  </si>
  <si>
    <t>N4037.08644</t>
  </si>
  <si>
    <t>W07948.69614</t>
  </si>
  <si>
    <t>N4036.96671</t>
  </si>
  <si>
    <t>W07948.06979</t>
  </si>
  <si>
    <t>N4037.39093</t>
  </si>
  <si>
    <t>W07947.54097</t>
  </si>
  <si>
    <t>N4037.84218</t>
  </si>
  <si>
    <t>W07947.65748</t>
  </si>
  <si>
    <t>N4038.11383</t>
  </si>
  <si>
    <t>W07948.31538</t>
  </si>
  <si>
    <t>N4038.02564</t>
  </si>
  <si>
    <t>W07948.86866</t>
  </si>
  <si>
    <t>N4037.59756</t>
  </si>
  <si>
    <t>W07949.18087</t>
  </si>
  <si>
    <t>N4037.21808</t>
  </si>
  <si>
    <t>W07948.88540</t>
  </si>
  <si>
    <t>N4037.29919</t>
  </si>
  <si>
    <t>W07948.30250</t>
  </si>
  <si>
    <t>N4037.62170</t>
  </si>
  <si>
    <t>W07947.71542</t>
  </si>
  <si>
    <t>N4038.04560</t>
  </si>
  <si>
    <t>W07947.68452</t>
  </si>
  <si>
    <t>N4038.35395</t>
  </si>
  <si>
    <t>W07948.05531</t>
  </si>
  <si>
    <t>N4038.44793</t>
  </si>
  <si>
    <t>W07948.66653</t>
  </si>
  <si>
    <t>N4038.21715</t>
  </si>
  <si>
    <t>W07949.11682</t>
  </si>
  <si>
    <t>N4037.78553</t>
  </si>
  <si>
    <t>W07949.11843</t>
  </si>
  <si>
    <t>N4037.51195</t>
  </si>
  <si>
    <t>W07948.52813</t>
  </si>
  <si>
    <t>N4037.50100</t>
  </si>
  <si>
    <t>W07947.94427</t>
  </si>
  <si>
    <t>N4037.70313</t>
  </si>
  <si>
    <t>W07947.39871</t>
  </si>
  <si>
    <t>N4038.09549</t>
  </si>
  <si>
    <t>W07947.15924</t>
  </si>
  <si>
    <t>N4038.53805</t>
  </si>
  <si>
    <t>W07947.26932</t>
  </si>
  <si>
    <t>N4038.81936</t>
  </si>
  <si>
    <t>W07947.69321</t>
  </si>
  <si>
    <t>N4038.84028</t>
  </si>
  <si>
    <t>W07948.26613</t>
  </si>
  <si>
    <t>N4038.55415</t>
  </si>
  <si>
    <t>W07948.71288</t>
  </si>
  <si>
    <t>N4038.15214</t>
  </si>
  <si>
    <t>W07948.90342</t>
  </si>
  <si>
    <t>N4037.74401</t>
  </si>
  <si>
    <t>W07949.16896</t>
  </si>
  <si>
    <t>N4037.42215</t>
  </si>
  <si>
    <t>W07949.40779</t>
  </si>
  <si>
    <t>N4037.02851</t>
  </si>
  <si>
    <t>W07949.46379</t>
  </si>
  <si>
    <t>N4036.62521</t>
  </si>
  <si>
    <t>W07949.50145</t>
  </si>
  <si>
    <t>N4036.23511</t>
  </si>
  <si>
    <t>W07949.39523</t>
  </si>
  <si>
    <t>N4035.90455</t>
  </si>
  <si>
    <t>W07949.08399</t>
  </si>
  <si>
    <t>N4035.69663</t>
  </si>
  <si>
    <t>W07948.62083</t>
  </si>
  <si>
    <t>N4035.66991</t>
  </si>
  <si>
    <t>W07948.07623</t>
  </si>
  <si>
    <t>N4035.85402</t>
  </si>
  <si>
    <t>W07947.51844</t>
  </si>
  <si>
    <t>N4036.19488</t>
  </si>
  <si>
    <t>W07947.18016</t>
  </si>
  <si>
    <t>N4036.59817</t>
  </si>
  <si>
    <t>W07947.13639</t>
  </si>
  <si>
    <t>N4036.97186</t>
  </si>
  <si>
    <t>W07947.42252</t>
  </si>
  <si>
    <t>N4037.20006</t>
  </si>
  <si>
    <t>W07947.95553</t>
  </si>
  <si>
    <t>N4037.23643</t>
  </si>
  <si>
    <t>W07948.50367</t>
  </si>
  <si>
    <t>N4037.13730</t>
  </si>
  <si>
    <t>W07949.06243</t>
  </si>
  <si>
    <t>N4036.86886</t>
  </si>
  <si>
    <t>W07949.44673</t>
  </si>
  <si>
    <t>N4036.50483</t>
  </si>
  <si>
    <t>W07949.66013</t>
  </si>
  <si>
    <t>N4036.13018</t>
  </si>
  <si>
    <t>W07949.76280</t>
  </si>
  <si>
    <t>N4035.74040</t>
  </si>
  <si>
    <t>W07949.56743</t>
  </si>
  <si>
    <t>N4035.54374</t>
  </si>
  <si>
    <t>W07949.14418</t>
  </si>
  <si>
    <t>N4035.55050</t>
  </si>
  <si>
    <t>N4035.76840</t>
  </si>
  <si>
    <t>W07948.03857</t>
  </si>
  <si>
    <t>N4036.21451</t>
  </si>
  <si>
    <t>W07947.80619</t>
  </si>
  <si>
    <t>N4036.65546</t>
  </si>
  <si>
    <t>W07947.75469</t>
  </si>
  <si>
    <t>W07947.67036</t>
  </si>
  <si>
    <t>N4037.54446</t>
  </si>
  <si>
    <t>W07947.64976</t>
  </si>
  <si>
    <t>N4037.90366</t>
  </si>
  <si>
    <t>W07947.86959</t>
  </si>
  <si>
    <t>N4038.01760</t>
  </si>
  <si>
    <t>W07948.31892</t>
  </si>
  <si>
    <t>N4037.91363</t>
  </si>
  <si>
    <t>W07948.77661</t>
  </si>
  <si>
    <t>N4037.63812</t>
  </si>
  <si>
    <t>W07949.09236</t>
  </si>
  <si>
    <t>N4037.25606</t>
  </si>
  <si>
    <t>W07949.08431</t>
  </si>
  <si>
    <t>N4036.81318</t>
  </si>
  <si>
    <t>W07949.10717</t>
  </si>
  <si>
    <t>N4036.44110</t>
  </si>
  <si>
    <t>W07949.15738</t>
  </si>
  <si>
    <t>N4036.04650</t>
  </si>
  <si>
    <t>W07949.23012</t>
  </si>
  <si>
    <t>N4035.70146</t>
  </si>
  <si>
    <t>W07949.29642</t>
  </si>
  <si>
    <t>N4035.36318</t>
  </si>
  <si>
    <t>W07949.33505</t>
  </si>
  <si>
    <t>N4035.01524</t>
  </si>
  <si>
    <t>W07949.31187</t>
  </si>
  <si>
    <t>N4034.65958</t>
  </si>
  <si>
    <t>W07949.29996</t>
  </si>
  <si>
    <t>N4034.27656</t>
  </si>
  <si>
    <t>W07949.29771</t>
  </si>
  <si>
    <t>N4033.92959</t>
  </si>
  <si>
    <t>W07949.29288</t>
  </si>
  <si>
    <t>N4033.58809</t>
  </si>
  <si>
    <t>W07949.33022</t>
  </si>
  <si>
    <t>N4033.25560</t>
  </si>
  <si>
    <t>W07949.37109</t>
  </si>
  <si>
    <t>N4032.91958</t>
  </si>
  <si>
    <t>W07949.44030</t>
  </si>
  <si>
    <t>N4032.54686</t>
  </si>
  <si>
    <t>W07949.48407</t>
  </si>
  <si>
    <t>N4032.21855</t>
  </si>
  <si>
    <t>W07949.53621</t>
  </si>
  <si>
    <t>N4031.89057</t>
  </si>
  <si>
    <t>W07949.51046</t>
  </si>
  <si>
    <t>N4031.57128</t>
  </si>
  <si>
    <t>W07949.44448</t>
  </si>
  <si>
    <t>N4031.22174</t>
  </si>
  <si>
    <t>W07949.36659</t>
  </si>
  <si>
    <t>N4030.85610</t>
  </si>
  <si>
    <t>W07949.26681</t>
  </si>
  <si>
    <t>N4030.41901</t>
  </si>
  <si>
    <t>W07949.27035</t>
  </si>
  <si>
    <t>N4030.05691</t>
  </si>
  <si>
    <t>W07949.27164</t>
  </si>
  <si>
    <t>N4029.65844</t>
  </si>
  <si>
    <t>W07949.23269</t>
  </si>
  <si>
    <t>N4029.28347</t>
  </si>
  <si>
    <t>W07949.18956</t>
  </si>
  <si>
    <t>N4028.87438</t>
  </si>
  <si>
    <t>W07949.15770</t>
  </si>
  <si>
    <t>N4028.40156</t>
  </si>
  <si>
    <t>W07949.13678</t>
  </si>
  <si>
    <t>N4027.96800</t>
  </si>
  <si>
    <t>W07949.12101</t>
  </si>
  <si>
    <t>N4027.50162</t>
  </si>
  <si>
    <t>W07949.10491</t>
  </si>
  <si>
    <t>N4027.01528</t>
  </si>
  <si>
    <t>W07949.08785</t>
  </si>
  <si>
    <t>N4026.60909</t>
  </si>
  <si>
    <t>W07949.09011</t>
  </si>
  <si>
    <t>N4026.17007</t>
  </si>
  <si>
    <t>W07949.09429</t>
  </si>
  <si>
    <t>N4025.73748</t>
  </si>
  <si>
    <t>W07949.09075</t>
  </si>
  <si>
    <t>N4025.30039</t>
  </si>
  <si>
    <t>W07949.08850</t>
  </si>
  <si>
    <t>N4024.91286</t>
  </si>
  <si>
    <t>W07949.08624</t>
  </si>
  <si>
    <t>N4024.48317</t>
  </si>
  <si>
    <t>W07949.08496</t>
  </si>
  <si>
    <t>N4024.05960</t>
  </si>
  <si>
    <t>W07949.08721</t>
  </si>
  <si>
    <t>N4023.59160</t>
  </si>
  <si>
    <t>W07949.09526</t>
  </si>
  <si>
    <t>N4023.16706</t>
  </si>
  <si>
    <t>W07949.11457</t>
  </si>
  <si>
    <t>N4022.74832</t>
  </si>
  <si>
    <t>W07949.15126</t>
  </si>
  <si>
    <t>N4022.30640</t>
  </si>
  <si>
    <t>W07949.18892</t>
  </si>
  <si>
    <t>N4021.89280</t>
  </si>
  <si>
    <t>W07949.21789</t>
  </si>
  <si>
    <t>N4021.53875</t>
  </si>
  <si>
    <t>W07949.23495</t>
  </si>
  <si>
    <t>N4021.10005</t>
  </si>
  <si>
    <t>W07949.25007</t>
  </si>
  <si>
    <t>N4020.68902</t>
  </si>
  <si>
    <t>W07949.25555</t>
  </si>
  <si>
    <t>N4020.29571</t>
  </si>
  <si>
    <t>W07949.26069</t>
  </si>
  <si>
    <t>N4019.84316</t>
  </si>
  <si>
    <t>W07949.27357</t>
  </si>
  <si>
    <t>N4019.46304</t>
  </si>
  <si>
    <t>W07949.28162</t>
  </si>
  <si>
    <t>N4019.04429</t>
  </si>
  <si>
    <t>W07949.28129</t>
  </si>
  <si>
    <t>N4018.63231</t>
  </si>
  <si>
    <t>W07949.29449</t>
  </si>
  <si>
    <t>N4018.22772</t>
  </si>
  <si>
    <t>W07949.30061</t>
  </si>
  <si>
    <t>N4017.81413</t>
  </si>
  <si>
    <t>W07949.30672</t>
  </si>
  <si>
    <t>N4017.36995</t>
  </si>
  <si>
    <t>W07949.31734</t>
  </si>
  <si>
    <t>N4016.92546</t>
  </si>
  <si>
    <t>W07949.32925</t>
  </si>
  <si>
    <t>N4016.51283</t>
  </si>
  <si>
    <t>W07949.33054</t>
  </si>
  <si>
    <t>N4016.09698</t>
  </si>
  <si>
    <t>W07949.33247</t>
  </si>
  <si>
    <t>N4015.67469</t>
  </si>
  <si>
    <t>W07949.24010</t>
  </si>
  <si>
    <t>N4015.19962</t>
  </si>
  <si>
    <t>W07949.13163</t>
  </si>
  <si>
    <t>N4014.77121</t>
  </si>
  <si>
    <t>W07949.02670</t>
  </si>
  <si>
    <t>N4014.36212</t>
  </si>
  <si>
    <t>W07948.88186</t>
  </si>
  <si>
    <t>N4013.96430</t>
  </si>
  <si>
    <t>W07948.69132</t>
  </si>
  <si>
    <t>N4013.57548</t>
  </si>
  <si>
    <t>W07948.53296</t>
  </si>
  <si>
    <t>N4013.22208</t>
  </si>
  <si>
    <t>W07948.42739</t>
  </si>
  <si>
    <t>N4012.89506</t>
  </si>
  <si>
    <t>W07948.57480</t>
  </si>
  <si>
    <t>N4012.85000</t>
  </si>
  <si>
    <t>W07949.03539</t>
  </si>
  <si>
    <t>N4012.70033</t>
  </si>
  <si>
    <t>W07949.51980</t>
  </si>
  <si>
    <t>N4012.56322</t>
  </si>
  <si>
    <t>W07949.94756</t>
  </si>
  <si>
    <t>N4012.42610</t>
  </si>
  <si>
    <t>W07950.39141</t>
  </si>
  <si>
    <t>N4012.29028</t>
  </si>
  <si>
    <t>W07950.84009</t>
  </si>
  <si>
    <t>N4012.14898</t>
  </si>
  <si>
    <t>W07951.22021</t>
  </si>
  <si>
    <t>N4012.00446</t>
  </si>
  <si>
    <t>W07951.58617</t>
  </si>
  <si>
    <t>N4011.76145</t>
  </si>
  <si>
    <t>W07951.81952</t>
  </si>
  <si>
    <t>N4011.42929</t>
  </si>
  <si>
    <t>W07951.74034</t>
  </si>
  <si>
    <t>N4011.12931</t>
  </si>
  <si>
    <t>W07951.53467</t>
  </si>
  <si>
    <t>N4010.96612</t>
  </si>
  <si>
    <t>W07951.15197</t>
  </si>
  <si>
    <t>N4010.99638</t>
  </si>
  <si>
    <t>W07950.66499</t>
  </si>
  <si>
    <t>N4011.07910</t>
  </si>
  <si>
    <t>W07950.16610</t>
  </si>
  <si>
    <t>N4011.19240</t>
  </si>
  <si>
    <t>W07949.67300</t>
  </si>
  <si>
    <t>N4011.31857</t>
  </si>
  <si>
    <t>W07949.19825</t>
  </si>
  <si>
    <t>N4011.47628</t>
  </si>
  <si>
    <t>W07948.76567</t>
  </si>
  <si>
    <t>N4011.64075</t>
  </si>
  <si>
    <t>W07948.32986</t>
  </si>
  <si>
    <t>N4011.85673</t>
  </si>
  <si>
    <t>W07948.00767</t>
  </si>
  <si>
    <t>N4012.28802</t>
  </si>
  <si>
    <t>W07947.98192</t>
  </si>
  <si>
    <t>N4012.63821</t>
  </si>
  <si>
    <t>W07948.12580</t>
  </si>
  <si>
    <t>N4012.94463</t>
  </si>
  <si>
    <t>W07948.36913</t>
  </si>
  <si>
    <t>N4013.15899</t>
  </si>
  <si>
    <t>W07948.79689</t>
  </si>
  <si>
    <t>N4013.14129</t>
  </si>
  <si>
    <t>W07949.26456</t>
  </si>
  <si>
    <t>N4013.03829</t>
  </si>
  <si>
    <t>W07949.70455</t>
  </si>
  <si>
    <t>N4012.93304</t>
  </si>
  <si>
    <t>W07950.12394</t>
  </si>
  <si>
    <t>N4012.82039</t>
  </si>
  <si>
    <t>W07950.53625</t>
  </si>
  <si>
    <t>N4012.65495</t>
  </si>
  <si>
    <t>W07950.93311</t>
  </si>
  <si>
    <t>N4012.37364</t>
  </si>
  <si>
    <t>W07951.09468</t>
  </si>
  <si>
    <t>N4012.04759</t>
  </si>
  <si>
    <t>W07951.02323</t>
  </si>
  <si>
    <t>N4011.73699</t>
  </si>
  <si>
    <t>W07950.86777</t>
  </si>
  <si>
    <t>N4011.42671</t>
  </si>
  <si>
    <t>W07950.70072</t>
  </si>
  <si>
    <t>N4011.19594</t>
  </si>
  <si>
    <t>W07950.39205</t>
  </si>
  <si>
    <t>N4011.19079</t>
  </si>
  <si>
    <t>W07949.92020</t>
  </si>
  <si>
    <t>N4011.33176</t>
  </si>
  <si>
    <t>W07949.43032</t>
  </si>
  <si>
    <t>N4011.45150</t>
  </si>
  <si>
    <t>W07949.03925</t>
  </si>
  <si>
    <t>N4011.62691</t>
  </si>
  <si>
    <t>W07948.60248</t>
  </si>
  <si>
    <t>N4011.94556</t>
  </si>
  <si>
    <t>W07948.41998</t>
  </si>
  <si>
    <t>N4012.29993</t>
  </si>
  <si>
    <t>W07948.51043</t>
  </si>
  <si>
    <t>N4012.63017</t>
  </si>
  <si>
    <t>W07948.76438</t>
  </si>
  <si>
    <t>N4012.83713</t>
  </si>
  <si>
    <t>W07949.03185</t>
  </si>
  <si>
    <t>N4012.83616</t>
  </si>
  <si>
    <t>W07949.47506</t>
  </si>
  <si>
    <t>N4012.61182</t>
  </si>
  <si>
    <t>W07949.78759</t>
  </si>
  <si>
    <t>N4012.38458</t>
  </si>
  <si>
    <t>W07950.07051</t>
  </si>
  <si>
    <t>N4012.13578</t>
  </si>
  <si>
    <t>W07950.28712</t>
  </si>
  <si>
    <t>N4011.84031</t>
  </si>
  <si>
    <t>W07950.48507</t>
  </si>
  <si>
    <t>N4011.53261</t>
  </si>
  <si>
    <t>W07950.41522</t>
  </si>
  <si>
    <t>N4011.21814</t>
  </si>
  <si>
    <t>W07950.28358</t>
  </si>
  <si>
    <t>N4010.92557</t>
  </si>
  <si>
    <t>W07950.17672</t>
  </si>
  <si>
    <t>N4010.68224</t>
  </si>
  <si>
    <t>W07949.97105</t>
  </si>
  <si>
    <t>N4010.60435</t>
  </si>
  <si>
    <t>W07949.54297</t>
  </si>
  <si>
    <t>N4010.67902</t>
  </si>
  <si>
    <t>W07949.12294</t>
  </si>
  <si>
    <t>N4010.73696</t>
  </si>
  <si>
    <t>W07948.75826</t>
  </si>
  <si>
    <t>N4010.80809</t>
  </si>
  <si>
    <t>N4010.88630</t>
  </si>
  <si>
    <t>W07947.91787</t>
  </si>
  <si>
    <t>N4011.17373</t>
  </si>
  <si>
    <t>W07947.66489</t>
  </si>
  <si>
    <t>N4011.56866</t>
  </si>
  <si>
    <t>W07947.81970</t>
  </si>
  <si>
    <t>N4011.91981</t>
  </si>
  <si>
    <t>W07948.05724</t>
  </si>
  <si>
    <t>N4012.21657</t>
  </si>
  <si>
    <t>W07948.27708</t>
  </si>
  <si>
    <t>N4012.41580</t>
  </si>
  <si>
    <t>W07948.54744</t>
  </si>
  <si>
    <t>N4012.45572</t>
  </si>
  <si>
    <t>W07948.95010</t>
  </si>
  <si>
    <t>N4012.32085</t>
  </si>
  <si>
    <t>W07949.32893</t>
  </si>
  <si>
    <t>N4012.04469</t>
  </si>
  <si>
    <t>W07949.57129</t>
  </si>
  <si>
    <t>N4011.75566</t>
  </si>
  <si>
    <t>W07949.57934</t>
  </si>
  <si>
    <t>N4011.47853</t>
  </si>
  <si>
    <t>W07949.36466</t>
  </si>
  <si>
    <t>N4011.30698</t>
  </si>
  <si>
    <t>W07948.95557</t>
  </si>
  <si>
    <t>N4011.24228</t>
  </si>
  <si>
    <t>W07948.45893</t>
  </si>
  <si>
    <t>N4011.31020</t>
  </si>
  <si>
    <t>W07947.95811</t>
  </si>
  <si>
    <t>N4011.48079</t>
  </si>
  <si>
    <t>W07947.56543</t>
  </si>
  <si>
    <t>N4011.83226</t>
  </si>
  <si>
    <t>W07947.44699</t>
  </si>
  <si>
    <t>N4012.23814</t>
  </si>
  <si>
    <t>W07947.50299</t>
  </si>
  <si>
    <t>N4012.58575</t>
  </si>
  <si>
    <t>W07947.64879</t>
  </si>
  <si>
    <t>N4012.79496</t>
  </si>
  <si>
    <t>W07947.92624</t>
  </si>
  <si>
    <t>N4012.82683</t>
  </si>
  <si>
    <t>W07948.37170</t>
  </si>
  <si>
    <t>N4012.64916</t>
  </si>
  <si>
    <t>W07948.76084</t>
  </si>
  <si>
    <t>N4012.31699</t>
  </si>
  <si>
    <t>W07948.91694</t>
  </si>
  <si>
    <t>N4011.99352</t>
  </si>
  <si>
    <t>W07948.80880</t>
  </si>
  <si>
    <t>N4011.78237</t>
  </si>
  <si>
    <t>W07948.52266</t>
  </si>
  <si>
    <t>N4011.65009</t>
  </si>
  <si>
    <t>W07948.08138</t>
  </si>
  <si>
    <t>N4011.53486</t>
  </si>
  <si>
    <t>W07947.66585</t>
  </si>
  <si>
    <t>N4011.44506</t>
  </si>
  <si>
    <t>W07947.24485</t>
  </si>
  <si>
    <t>N4011.37747</t>
  </si>
  <si>
    <t>W07946.76527</t>
  </si>
  <si>
    <t>N4011.40965</t>
  </si>
  <si>
    <t>W07946.33011</t>
  </si>
  <si>
    <t>N4011.57316</t>
  </si>
  <si>
    <t>W07945.94066</t>
  </si>
  <si>
    <t>N4011.82003</t>
  </si>
  <si>
    <t>W07945.62813</t>
  </si>
  <si>
    <t>N4012.14318</t>
  </si>
  <si>
    <t>W07945.44949</t>
  </si>
  <si>
    <t>N4012.48468</t>
  </si>
  <si>
    <t>W07945.41602</t>
  </si>
  <si>
    <t>N4012.82232</t>
  </si>
  <si>
    <t>W07945.48007</t>
  </si>
  <si>
    <t>N4013.14805</t>
  </si>
  <si>
    <t>W07945.68703</t>
  </si>
  <si>
    <t>N4013.37496</t>
  </si>
  <si>
    <t>W07945.98990</t>
  </si>
  <si>
    <t>N4013.52624</t>
  </si>
  <si>
    <t>W07946.36938</t>
  </si>
  <si>
    <t>N4013.60349</t>
  </si>
  <si>
    <t>W07946.82450</t>
  </si>
  <si>
    <t>N4013.57194</t>
  </si>
  <si>
    <t>W07947.24839</t>
  </si>
  <si>
    <t>N4013.39073</t>
  </si>
  <si>
    <t>W07947.61307</t>
  </si>
  <si>
    <t>N4013.10460</t>
  </si>
  <si>
    <t>W07947.83934</t>
  </si>
  <si>
    <t>N4012.74185</t>
  </si>
  <si>
    <t>W07947.87635</t>
  </si>
  <si>
    <t>W07947.78269</t>
  </si>
  <si>
    <t>N4011.91048</t>
  </si>
  <si>
    <t>W07947.66006</t>
  </si>
  <si>
    <t>N4011.50267</t>
  </si>
  <si>
    <t>W07947.50589</t>
  </si>
  <si>
    <t>N4011.09197</t>
  </si>
  <si>
    <t>W07947.33144</t>
  </si>
  <si>
    <t>N4010.69865</t>
  </si>
  <si>
    <t>W07947.17082</t>
  </si>
  <si>
    <t>N4010.21940</t>
  </si>
  <si>
    <t>W07947.22747</t>
  </si>
  <si>
    <t>N4009.82865</t>
  </si>
  <si>
    <t>W07947.53164</t>
  </si>
  <si>
    <t>N4009.44789</t>
  </si>
  <si>
    <t>W07947.92013</t>
  </si>
  <si>
    <t>N4009.01112</t>
  </si>
  <si>
    <t>W07948.26710</t>
  </si>
  <si>
    <t>N4008.65996</t>
  </si>
  <si>
    <t>W07948.57029</t>
  </si>
  <si>
    <t>N4008.29529</t>
  </si>
  <si>
    <t>W07948.92917</t>
  </si>
  <si>
    <t>N4007.87622</t>
  </si>
  <si>
    <t>W07949.30028</t>
  </si>
  <si>
    <t>N4007.48258</t>
  </si>
  <si>
    <t>W07949.62151</t>
  </si>
  <si>
    <t>N4007.09731</t>
  </si>
  <si>
    <t>W07950.02899</t>
  </si>
  <si>
    <t>N4006.79604</t>
  </si>
  <si>
    <t>W07950.39978</t>
  </si>
  <si>
    <t>N4006.34961</t>
  </si>
  <si>
    <t>W07950.80983</t>
  </si>
  <si>
    <t>N4006.09695</t>
  </si>
  <si>
    <t>W07951.30872</t>
  </si>
  <si>
    <t>N4006.14298</t>
  </si>
  <si>
    <t>W07951.89387</t>
  </si>
  <si>
    <t>N4006.25949</t>
  </si>
  <si>
    <t>W07952.51668</t>
  </si>
  <si>
    <t>N4006.30487</t>
  </si>
  <si>
    <t>W07953.16621</t>
  </si>
  <si>
    <t>N4006.32966</t>
  </si>
  <si>
    <t>W07953.75522</t>
  </si>
  <si>
    <t>N4006.50701</t>
  </si>
  <si>
    <t>W07954.23898</t>
  </si>
  <si>
    <t>N4006.94732</t>
  </si>
  <si>
    <t>W07954.62554</t>
  </si>
  <si>
    <t>N4007.42593</t>
  </si>
  <si>
    <t>W07954.76652</t>
  </si>
  <si>
    <t>N4007.88781</t>
  </si>
  <si>
    <t>W07954.84859</t>
  </si>
  <si>
    <t>N4008.33295</t>
  </si>
  <si>
    <t>W07954.90814</t>
  </si>
  <si>
    <t>N4008.77197</t>
  </si>
  <si>
    <t>W07954.91586</t>
  </si>
  <si>
    <t>N4009.23739</t>
  </si>
  <si>
    <t>W07954.88175</t>
  </si>
  <si>
    <t>N4009.64262</t>
  </si>
  <si>
    <t>W07954.84055</t>
  </si>
  <si>
    <t>N4010.04269</t>
  </si>
  <si>
    <t>W07954.82606</t>
  </si>
  <si>
    <t>N4010.44792</t>
  </si>
  <si>
    <t>W07954.79388</t>
  </si>
  <si>
    <t>N4010.88534</t>
  </si>
  <si>
    <t>W07954.77135</t>
  </si>
  <si>
    <t>N4011.30505</t>
  </si>
  <si>
    <t>W07954.72435</t>
  </si>
  <si>
    <t>N4011.72058</t>
  </si>
  <si>
    <t>W07954.75622</t>
  </si>
  <si>
    <t>N4012.12355</t>
  </si>
  <si>
    <t>W07954.88722</t>
  </si>
  <si>
    <t>N4012.52910</t>
  </si>
  <si>
    <t>W07954.95288</t>
  </si>
  <si>
    <t>N4012.97006</t>
  </si>
  <si>
    <t>W07954.99279</t>
  </si>
  <si>
    <t>N4013.37464</t>
  </si>
  <si>
    <t>W07955.02369</t>
  </si>
  <si>
    <t>N4013.77279</t>
  </si>
  <si>
    <t>W07955.13988</t>
  </si>
  <si>
    <t>N4014.16675</t>
  </si>
  <si>
    <t>W07955.31111</t>
  </si>
  <si>
    <t>N4014.60867</t>
  </si>
  <si>
    <t>W07955.35650</t>
  </si>
  <si>
    <t>N4015.01358</t>
  </si>
  <si>
    <t>W07955.36583</t>
  </si>
  <si>
    <t>N4015.41591</t>
  </si>
  <si>
    <t>W07955.34620</t>
  </si>
  <si>
    <t>N4015.81695</t>
  </si>
  <si>
    <t>W07955.31272</t>
  </si>
  <si>
    <t>N4016.22250</t>
  </si>
  <si>
    <t>W07955.25382</t>
  </si>
  <si>
    <t>N4016.65960</t>
  </si>
  <si>
    <t>W07955.17883</t>
  </si>
  <si>
    <t>N4017.06161</t>
  </si>
  <si>
    <t>W07955.09901</t>
  </si>
  <si>
    <t>N4017.57788</t>
  </si>
  <si>
    <t>W07954.99601</t>
  </si>
  <si>
    <t>N4017.98439</t>
  </si>
  <si>
    <t>W07954.91136</t>
  </si>
  <si>
    <t>N4018.39026</t>
  </si>
  <si>
    <t>W07954.81094</t>
  </si>
  <si>
    <t>N4018.79356</t>
  </si>
  <si>
    <t>W07954.68026</t>
  </si>
  <si>
    <t>N4019.18752</t>
  </si>
  <si>
    <t>W07954.53188</t>
  </si>
  <si>
    <t>N4019.60370</t>
  </si>
  <si>
    <t>W07954.37191</t>
  </si>
  <si>
    <t>N4019.99251</t>
  </si>
  <si>
    <t>W07954.22933</t>
  </si>
  <si>
    <t>N4020.34914</t>
  </si>
  <si>
    <t>W07954.04554</t>
  </si>
  <si>
    <t>N4020.68291</t>
  </si>
  <si>
    <t>W07953.85725</t>
  </si>
  <si>
    <t>N4020.97677</t>
  </si>
  <si>
    <t>W07953.61328</t>
  </si>
  <si>
    <t>N4021.27965</t>
  </si>
  <si>
    <t>W07953.51511</t>
  </si>
  <si>
    <t>N4021.35625</t>
  </si>
  <si>
    <t>W07953.93160</t>
  </si>
  <si>
    <t>N4021.22139</t>
  </si>
  <si>
    <t>W07954.27986</t>
  </si>
  <si>
    <t>N4021.27482</t>
  </si>
  <si>
    <t>W07954.63809</t>
  </si>
  <si>
    <t>N4021.25873</t>
  </si>
  <si>
    <t>W07955.04332</t>
  </si>
  <si>
    <t>N4021.25905</t>
  </si>
  <si>
    <t>W07955.41926</t>
  </si>
  <si>
    <t>N4021.26259</t>
  </si>
  <si>
    <t>W07955.74274</t>
  </si>
  <si>
    <t>N4021.25744</t>
  </si>
  <si>
    <t>W07955.93521</t>
  </si>
  <si>
    <t>N4021.25647</t>
  </si>
  <si>
    <t>W07956.05977</t>
  </si>
  <si>
    <t>N4021.22332</t>
  </si>
  <si>
    <t>W07956.11803</t>
  </si>
  <si>
    <t>N4021.20723</t>
  </si>
  <si>
    <t>W07956.10451</t>
  </si>
  <si>
    <t>N4021.20980</t>
  </si>
  <si>
    <t>W07956.05462</t>
  </si>
  <si>
    <t>N4021.21238</t>
  </si>
  <si>
    <t>W07955.99250</t>
  </si>
  <si>
    <t>W07955.93006</t>
  </si>
  <si>
    <t>N4021.20948</t>
  </si>
  <si>
    <t>W07955.86633</t>
  </si>
  <si>
    <t>N4021.18792</t>
  </si>
  <si>
    <t>W07955.82578</t>
  </si>
  <si>
    <t>N4021.17858</t>
  </si>
  <si>
    <t>W07955.80035</t>
  </si>
  <si>
    <t>N4021.16989</t>
  </si>
  <si>
    <t>W07955.77299</t>
  </si>
  <si>
    <t>N4021.15863</t>
  </si>
  <si>
    <t>W07955.73565</t>
  </si>
  <si>
    <t>N4021.13964</t>
  </si>
  <si>
    <t>W07955.70476</t>
  </si>
  <si>
    <t>N4021.13320</t>
  </si>
  <si>
    <t>W07955.70025</t>
  </si>
  <si>
    <t>N4021.12676</t>
  </si>
  <si>
    <t>W07955.68158</t>
  </si>
  <si>
    <t>N4021.11775</t>
  </si>
  <si>
    <t>W07955.67836</t>
  </si>
  <si>
    <t>N4021.12097</t>
  </si>
  <si>
    <t>W07955.67418</t>
  </si>
  <si>
    <t>N4021.12290</t>
  </si>
  <si>
    <t>W07955.67708</t>
  </si>
  <si>
    <t>W07955.67611</t>
  </si>
  <si>
    <t>N4021.12322</t>
  </si>
  <si>
    <t>N4021.12515</t>
  </si>
  <si>
    <t>W07955.67675</t>
  </si>
  <si>
    <t>N4021.12451</t>
  </si>
  <si>
    <t>W07955.68029</t>
  </si>
  <si>
    <t>N4021.12386</t>
  </si>
  <si>
    <t>W07955.68448</t>
  </si>
  <si>
    <t>N4021.12483</t>
  </si>
  <si>
    <t>W07955.68673</t>
  </si>
  <si>
    <t>W07955.68898</t>
  </si>
  <si>
    <t>W07955.69156</t>
  </si>
  <si>
    <t>W07955.69381</t>
  </si>
  <si>
    <t>N4021.12193</t>
  </si>
  <si>
    <t>W07955.69639</t>
  </si>
  <si>
    <t>N4021.12226</t>
  </si>
  <si>
    <t>W07955.69735</t>
  </si>
  <si>
    <t>W07955.69510</t>
  </si>
  <si>
    <t>W07955.69413</t>
  </si>
  <si>
    <t>Lat</t>
  </si>
  <si>
    <t>Lon</t>
  </si>
  <si>
    <t>deg</t>
  </si>
  <si>
    <t>START:flight41.txt</t>
  </si>
  <si>
    <t>RAMMPP 2001 Study RF-41 Flight Notes 07/23/2001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</si>
  <si>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</si>
  <si>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</si>
  <si>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</si>
  <si>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</si>
  <si>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1720   Engine.  AGC altimeter 30.00"Hg</t>
  </si>
  <si>
    <t>1723   Research power on</t>
  </si>
  <si>
    <t>1724   Rustrak on.  GPS-90 on.  PSAP pump on</t>
  </si>
  <si>
    <t>1725   Start PSAP DAS</t>
  </si>
  <si>
    <t>1726   Start Neph DAS.  TEI settings same as for AM flight</t>
  </si>
  <si>
    <t>172930 Takeoff rnwy 28 AGC</t>
  </si>
  <si>
    <t>172945 TEI pumps on sequentially.  TEIs in zero mode</t>
  </si>
  <si>
    <t>173045 PSAP DAS has cradhed.  Restart</t>
  </si>
  <si>
    <t xml:space="preserve">1732   Level @ 3.0Kft direct 2G2.  Status: 79.0%; 945.9mbarind; </t>
  </si>
  <si>
    <t xml:space="preserve">       0.191v(1.1ppbvSO2); 5V(BG); 25.1C; 3.050V(1.52ppmvCO)</t>
  </si>
  <si>
    <t xml:space="preserve">       Forecast winds: 3000 210 @ 5; 6000 LV; 9000 LV</t>
  </si>
  <si>
    <t>174200 TEI zeros off @ 3.0Kft direct 2G2</t>
  </si>
  <si>
    <t xml:space="preserve">174709*Low pass ~15ft AGL rnwy 32 2G2.  Nav/time fix mid-field.  </t>
  </si>
  <si>
    <t xml:space="preserve">       Begin spiral up over 2G2 @ 300ft/min</t>
  </si>
  <si>
    <t xml:space="preserve">180255 Level @ 8.5Kft over 2G2.  TEI zeros on.  Head to 9G1 @ 8.5Kft </t>
  </si>
  <si>
    <t xml:space="preserve">       status: 61.2; 773.8; 0.152(0.7); 5; 13.9; 61.6ppvvO3; </t>
  </si>
  <si>
    <t xml:space="preserve">       3.241(1.62)</t>
  </si>
  <si>
    <t>181205 TEI zeros off @ 8.5Kft direct 9G1</t>
  </si>
  <si>
    <t>1817   Cu cloud penetration (ok.  WE're on IFR flight plan)</t>
  </si>
  <si>
    <t xml:space="preserve">182025 Begin descent @ 3oo ft/min over 9G1.  Spiral a bit to N of </t>
  </si>
  <si>
    <t xml:space="preserve">       9G1 to maintain VFR.  Cu clouds throughout area.</t>
  </si>
  <si>
    <t>183407*Low pass to ~35 ft rnwy 20 9G1.  Nav/time fix mid-field</t>
  </si>
  <si>
    <t>183430 TEI zeros on. Climb to 3.0Kft direct P53</t>
  </si>
  <si>
    <t>1840   Neph DAS battery change</t>
  </si>
  <si>
    <t>184230 TEI zeros off @ 3.0Kft direct P53</t>
  </si>
  <si>
    <t>184527*Low pass to ~15 ft AGL rnwy 26 P53.  Nav/time fix mid-field.</t>
  </si>
  <si>
    <t>190235 Level @ 8.5 Kft over P53.  TEI zeros on.  Vectored into AGC</t>
  </si>
  <si>
    <t>190330 Conclude PSAP</t>
  </si>
  <si>
    <t>190430 Conclude Neph</t>
  </si>
  <si>
    <t>1905   PIT alt 29.98</t>
  </si>
  <si>
    <t>1908   PSPA pump off</t>
  </si>
  <si>
    <t>190830*Time fix</t>
  </si>
  <si>
    <t>191430 Land rnwy 26 AGC.  TEI pumps off. Taxi</t>
  </si>
  <si>
    <t>191530 Conclude Rustrak DAS</t>
  </si>
  <si>
    <t>191545 Reseach power off</t>
  </si>
  <si>
    <t>1916   GPS-90 off.  AGC alt 30.00</t>
  </si>
  <si>
    <t xml:space="preserve">       current wx(PIT): moderate/heavy PBL haze.  Vis ~6 mi. Numerous </t>
  </si>
  <si>
    <t xml:space="preserve">       Cu clouds someshowing moderate vertical development to ~10 Kft</t>
  </si>
  <si>
    <t>Raw Data Files:</t>
  </si>
  <si>
    <t>GPS    01072341.trk</t>
  </si>
  <si>
    <t>DAS    1072341x.dta (x: 1=RH,2=Pr,3=SO2,4=Mode,5=T,7=O3,8=CO)</t>
  </si>
  <si>
    <t>PSAP   12041730.psp</t>
  </si>
  <si>
    <t xml:space="preserve">       12041725.psp</t>
  </si>
  <si>
    <t>NEPH   01072341.dat</t>
  </si>
  <si>
    <t>END:flight41.txt</t>
  </si>
  <si>
    <t>Latest Revision: 03/18/2002</t>
  </si>
  <si>
    <t>RF-41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</si>
</sst>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64" fontId="13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2" fillId="0" borderId="0" xfId="0" applyNumberFormat="1" applyFont="1" applyAlignment="1">
      <alignment horizontal="center"/>
    </xf>
    <xf numFmtId="21" fontId="16" fillId="0" borderId="0" xfId="0" applyNumberFormat="1" applyFont="1" applyAlignment="1">
      <alignment/>
    </xf>
    <xf numFmtId="21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chartsheet" Target="chartsheets/sheet25.xml" /><Relationship Id="rId29" Type="http://schemas.openxmlformats.org/officeDocument/2006/relationships/chartsheet" Target="chartsheets/sheet26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RF-41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Data!$D$9:$D$678</c:f>
              <c:strCache>
                <c:ptCount val="670"/>
                <c:pt idx="0">
                  <c:v>0.725</c:v>
                </c:pt>
                <c:pt idx="1">
                  <c:v>0.7251504629629629</c:v>
                </c:pt>
                <c:pt idx="2">
                  <c:v>0.725231469</c:v>
                </c:pt>
                <c:pt idx="3">
                  <c:v>0.725347221</c:v>
                </c:pt>
                <c:pt idx="4">
                  <c:v>0.725462973</c:v>
                </c:pt>
                <c:pt idx="5">
                  <c:v>0.725578725</c:v>
                </c:pt>
                <c:pt idx="6">
                  <c:v>0.725694418</c:v>
                </c:pt>
                <c:pt idx="7">
                  <c:v>0.72581017</c:v>
                </c:pt>
                <c:pt idx="8">
                  <c:v>0.725925922</c:v>
                </c:pt>
                <c:pt idx="9">
                  <c:v>0.726041675</c:v>
                </c:pt>
                <c:pt idx="10">
                  <c:v>0.726157427</c:v>
                </c:pt>
                <c:pt idx="11">
                  <c:v>0.726273119</c:v>
                </c:pt>
                <c:pt idx="12">
                  <c:v>0.726388872</c:v>
                </c:pt>
                <c:pt idx="13">
                  <c:v>0.726504624</c:v>
                </c:pt>
                <c:pt idx="14">
                  <c:v>0.726620376</c:v>
                </c:pt>
                <c:pt idx="15">
                  <c:v>0.726736128</c:v>
                </c:pt>
                <c:pt idx="16">
                  <c:v>0.726851881</c:v>
                </c:pt>
                <c:pt idx="17">
                  <c:v>0.726967573</c:v>
                </c:pt>
                <c:pt idx="18">
                  <c:v>0.727083325</c:v>
                </c:pt>
                <c:pt idx="19">
                  <c:v>0.727199078</c:v>
                </c:pt>
                <c:pt idx="20">
                  <c:v>0.72731483</c:v>
                </c:pt>
                <c:pt idx="21">
                  <c:v>0.727430582</c:v>
                </c:pt>
                <c:pt idx="22">
                  <c:v>0.727546275</c:v>
                </c:pt>
                <c:pt idx="23">
                  <c:v>0.727662027</c:v>
                </c:pt>
                <c:pt idx="24">
                  <c:v>0.727777779</c:v>
                </c:pt>
                <c:pt idx="25">
                  <c:v>0.727893531</c:v>
                </c:pt>
                <c:pt idx="26">
                  <c:v>0.728009284</c:v>
                </c:pt>
                <c:pt idx="27">
                  <c:v>0.728124976</c:v>
                </c:pt>
                <c:pt idx="28">
                  <c:v>0.728240728</c:v>
                </c:pt>
                <c:pt idx="29">
                  <c:v>0.728356481</c:v>
                </c:pt>
                <c:pt idx="30">
                  <c:v>0.728472233</c:v>
                </c:pt>
                <c:pt idx="31">
                  <c:v>0.728587985</c:v>
                </c:pt>
                <c:pt idx="32">
                  <c:v>0.728703678</c:v>
                </c:pt>
                <c:pt idx="33">
                  <c:v>0.72881943</c:v>
                </c:pt>
                <c:pt idx="34">
                  <c:v>0.728935182</c:v>
                </c:pt>
                <c:pt idx="35">
                  <c:v>0.729050934</c:v>
                </c:pt>
                <c:pt idx="36">
                  <c:v>0.729166687</c:v>
                </c:pt>
                <c:pt idx="37">
                  <c:v>0.729282379</c:v>
                </c:pt>
                <c:pt idx="38">
                  <c:v>0.729398131</c:v>
                </c:pt>
                <c:pt idx="39">
                  <c:v>0.729513884</c:v>
                </c:pt>
                <c:pt idx="40">
                  <c:v>0.729629636</c:v>
                </c:pt>
                <c:pt idx="41">
                  <c:v>0.729745388</c:v>
                </c:pt>
                <c:pt idx="42">
                  <c:v>0.72986114</c:v>
                </c:pt>
                <c:pt idx="43">
                  <c:v>0.729976833</c:v>
                </c:pt>
                <c:pt idx="44">
                  <c:v>0.730092585</c:v>
                </c:pt>
                <c:pt idx="45">
                  <c:v>0.730208337</c:v>
                </c:pt>
                <c:pt idx="46">
                  <c:v>0.73032409</c:v>
                </c:pt>
                <c:pt idx="47">
                  <c:v>0.730439842</c:v>
                </c:pt>
                <c:pt idx="48">
                  <c:v>0.730555534</c:v>
                </c:pt>
                <c:pt idx="49">
                  <c:v>0.730671287</c:v>
                </c:pt>
                <c:pt idx="50">
                  <c:v>0.730787039</c:v>
                </c:pt>
                <c:pt idx="51">
                  <c:v>0.730902791</c:v>
                </c:pt>
                <c:pt idx="52">
                  <c:v>0.731018543</c:v>
                </c:pt>
                <c:pt idx="53">
                  <c:v>0.731134236</c:v>
                </c:pt>
                <c:pt idx="54">
                  <c:v>0.731249988</c:v>
                </c:pt>
                <c:pt idx="55">
                  <c:v>0.73136574</c:v>
                </c:pt>
                <c:pt idx="56">
                  <c:v>0.731481493</c:v>
                </c:pt>
                <c:pt idx="57">
                  <c:v>0.731597245</c:v>
                </c:pt>
                <c:pt idx="58">
                  <c:v>0.731712937</c:v>
                </c:pt>
                <c:pt idx="59">
                  <c:v>0.73182869</c:v>
                </c:pt>
                <c:pt idx="60">
                  <c:v>0.731944442</c:v>
                </c:pt>
                <c:pt idx="61">
                  <c:v>0.732060194</c:v>
                </c:pt>
                <c:pt idx="62">
                  <c:v>0.732175946</c:v>
                </c:pt>
                <c:pt idx="63">
                  <c:v>0.732291639</c:v>
                </c:pt>
                <c:pt idx="64">
                  <c:v>0.732407391</c:v>
                </c:pt>
                <c:pt idx="65">
                  <c:v>0.732523143</c:v>
                </c:pt>
                <c:pt idx="66">
                  <c:v>0.732638896</c:v>
                </c:pt>
                <c:pt idx="67">
                  <c:v>0.732754648</c:v>
                </c:pt>
                <c:pt idx="68">
                  <c:v>0.7328704</c:v>
                </c:pt>
                <c:pt idx="69">
                  <c:v>0.732986093</c:v>
                </c:pt>
                <c:pt idx="70">
                  <c:v>0.733101845</c:v>
                </c:pt>
                <c:pt idx="71">
                  <c:v>0.733217597</c:v>
                </c:pt>
                <c:pt idx="72">
                  <c:v>0.733333349</c:v>
                </c:pt>
                <c:pt idx="73">
                  <c:v>0.733449101</c:v>
                </c:pt>
                <c:pt idx="74">
                  <c:v>0.733564794</c:v>
                </c:pt>
                <c:pt idx="75">
                  <c:v>0.733680546</c:v>
                </c:pt>
                <c:pt idx="76">
                  <c:v>0.733796299</c:v>
                </c:pt>
                <c:pt idx="77">
                  <c:v>0.733912051</c:v>
                </c:pt>
                <c:pt idx="78">
                  <c:v>0.734027803</c:v>
                </c:pt>
                <c:pt idx="79">
                  <c:v>0.734143496</c:v>
                </c:pt>
                <c:pt idx="80">
                  <c:v>0.734259248</c:v>
                </c:pt>
                <c:pt idx="81">
                  <c:v>0.734375</c:v>
                </c:pt>
                <c:pt idx="82">
                  <c:v>0.734490752</c:v>
                </c:pt>
                <c:pt idx="83">
                  <c:v>0.734606504</c:v>
                </c:pt>
                <c:pt idx="84">
                  <c:v>0.734722197</c:v>
                </c:pt>
                <c:pt idx="85">
                  <c:v>0.734837949</c:v>
                </c:pt>
                <c:pt idx="86">
                  <c:v>0.734953701</c:v>
                </c:pt>
                <c:pt idx="87">
                  <c:v>0.735069454</c:v>
                </c:pt>
                <c:pt idx="88">
                  <c:v>0.735185206</c:v>
                </c:pt>
                <c:pt idx="89">
                  <c:v>0.735300899</c:v>
                </c:pt>
                <c:pt idx="90">
                  <c:v>0.735416651</c:v>
                </c:pt>
                <c:pt idx="91">
                  <c:v>0.735532403</c:v>
                </c:pt>
                <c:pt idx="92">
                  <c:v>0.735648155</c:v>
                </c:pt>
                <c:pt idx="93">
                  <c:v>0.735763907</c:v>
                </c:pt>
                <c:pt idx="94">
                  <c:v>0.7358796</c:v>
                </c:pt>
                <c:pt idx="95">
                  <c:v>0.735995352</c:v>
                </c:pt>
                <c:pt idx="96">
                  <c:v>0.736111104</c:v>
                </c:pt>
                <c:pt idx="97">
                  <c:v>0.736226857</c:v>
                </c:pt>
                <c:pt idx="98">
                  <c:v>0.736342609</c:v>
                </c:pt>
                <c:pt idx="99">
                  <c:v>0.736458361</c:v>
                </c:pt>
                <c:pt idx="100">
                  <c:v>0.736574054</c:v>
                </c:pt>
                <c:pt idx="101">
                  <c:v>0.736689806</c:v>
                </c:pt>
                <c:pt idx="102">
                  <c:v>0.736805558</c:v>
                </c:pt>
                <c:pt idx="103">
                  <c:v>0.73692131</c:v>
                </c:pt>
                <c:pt idx="104">
                  <c:v>0.737037063</c:v>
                </c:pt>
                <c:pt idx="105">
                  <c:v>0.737152755</c:v>
                </c:pt>
                <c:pt idx="106">
                  <c:v>0.737268507</c:v>
                </c:pt>
                <c:pt idx="107">
                  <c:v>0.73738426</c:v>
                </c:pt>
                <c:pt idx="108">
                  <c:v>0.737500012</c:v>
                </c:pt>
                <c:pt idx="109">
                  <c:v>0.737615764</c:v>
                </c:pt>
                <c:pt idx="110">
                  <c:v>0.737731457</c:v>
                </c:pt>
                <c:pt idx="111">
                  <c:v>0.737847209</c:v>
                </c:pt>
                <c:pt idx="112">
                  <c:v>0.737962961</c:v>
                </c:pt>
                <c:pt idx="113">
                  <c:v>0.738078713</c:v>
                </c:pt>
                <c:pt idx="114">
                  <c:v>0.738194466</c:v>
                </c:pt>
                <c:pt idx="115">
                  <c:v>0.738310158</c:v>
                </c:pt>
                <c:pt idx="116">
                  <c:v>0.73842591</c:v>
                </c:pt>
                <c:pt idx="117">
                  <c:v>0.738541663</c:v>
                </c:pt>
                <c:pt idx="118">
                  <c:v>0.738657415</c:v>
                </c:pt>
                <c:pt idx="119">
                  <c:v>0.738773167</c:v>
                </c:pt>
                <c:pt idx="120">
                  <c:v>0.73888886</c:v>
                </c:pt>
                <c:pt idx="121">
                  <c:v>0.739004612</c:v>
                </c:pt>
                <c:pt idx="122">
                  <c:v>0.739120364</c:v>
                </c:pt>
                <c:pt idx="123">
                  <c:v>0.739236116</c:v>
                </c:pt>
                <c:pt idx="124">
                  <c:v>0.739351869</c:v>
                </c:pt>
                <c:pt idx="125">
                  <c:v>0.739467621</c:v>
                </c:pt>
                <c:pt idx="126">
                  <c:v>0.739583313</c:v>
                </c:pt>
                <c:pt idx="127">
                  <c:v>0.739699066</c:v>
                </c:pt>
                <c:pt idx="128">
                  <c:v>0.739814818</c:v>
                </c:pt>
                <c:pt idx="129">
                  <c:v>0.73993057</c:v>
                </c:pt>
                <c:pt idx="130">
                  <c:v>0.740046322</c:v>
                </c:pt>
                <c:pt idx="131">
                  <c:v>0.740162015</c:v>
                </c:pt>
                <c:pt idx="132">
                  <c:v>0.740277767</c:v>
                </c:pt>
                <c:pt idx="133">
                  <c:v>0.740393519</c:v>
                </c:pt>
                <c:pt idx="134">
                  <c:v>0.740509272</c:v>
                </c:pt>
                <c:pt idx="135">
                  <c:v>0.740625024</c:v>
                </c:pt>
                <c:pt idx="136">
                  <c:v>0.740740716</c:v>
                </c:pt>
                <c:pt idx="137">
                  <c:v>0.740856469</c:v>
                </c:pt>
                <c:pt idx="138">
                  <c:v>0.740972221</c:v>
                </c:pt>
                <c:pt idx="139">
                  <c:v>0.741087973</c:v>
                </c:pt>
                <c:pt idx="140">
                  <c:v>0.741203725</c:v>
                </c:pt>
                <c:pt idx="141">
                  <c:v>0.741319418</c:v>
                </c:pt>
                <c:pt idx="142">
                  <c:v>0.74143517</c:v>
                </c:pt>
                <c:pt idx="143">
                  <c:v>0.741550922</c:v>
                </c:pt>
                <c:pt idx="144">
                  <c:v>0.741666675</c:v>
                </c:pt>
                <c:pt idx="145">
                  <c:v>0.741782427</c:v>
                </c:pt>
                <c:pt idx="146">
                  <c:v>0.741898119</c:v>
                </c:pt>
                <c:pt idx="147">
                  <c:v>0.742013872</c:v>
                </c:pt>
                <c:pt idx="148">
                  <c:v>0.742129624</c:v>
                </c:pt>
                <c:pt idx="149">
                  <c:v>0.742245376</c:v>
                </c:pt>
                <c:pt idx="150">
                  <c:v>0.742361128</c:v>
                </c:pt>
                <c:pt idx="151">
                  <c:v>0.742476881</c:v>
                </c:pt>
                <c:pt idx="152">
                  <c:v>0.742592573</c:v>
                </c:pt>
                <c:pt idx="153">
                  <c:v>0.742708325</c:v>
                </c:pt>
                <c:pt idx="154">
                  <c:v>0.742824078</c:v>
                </c:pt>
                <c:pt idx="155">
                  <c:v>0.74293983</c:v>
                </c:pt>
                <c:pt idx="156">
                  <c:v>0.743055582</c:v>
                </c:pt>
                <c:pt idx="157">
                  <c:v>0.743171275</c:v>
                </c:pt>
                <c:pt idx="158">
                  <c:v>0.743287027</c:v>
                </c:pt>
                <c:pt idx="159">
                  <c:v>0.743402779</c:v>
                </c:pt>
                <c:pt idx="160">
                  <c:v>0.743518531</c:v>
                </c:pt>
                <c:pt idx="161">
                  <c:v>0.743634284</c:v>
                </c:pt>
                <c:pt idx="162">
                  <c:v>0.743749976</c:v>
                </c:pt>
                <c:pt idx="163">
                  <c:v>0.743865728</c:v>
                </c:pt>
                <c:pt idx="164">
                  <c:v>0.743981481</c:v>
                </c:pt>
                <c:pt idx="165">
                  <c:v>0.744097233</c:v>
                </c:pt>
                <c:pt idx="166">
                  <c:v>0.744212985</c:v>
                </c:pt>
                <c:pt idx="167">
                  <c:v>0.744328678</c:v>
                </c:pt>
                <c:pt idx="168">
                  <c:v>0.74444443</c:v>
                </c:pt>
                <c:pt idx="169">
                  <c:v>0.744560182</c:v>
                </c:pt>
                <c:pt idx="170">
                  <c:v>0.744675934</c:v>
                </c:pt>
                <c:pt idx="171">
                  <c:v>0.744791687</c:v>
                </c:pt>
                <c:pt idx="172">
                  <c:v>0.744907379</c:v>
                </c:pt>
                <c:pt idx="173">
                  <c:v>0.745023131</c:v>
                </c:pt>
                <c:pt idx="174">
                  <c:v>0.745138884</c:v>
                </c:pt>
                <c:pt idx="175">
                  <c:v>0.745254636</c:v>
                </c:pt>
                <c:pt idx="176">
                  <c:v>0.745370388</c:v>
                </c:pt>
                <c:pt idx="177">
                  <c:v>0.74548614</c:v>
                </c:pt>
                <c:pt idx="178">
                  <c:v>0.745601833</c:v>
                </c:pt>
                <c:pt idx="179">
                  <c:v>0.745717585</c:v>
                </c:pt>
                <c:pt idx="180">
                  <c:v>0.745833337</c:v>
                </c:pt>
                <c:pt idx="181">
                  <c:v>0.74594909</c:v>
                </c:pt>
                <c:pt idx="182">
                  <c:v>0.746064842</c:v>
                </c:pt>
                <c:pt idx="183">
                  <c:v>0.746180534</c:v>
                </c:pt>
                <c:pt idx="184">
                  <c:v>0.746296287</c:v>
                </c:pt>
                <c:pt idx="185">
                  <c:v>0.746412039</c:v>
                </c:pt>
                <c:pt idx="186">
                  <c:v>0.746527791</c:v>
                </c:pt>
                <c:pt idx="187">
                  <c:v>0.746643543</c:v>
                </c:pt>
                <c:pt idx="188">
                  <c:v>0.746759236</c:v>
                </c:pt>
                <c:pt idx="189">
                  <c:v>0.746874988</c:v>
                </c:pt>
                <c:pt idx="190">
                  <c:v>0.74699074</c:v>
                </c:pt>
                <c:pt idx="191">
                  <c:v>0.747106493</c:v>
                </c:pt>
                <c:pt idx="192">
                  <c:v>0.747222245</c:v>
                </c:pt>
                <c:pt idx="193">
                  <c:v>0.747337937</c:v>
                </c:pt>
                <c:pt idx="194">
                  <c:v>0.74745369</c:v>
                </c:pt>
                <c:pt idx="195">
                  <c:v>0.747569442</c:v>
                </c:pt>
                <c:pt idx="196">
                  <c:v>0.747685194</c:v>
                </c:pt>
                <c:pt idx="197">
                  <c:v>0.747800946</c:v>
                </c:pt>
                <c:pt idx="198">
                  <c:v>0.747916639</c:v>
                </c:pt>
                <c:pt idx="199">
                  <c:v>0.748032391</c:v>
                </c:pt>
                <c:pt idx="200">
                  <c:v>0.748148143</c:v>
                </c:pt>
                <c:pt idx="201">
                  <c:v>0.748263896</c:v>
                </c:pt>
                <c:pt idx="202">
                  <c:v>0.748379648</c:v>
                </c:pt>
                <c:pt idx="203">
                  <c:v>0.7484954</c:v>
                </c:pt>
                <c:pt idx="204">
                  <c:v>0.748611093</c:v>
                </c:pt>
                <c:pt idx="205">
                  <c:v>0.748726845</c:v>
                </c:pt>
                <c:pt idx="206">
                  <c:v>0.748842597</c:v>
                </c:pt>
                <c:pt idx="207">
                  <c:v>0.748958349</c:v>
                </c:pt>
                <c:pt idx="208">
                  <c:v>0.749074101</c:v>
                </c:pt>
                <c:pt idx="209">
                  <c:v>0.749189794</c:v>
                </c:pt>
                <c:pt idx="210">
                  <c:v>0.749305546</c:v>
                </c:pt>
                <c:pt idx="211">
                  <c:v>0.749421299</c:v>
                </c:pt>
                <c:pt idx="212">
                  <c:v>0.749537051</c:v>
                </c:pt>
                <c:pt idx="213">
                  <c:v>0.749652803</c:v>
                </c:pt>
                <c:pt idx="214">
                  <c:v>0.749768496</c:v>
                </c:pt>
                <c:pt idx="215">
                  <c:v>0.749884248</c:v>
                </c:pt>
                <c:pt idx="216">
                  <c:v>0.75</c:v>
                </c:pt>
                <c:pt idx="217">
                  <c:v>0.750115752</c:v>
                </c:pt>
                <c:pt idx="218">
                  <c:v>0.750231504</c:v>
                </c:pt>
                <c:pt idx="219">
                  <c:v>0.750347197</c:v>
                </c:pt>
                <c:pt idx="220">
                  <c:v>0.750462949</c:v>
                </c:pt>
                <c:pt idx="221">
                  <c:v>0.750578701</c:v>
                </c:pt>
                <c:pt idx="222">
                  <c:v>0.750694454</c:v>
                </c:pt>
                <c:pt idx="223">
                  <c:v>0.750810206</c:v>
                </c:pt>
                <c:pt idx="224">
                  <c:v>0.750925899</c:v>
                </c:pt>
                <c:pt idx="225">
                  <c:v>0.751041651</c:v>
                </c:pt>
                <c:pt idx="226">
                  <c:v>0.751157403</c:v>
                </c:pt>
                <c:pt idx="227">
                  <c:v>0.751273155</c:v>
                </c:pt>
                <c:pt idx="228">
                  <c:v>0.751388907</c:v>
                </c:pt>
                <c:pt idx="229">
                  <c:v>0.7515046</c:v>
                </c:pt>
                <c:pt idx="230">
                  <c:v>0.751620352</c:v>
                </c:pt>
                <c:pt idx="231">
                  <c:v>0.751736104</c:v>
                </c:pt>
                <c:pt idx="232">
                  <c:v>0.751851857</c:v>
                </c:pt>
                <c:pt idx="233">
                  <c:v>0.751967609</c:v>
                </c:pt>
                <c:pt idx="234">
                  <c:v>0.752083361</c:v>
                </c:pt>
                <c:pt idx="235">
                  <c:v>0.752199054</c:v>
                </c:pt>
                <c:pt idx="236">
                  <c:v>0.752314806</c:v>
                </c:pt>
                <c:pt idx="237">
                  <c:v>0.752430558</c:v>
                </c:pt>
                <c:pt idx="238">
                  <c:v>0.75254631</c:v>
                </c:pt>
                <c:pt idx="239">
                  <c:v>0.752662063</c:v>
                </c:pt>
                <c:pt idx="240">
                  <c:v>0.752777755</c:v>
                </c:pt>
                <c:pt idx="241">
                  <c:v>0.752893507</c:v>
                </c:pt>
                <c:pt idx="242">
                  <c:v>0.75300926</c:v>
                </c:pt>
                <c:pt idx="243">
                  <c:v>0.753125012</c:v>
                </c:pt>
                <c:pt idx="244">
                  <c:v>0.753240764</c:v>
                </c:pt>
                <c:pt idx="245">
                  <c:v>0.753356457</c:v>
                </c:pt>
                <c:pt idx="246">
                  <c:v>0.753472209</c:v>
                </c:pt>
                <c:pt idx="247">
                  <c:v>0.753587961</c:v>
                </c:pt>
                <c:pt idx="248">
                  <c:v>0.753703713</c:v>
                </c:pt>
                <c:pt idx="249">
                  <c:v>0.753819466</c:v>
                </c:pt>
                <c:pt idx="250">
                  <c:v>0.753935158</c:v>
                </c:pt>
                <c:pt idx="251">
                  <c:v>0.75405091</c:v>
                </c:pt>
                <c:pt idx="252">
                  <c:v>0.754166663</c:v>
                </c:pt>
                <c:pt idx="253">
                  <c:v>0.754282415</c:v>
                </c:pt>
                <c:pt idx="254">
                  <c:v>0.754398167</c:v>
                </c:pt>
                <c:pt idx="255">
                  <c:v>0.75451386</c:v>
                </c:pt>
                <c:pt idx="256">
                  <c:v>0.754629612</c:v>
                </c:pt>
                <c:pt idx="257">
                  <c:v>0.754745364</c:v>
                </c:pt>
                <c:pt idx="258">
                  <c:v>0.754861116</c:v>
                </c:pt>
                <c:pt idx="259">
                  <c:v>0.754976869</c:v>
                </c:pt>
                <c:pt idx="260">
                  <c:v>0.755092621</c:v>
                </c:pt>
                <c:pt idx="261">
                  <c:v>0.755208313</c:v>
                </c:pt>
                <c:pt idx="262">
                  <c:v>0.755324066</c:v>
                </c:pt>
                <c:pt idx="263">
                  <c:v>0.755439818</c:v>
                </c:pt>
                <c:pt idx="264">
                  <c:v>0.75555557</c:v>
                </c:pt>
                <c:pt idx="265">
                  <c:v>0.755671322</c:v>
                </c:pt>
                <c:pt idx="266">
                  <c:v>0.755787015</c:v>
                </c:pt>
                <c:pt idx="267">
                  <c:v>0.755902767</c:v>
                </c:pt>
                <c:pt idx="268">
                  <c:v>0.756018519</c:v>
                </c:pt>
                <c:pt idx="269">
                  <c:v>0.756134272</c:v>
                </c:pt>
                <c:pt idx="270">
                  <c:v>0.756250024</c:v>
                </c:pt>
                <c:pt idx="271">
                  <c:v>0.756365716</c:v>
                </c:pt>
                <c:pt idx="272">
                  <c:v>0.756481469</c:v>
                </c:pt>
                <c:pt idx="273">
                  <c:v>0.756597221</c:v>
                </c:pt>
                <c:pt idx="274">
                  <c:v>0.756712973</c:v>
                </c:pt>
                <c:pt idx="275">
                  <c:v>0.756828725</c:v>
                </c:pt>
                <c:pt idx="276">
                  <c:v>0.756944418</c:v>
                </c:pt>
                <c:pt idx="277">
                  <c:v>0.75706017</c:v>
                </c:pt>
                <c:pt idx="278">
                  <c:v>0.757175922</c:v>
                </c:pt>
                <c:pt idx="279">
                  <c:v>0.757291675</c:v>
                </c:pt>
                <c:pt idx="280">
                  <c:v>0.757407427</c:v>
                </c:pt>
                <c:pt idx="281">
                  <c:v>0.757523119</c:v>
                </c:pt>
                <c:pt idx="282">
                  <c:v>0.757638872</c:v>
                </c:pt>
                <c:pt idx="283">
                  <c:v>0.757754624</c:v>
                </c:pt>
                <c:pt idx="284">
                  <c:v>0.757870376</c:v>
                </c:pt>
                <c:pt idx="285">
                  <c:v>0.757986128</c:v>
                </c:pt>
                <c:pt idx="286">
                  <c:v>0.758101881</c:v>
                </c:pt>
                <c:pt idx="287">
                  <c:v>0.758217573</c:v>
                </c:pt>
                <c:pt idx="288">
                  <c:v>0.758333325</c:v>
                </c:pt>
                <c:pt idx="289">
                  <c:v>0.758449078</c:v>
                </c:pt>
                <c:pt idx="290">
                  <c:v>0.75856483</c:v>
                </c:pt>
                <c:pt idx="291">
                  <c:v>0.758680582</c:v>
                </c:pt>
                <c:pt idx="292">
                  <c:v>0.758796275</c:v>
                </c:pt>
                <c:pt idx="293">
                  <c:v>0.758912027</c:v>
                </c:pt>
                <c:pt idx="294">
                  <c:v>0.759027779</c:v>
                </c:pt>
                <c:pt idx="295">
                  <c:v>0.759143531</c:v>
                </c:pt>
                <c:pt idx="296">
                  <c:v>0.759259284</c:v>
                </c:pt>
                <c:pt idx="297">
                  <c:v>0.759374976</c:v>
                </c:pt>
                <c:pt idx="298">
                  <c:v>0.759490728</c:v>
                </c:pt>
                <c:pt idx="299">
                  <c:v>0.759606481</c:v>
                </c:pt>
                <c:pt idx="300">
                  <c:v>0.759722233</c:v>
                </c:pt>
                <c:pt idx="301">
                  <c:v>0.759837985</c:v>
                </c:pt>
                <c:pt idx="302">
                  <c:v>0.759953678</c:v>
                </c:pt>
                <c:pt idx="303">
                  <c:v>0.76006943</c:v>
                </c:pt>
                <c:pt idx="304">
                  <c:v>0.760185182</c:v>
                </c:pt>
                <c:pt idx="305">
                  <c:v>0.760300934</c:v>
                </c:pt>
                <c:pt idx="306">
                  <c:v>0.760416687</c:v>
                </c:pt>
                <c:pt idx="307">
                  <c:v>0.760532379</c:v>
                </c:pt>
                <c:pt idx="308">
                  <c:v>0.760648131</c:v>
                </c:pt>
                <c:pt idx="309">
                  <c:v>0.760763884</c:v>
                </c:pt>
                <c:pt idx="310">
                  <c:v>0.760879636</c:v>
                </c:pt>
                <c:pt idx="311">
                  <c:v>0.760995388</c:v>
                </c:pt>
                <c:pt idx="312">
                  <c:v>0.76111114</c:v>
                </c:pt>
                <c:pt idx="313">
                  <c:v>0.761226833</c:v>
                </c:pt>
                <c:pt idx="314">
                  <c:v>0.761342585</c:v>
                </c:pt>
                <c:pt idx="315">
                  <c:v>0.761458337</c:v>
                </c:pt>
                <c:pt idx="316">
                  <c:v>0.76157409</c:v>
                </c:pt>
                <c:pt idx="317">
                  <c:v>0.761689842</c:v>
                </c:pt>
                <c:pt idx="318">
                  <c:v>0.761805534</c:v>
                </c:pt>
                <c:pt idx="319">
                  <c:v>0.761921287</c:v>
                </c:pt>
                <c:pt idx="320">
                  <c:v>0.762037039</c:v>
                </c:pt>
                <c:pt idx="321">
                  <c:v>0.762152791</c:v>
                </c:pt>
                <c:pt idx="322">
                  <c:v>0.762268543</c:v>
                </c:pt>
                <c:pt idx="323">
                  <c:v>0.762384236</c:v>
                </c:pt>
                <c:pt idx="324">
                  <c:v>0.762499988</c:v>
                </c:pt>
                <c:pt idx="325">
                  <c:v>0.76261574</c:v>
                </c:pt>
                <c:pt idx="326">
                  <c:v>0.762731493</c:v>
                </c:pt>
                <c:pt idx="327">
                  <c:v>0.762847245</c:v>
                </c:pt>
                <c:pt idx="328">
                  <c:v>0.762962937</c:v>
                </c:pt>
                <c:pt idx="329">
                  <c:v>0.76307869</c:v>
                </c:pt>
                <c:pt idx="330">
                  <c:v>0.763194442</c:v>
                </c:pt>
                <c:pt idx="331">
                  <c:v>0.763310194</c:v>
                </c:pt>
                <c:pt idx="332">
                  <c:v>0.763425946</c:v>
                </c:pt>
                <c:pt idx="333">
                  <c:v>0.763541639</c:v>
                </c:pt>
                <c:pt idx="334">
                  <c:v>0.763657391</c:v>
                </c:pt>
                <c:pt idx="335">
                  <c:v>0.763773143</c:v>
                </c:pt>
                <c:pt idx="336">
                  <c:v>0.763888896</c:v>
                </c:pt>
                <c:pt idx="337">
                  <c:v>0.764004648</c:v>
                </c:pt>
                <c:pt idx="338">
                  <c:v>0.7641203703703704</c:v>
                </c:pt>
                <c:pt idx="339">
                  <c:v>0.764236093</c:v>
                </c:pt>
                <c:pt idx="340">
                  <c:v>0.764351845</c:v>
                </c:pt>
                <c:pt idx="341">
                  <c:v>0.764467597</c:v>
                </c:pt>
                <c:pt idx="342">
                  <c:v>0.764583349</c:v>
                </c:pt>
                <c:pt idx="343">
                  <c:v>0.764699101</c:v>
                </c:pt>
                <c:pt idx="344">
                  <c:v>0.764814794</c:v>
                </c:pt>
                <c:pt idx="345">
                  <c:v>0.764930546</c:v>
                </c:pt>
                <c:pt idx="346">
                  <c:v>0.765046299</c:v>
                </c:pt>
                <c:pt idx="347">
                  <c:v>0.765162051</c:v>
                </c:pt>
                <c:pt idx="348">
                  <c:v>0.765277803</c:v>
                </c:pt>
                <c:pt idx="349">
                  <c:v>0.765393496</c:v>
                </c:pt>
                <c:pt idx="350">
                  <c:v>0.765509248</c:v>
                </c:pt>
                <c:pt idx="351">
                  <c:v>0.765625</c:v>
                </c:pt>
                <c:pt idx="352">
                  <c:v>0.765740752</c:v>
                </c:pt>
                <c:pt idx="353">
                  <c:v>0.765856504</c:v>
                </c:pt>
                <c:pt idx="354">
                  <c:v>0.765972197</c:v>
                </c:pt>
                <c:pt idx="355">
                  <c:v>0.766087949</c:v>
                </c:pt>
                <c:pt idx="356">
                  <c:v>0.766203701</c:v>
                </c:pt>
                <c:pt idx="357">
                  <c:v>0.766319454</c:v>
                </c:pt>
                <c:pt idx="358">
                  <c:v>0.766435206</c:v>
                </c:pt>
                <c:pt idx="359">
                  <c:v>0.766550899</c:v>
                </c:pt>
                <c:pt idx="360">
                  <c:v>0.766666651</c:v>
                </c:pt>
                <c:pt idx="361">
                  <c:v>0.766782403</c:v>
                </c:pt>
                <c:pt idx="362">
                  <c:v>0.766898155</c:v>
                </c:pt>
                <c:pt idx="363">
                  <c:v>0.767013907</c:v>
                </c:pt>
                <c:pt idx="364">
                  <c:v>0.7671296</c:v>
                </c:pt>
                <c:pt idx="365">
                  <c:v>0.767245352</c:v>
                </c:pt>
                <c:pt idx="366">
                  <c:v>0.767361104</c:v>
                </c:pt>
                <c:pt idx="367">
                  <c:v>0.767476857</c:v>
                </c:pt>
                <c:pt idx="368">
                  <c:v>0.767592609</c:v>
                </c:pt>
                <c:pt idx="369">
                  <c:v>0.767708361</c:v>
                </c:pt>
                <c:pt idx="370">
                  <c:v>0.767824054</c:v>
                </c:pt>
                <c:pt idx="371">
                  <c:v>0.767939806</c:v>
                </c:pt>
                <c:pt idx="372">
                  <c:v>0.768055558</c:v>
                </c:pt>
                <c:pt idx="373">
                  <c:v>0.76817131</c:v>
                </c:pt>
                <c:pt idx="374">
                  <c:v>0.768287063</c:v>
                </c:pt>
                <c:pt idx="375">
                  <c:v>0.768402755</c:v>
                </c:pt>
                <c:pt idx="376">
                  <c:v>0.768518507</c:v>
                </c:pt>
                <c:pt idx="377">
                  <c:v>0.76863426</c:v>
                </c:pt>
                <c:pt idx="378">
                  <c:v>0.768750012</c:v>
                </c:pt>
                <c:pt idx="379">
                  <c:v>0.768865764</c:v>
                </c:pt>
                <c:pt idx="380">
                  <c:v>0.768981457</c:v>
                </c:pt>
                <c:pt idx="381">
                  <c:v>0.769097209</c:v>
                </c:pt>
                <c:pt idx="382">
                  <c:v>0.769212961</c:v>
                </c:pt>
                <c:pt idx="383">
                  <c:v>0.769328713</c:v>
                </c:pt>
                <c:pt idx="384">
                  <c:v>0.769444466</c:v>
                </c:pt>
                <c:pt idx="385">
                  <c:v>0.769560158</c:v>
                </c:pt>
                <c:pt idx="386">
                  <c:v>0.76967591</c:v>
                </c:pt>
                <c:pt idx="387">
                  <c:v>0.769791663</c:v>
                </c:pt>
                <c:pt idx="388">
                  <c:v>0.769907415</c:v>
                </c:pt>
                <c:pt idx="389">
                  <c:v>0.770023167</c:v>
                </c:pt>
                <c:pt idx="390">
                  <c:v>0.77013886</c:v>
                </c:pt>
                <c:pt idx="391">
                  <c:v>0.770254612</c:v>
                </c:pt>
                <c:pt idx="392">
                  <c:v>0.770370364</c:v>
                </c:pt>
                <c:pt idx="393">
                  <c:v>0.770486116</c:v>
                </c:pt>
                <c:pt idx="394">
                  <c:v>0.770601869</c:v>
                </c:pt>
                <c:pt idx="395">
                  <c:v>0.770717621</c:v>
                </c:pt>
                <c:pt idx="396">
                  <c:v>0.770833313</c:v>
                </c:pt>
                <c:pt idx="397">
                  <c:v>0.770949066</c:v>
                </c:pt>
                <c:pt idx="398">
                  <c:v>0.771064818</c:v>
                </c:pt>
                <c:pt idx="399">
                  <c:v>0.77118057</c:v>
                </c:pt>
                <c:pt idx="400">
                  <c:v>0.771296322</c:v>
                </c:pt>
                <c:pt idx="401">
                  <c:v>0.771412015</c:v>
                </c:pt>
                <c:pt idx="402">
                  <c:v>0.771527767</c:v>
                </c:pt>
                <c:pt idx="403">
                  <c:v>0.771643519</c:v>
                </c:pt>
                <c:pt idx="404">
                  <c:v>0.771759272</c:v>
                </c:pt>
                <c:pt idx="405">
                  <c:v>0.771875024</c:v>
                </c:pt>
                <c:pt idx="406">
                  <c:v>0.771990716</c:v>
                </c:pt>
                <c:pt idx="407">
                  <c:v>0.772106469</c:v>
                </c:pt>
                <c:pt idx="408">
                  <c:v>0.772222221</c:v>
                </c:pt>
                <c:pt idx="409">
                  <c:v>0.772337973</c:v>
                </c:pt>
                <c:pt idx="410">
                  <c:v>0.772453725</c:v>
                </c:pt>
                <c:pt idx="411">
                  <c:v>0.772569418</c:v>
                </c:pt>
                <c:pt idx="412">
                  <c:v>0.77268517</c:v>
                </c:pt>
                <c:pt idx="413">
                  <c:v>0.772800922</c:v>
                </c:pt>
                <c:pt idx="414">
                  <c:v>0.772916675</c:v>
                </c:pt>
                <c:pt idx="415">
                  <c:v>0.773032427</c:v>
                </c:pt>
                <c:pt idx="416">
                  <c:v>0.773148119</c:v>
                </c:pt>
                <c:pt idx="417">
                  <c:v>0.773263872</c:v>
                </c:pt>
                <c:pt idx="418">
                  <c:v>0.773379624</c:v>
                </c:pt>
                <c:pt idx="419">
                  <c:v>0.773495376</c:v>
                </c:pt>
                <c:pt idx="420">
                  <c:v>0.773611128</c:v>
                </c:pt>
                <c:pt idx="421">
                  <c:v>0.773726881</c:v>
                </c:pt>
                <c:pt idx="422">
                  <c:v>0.773842573</c:v>
                </c:pt>
                <c:pt idx="423">
                  <c:v>0.773958325</c:v>
                </c:pt>
                <c:pt idx="424">
                  <c:v>0.774074078</c:v>
                </c:pt>
                <c:pt idx="425">
                  <c:v>0.77418983</c:v>
                </c:pt>
                <c:pt idx="426">
                  <c:v>0.774305582</c:v>
                </c:pt>
                <c:pt idx="427">
                  <c:v>0.774421275</c:v>
                </c:pt>
                <c:pt idx="428">
                  <c:v>0.774537027</c:v>
                </c:pt>
                <c:pt idx="429">
                  <c:v>0.774652779</c:v>
                </c:pt>
                <c:pt idx="430">
                  <c:v>0.774768531</c:v>
                </c:pt>
                <c:pt idx="431">
                  <c:v>0.774884284</c:v>
                </c:pt>
                <c:pt idx="432">
                  <c:v>0.774999976</c:v>
                </c:pt>
                <c:pt idx="433">
                  <c:v>0.775115728</c:v>
                </c:pt>
                <c:pt idx="434">
                  <c:v>0.775231481</c:v>
                </c:pt>
                <c:pt idx="435">
                  <c:v>0.775347233</c:v>
                </c:pt>
                <c:pt idx="436">
                  <c:v>0.775462985</c:v>
                </c:pt>
                <c:pt idx="437">
                  <c:v>0.775578678</c:v>
                </c:pt>
                <c:pt idx="438">
                  <c:v>0.77569443</c:v>
                </c:pt>
                <c:pt idx="439">
                  <c:v>0.775810182</c:v>
                </c:pt>
                <c:pt idx="440">
                  <c:v>0.775925934</c:v>
                </c:pt>
                <c:pt idx="441">
                  <c:v>0.776041687</c:v>
                </c:pt>
                <c:pt idx="442">
                  <c:v>0.776157379</c:v>
                </c:pt>
                <c:pt idx="443">
                  <c:v>0.776273131</c:v>
                </c:pt>
                <c:pt idx="444">
                  <c:v>0.776388884</c:v>
                </c:pt>
                <c:pt idx="445">
                  <c:v>0.776504636</c:v>
                </c:pt>
                <c:pt idx="446">
                  <c:v>0.776620388</c:v>
                </c:pt>
                <c:pt idx="447">
                  <c:v>0.77673614</c:v>
                </c:pt>
                <c:pt idx="448">
                  <c:v>0.776851833</c:v>
                </c:pt>
                <c:pt idx="449">
                  <c:v>0.776967585</c:v>
                </c:pt>
                <c:pt idx="450">
                  <c:v>0.777083337</c:v>
                </c:pt>
                <c:pt idx="451">
                  <c:v>0.77719909</c:v>
                </c:pt>
                <c:pt idx="452">
                  <c:v>0.777314842</c:v>
                </c:pt>
                <c:pt idx="453">
                  <c:v>0.777430534</c:v>
                </c:pt>
                <c:pt idx="454">
                  <c:v>0.777546287</c:v>
                </c:pt>
                <c:pt idx="455">
                  <c:v>0.777662039</c:v>
                </c:pt>
                <c:pt idx="456">
                  <c:v>0.777777791</c:v>
                </c:pt>
                <c:pt idx="457">
                  <c:v>0.777893543</c:v>
                </c:pt>
                <c:pt idx="458">
                  <c:v>0.778009236</c:v>
                </c:pt>
                <c:pt idx="459">
                  <c:v>0.778124988</c:v>
                </c:pt>
                <c:pt idx="460">
                  <c:v>0.77824074</c:v>
                </c:pt>
                <c:pt idx="461">
                  <c:v>0.778356493</c:v>
                </c:pt>
                <c:pt idx="462">
                  <c:v>0.778472245</c:v>
                </c:pt>
                <c:pt idx="463">
                  <c:v>0.778587937</c:v>
                </c:pt>
                <c:pt idx="464">
                  <c:v>0.77870369</c:v>
                </c:pt>
                <c:pt idx="465">
                  <c:v>0.778819442</c:v>
                </c:pt>
                <c:pt idx="466">
                  <c:v>0.778935194</c:v>
                </c:pt>
                <c:pt idx="467">
                  <c:v>0.779050946</c:v>
                </c:pt>
                <c:pt idx="468">
                  <c:v>0.779166639</c:v>
                </c:pt>
                <c:pt idx="469">
                  <c:v>0.779282391</c:v>
                </c:pt>
                <c:pt idx="470">
                  <c:v>0.779398143</c:v>
                </c:pt>
                <c:pt idx="471">
                  <c:v>0.779513896</c:v>
                </c:pt>
                <c:pt idx="472">
                  <c:v>0.779629648</c:v>
                </c:pt>
                <c:pt idx="473">
                  <c:v>0.7797454</c:v>
                </c:pt>
                <c:pt idx="474">
                  <c:v>0.779861093</c:v>
                </c:pt>
                <c:pt idx="475">
                  <c:v>0.779976845</c:v>
                </c:pt>
                <c:pt idx="476">
                  <c:v>0.780092597</c:v>
                </c:pt>
                <c:pt idx="477">
                  <c:v>0.780208349</c:v>
                </c:pt>
                <c:pt idx="478">
                  <c:v>0.780324101</c:v>
                </c:pt>
                <c:pt idx="479">
                  <c:v>0.780439794</c:v>
                </c:pt>
                <c:pt idx="480">
                  <c:v>0.780555546</c:v>
                </c:pt>
                <c:pt idx="481">
                  <c:v>0.780671299</c:v>
                </c:pt>
                <c:pt idx="482">
                  <c:v>0.780787051</c:v>
                </c:pt>
                <c:pt idx="483">
                  <c:v>0.780902803</c:v>
                </c:pt>
                <c:pt idx="484">
                  <c:v>0.781018496</c:v>
                </c:pt>
                <c:pt idx="485">
                  <c:v>0.781134248</c:v>
                </c:pt>
                <c:pt idx="486">
                  <c:v>0.78125</c:v>
                </c:pt>
                <c:pt idx="487">
                  <c:v>0.781365752</c:v>
                </c:pt>
                <c:pt idx="488">
                  <c:v>0.781481504</c:v>
                </c:pt>
                <c:pt idx="489">
                  <c:v>0.781597197</c:v>
                </c:pt>
                <c:pt idx="490">
                  <c:v>0.781712949</c:v>
                </c:pt>
                <c:pt idx="491">
                  <c:v>0.781828701</c:v>
                </c:pt>
                <c:pt idx="492">
                  <c:v>0.781944454</c:v>
                </c:pt>
                <c:pt idx="493">
                  <c:v>0.782060206</c:v>
                </c:pt>
                <c:pt idx="494">
                  <c:v>0.782175899</c:v>
                </c:pt>
                <c:pt idx="495">
                  <c:v>0.782291651</c:v>
                </c:pt>
                <c:pt idx="496">
                  <c:v>0.782407403</c:v>
                </c:pt>
                <c:pt idx="497">
                  <c:v>0.782523155</c:v>
                </c:pt>
                <c:pt idx="498">
                  <c:v>0.782638907</c:v>
                </c:pt>
                <c:pt idx="499">
                  <c:v>0.7827546</c:v>
                </c:pt>
                <c:pt idx="500">
                  <c:v>0.782870352</c:v>
                </c:pt>
                <c:pt idx="501">
                  <c:v>0.782986104</c:v>
                </c:pt>
                <c:pt idx="502">
                  <c:v>0.783101857</c:v>
                </c:pt>
                <c:pt idx="503">
                  <c:v>0.783217609</c:v>
                </c:pt>
                <c:pt idx="504">
                  <c:v>0.783333361</c:v>
                </c:pt>
                <c:pt idx="505">
                  <c:v>0.783449054</c:v>
                </c:pt>
                <c:pt idx="506">
                  <c:v>0.783564806</c:v>
                </c:pt>
                <c:pt idx="507">
                  <c:v>0.783680558</c:v>
                </c:pt>
                <c:pt idx="508">
                  <c:v>0.78379631</c:v>
                </c:pt>
                <c:pt idx="509">
                  <c:v>0.783912063</c:v>
                </c:pt>
                <c:pt idx="510">
                  <c:v>0.784027755</c:v>
                </c:pt>
                <c:pt idx="511">
                  <c:v>0.784143507</c:v>
                </c:pt>
                <c:pt idx="512">
                  <c:v>0.78425926</c:v>
                </c:pt>
                <c:pt idx="513">
                  <c:v>0.784375012</c:v>
                </c:pt>
                <c:pt idx="514">
                  <c:v>0.784490764</c:v>
                </c:pt>
                <c:pt idx="515">
                  <c:v>0.784606457</c:v>
                </c:pt>
                <c:pt idx="516">
                  <c:v>0.784722209</c:v>
                </c:pt>
                <c:pt idx="517">
                  <c:v>0.784837961</c:v>
                </c:pt>
                <c:pt idx="518">
                  <c:v>0.784953713</c:v>
                </c:pt>
                <c:pt idx="519">
                  <c:v>0.785069466</c:v>
                </c:pt>
                <c:pt idx="520">
                  <c:v>0.785185158</c:v>
                </c:pt>
                <c:pt idx="521">
                  <c:v>0.78530091</c:v>
                </c:pt>
                <c:pt idx="522">
                  <c:v>0.785416663</c:v>
                </c:pt>
                <c:pt idx="523">
                  <c:v>0.785532415</c:v>
                </c:pt>
                <c:pt idx="524">
                  <c:v>0.785648167</c:v>
                </c:pt>
                <c:pt idx="525">
                  <c:v>0.78576386</c:v>
                </c:pt>
                <c:pt idx="526">
                  <c:v>0.785879612</c:v>
                </c:pt>
                <c:pt idx="527">
                  <c:v>0.785995364</c:v>
                </c:pt>
                <c:pt idx="528">
                  <c:v>0.786111116</c:v>
                </c:pt>
                <c:pt idx="529">
                  <c:v>0.786226869</c:v>
                </c:pt>
                <c:pt idx="530">
                  <c:v>0.786342621</c:v>
                </c:pt>
                <c:pt idx="531">
                  <c:v>0.786458313</c:v>
                </c:pt>
                <c:pt idx="532">
                  <c:v>0.786574066</c:v>
                </c:pt>
                <c:pt idx="533">
                  <c:v>0.786689818</c:v>
                </c:pt>
                <c:pt idx="534">
                  <c:v>0.78680557</c:v>
                </c:pt>
                <c:pt idx="535">
                  <c:v>0.786921322</c:v>
                </c:pt>
                <c:pt idx="536">
                  <c:v>0.787037015</c:v>
                </c:pt>
                <c:pt idx="537">
                  <c:v>0.787152767</c:v>
                </c:pt>
                <c:pt idx="538">
                  <c:v>0.787268519</c:v>
                </c:pt>
                <c:pt idx="539">
                  <c:v>0.787384272</c:v>
                </c:pt>
                <c:pt idx="540">
                  <c:v>0.787500024</c:v>
                </c:pt>
                <c:pt idx="541">
                  <c:v>0.787615716</c:v>
                </c:pt>
                <c:pt idx="542">
                  <c:v>0.787731469</c:v>
                </c:pt>
                <c:pt idx="543">
                  <c:v>0.787847221</c:v>
                </c:pt>
                <c:pt idx="544">
                  <c:v>0.787962973</c:v>
                </c:pt>
                <c:pt idx="545">
                  <c:v>0.788078725</c:v>
                </c:pt>
                <c:pt idx="546">
                  <c:v>0.788194418</c:v>
                </c:pt>
                <c:pt idx="547">
                  <c:v>0.78831017</c:v>
                </c:pt>
                <c:pt idx="548">
                  <c:v>0.788425922</c:v>
                </c:pt>
                <c:pt idx="549">
                  <c:v>0.788541675</c:v>
                </c:pt>
                <c:pt idx="550">
                  <c:v>0.788657427</c:v>
                </c:pt>
                <c:pt idx="551">
                  <c:v>0.788773119</c:v>
                </c:pt>
                <c:pt idx="552">
                  <c:v>0.788888872</c:v>
                </c:pt>
                <c:pt idx="553">
                  <c:v>0.789004624</c:v>
                </c:pt>
                <c:pt idx="554">
                  <c:v>0.789120376</c:v>
                </c:pt>
                <c:pt idx="555">
                  <c:v>0.789236128</c:v>
                </c:pt>
                <c:pt idx="556">
                  <c:v>0.789351881</c:v>
                </c:pt>
                <c:pt idx="557">
                  <c:v>0.789467573</c:v>
                </c:pt>
                <c:pt idx="558">
                  <c:v>0.789583325</c:v>
                </c:pt>
                <c:pt idx="559">
                  <c:v>0.789699078</c:v>
                </c:pt>
                <c:pt idx="560">
                  <c:v>0.78981483</c:v>
                </c:pt>
                <c:pt idx="561">
                  <c:v>0.789930582</c:v>
                </c:pt>
                <c:pt idx="562">
                  <c:v>0.790046275</c:v>
                </c:pt>
                <c:pt idx="563">
                  <c:v>0.790162027</c:v>
                </c:pt>
                <c:pt idx="564">
                  <c:v>0.790277779</c:v>
                </c:pt>
                <c:pt idx="565">
                  <c:v>0.790393531</c:v>
                </c:pt>
                <c:pt idx="566">
                  <c:v>0.790509284</c:v>
                </c:pt>
                <c:pt idx="567">
                  <c:v>0.790624976</c:v>
                </c:pt>
                <c:pt idx="568">
                  <c:v>0.790740728</c:v>
                </c:pt>
                <c:pt idx="569">
                  <c:v>0.790856481</c:v>
                </c:pt>
                <c:pt idx="570">
                  <c:v>0.790972233</c:v>
                </c:pt>
                <c:pt idx="571">
                  <c:v>0.791087985</c:v>
                </c:pt>
                <c:pt idx="572">
                  <c:v>0.791203678</c:v>
                </c:pt>
                <c:pt idx="573">
                  <c:v>0.79131943</c:v>
                </c:pt>
                <c:pt idx="574">
                  <c:v>0.791435182</c:v>
                </c:pt>
                <c:pt idx="575">
                  <c:v>0.791550934</c:v>
                </c:pt>
                <c:pt idx="576">
                  <c:v>0.791666687</c:v>
                </c:pt>
                <c:pt idx="577">
                  <c:v>0.791782379</c:v>
                </c:pt>
                <c:pt idx="578">
                  <c:v>0.791898131</c:v>
                </c:pt>
                <c:pt idx="579">
                  <c:v>0.792013884</c:v>
                </c:pt>
                <c:pt idx="580">
                  <c:v>0.792129636</c:v>
                </c:pt>
                <c:pt idx="581">
                  <c:v>0.792245388</c:v>
                </c:pt>
                <c:pt idx="582">
                  <c:v>0.79236114</c:v>
                </c:pt>
                <c:pt idx="583">
                  <c:v>0.792476833</c:v>
                </c:pt>
                <c:pt idx="584">
                  <c:v>0.792592585</c:v>
                </c:pt>
                <c:pt idx="585">
                  <c:v>0.792708337</c:v>
                </c:pt>
                <c:pt idx="586">
                  <c:v>0.79282409</c:v>
                </c:pt>
                <c:pt idx="587">
                  <c:v>0.792939842</c:v>
                </c:pt>
                <c:pt idx="588">
                  <c:v>0.793055534</c:v>
                </c:pt>
                <c:pt idx="589">
                  <c:v>0.793171287</c:v>
                </c:pt>
                <c:pt idx="590">
                  <c:v>0.793287039</c:v>
                </c:pt>
                <c:pt idx="591">
                  <c:v>0.793402791</c:v>
                </c:pt>
                <c:pt idx="592">
                  <c:v>0.793518543</c:v>
                </c:pt>
                <c:pt idx="593">
                  <c:v>0.793634236</c:v>
                </c:pt>
                <c:pt idx="594">
                  <c:v>0.793749988</c:v>
                </c:pt>
                <c:pt idx="595">
                  <c:v>0.79386574</c:v>
                </c:pt>
                <c:pt idx="596">
                  <c:v>0.793981493</c:v>
                </c:pt>
                <c:pt idx="597">
                  <c:v>0.794097245</c:v>
                </c:pt>
                <c:pt idx="598">
                  <c:v>0.794212937</c:v>
                </c:pt>
                <c:pt idx="599">
                  <c:v>0.79432869</c:v>
                </c:pt>
                <c:pt idx="600">
                  <c:v>0.794444442</c:v>
                </c:pt>
                <c:pt idx="601">
                  <c:v>0.794560194</c:v>
                </c:pt>
                <c:pt idx="602">
                  <c:v>0.794675946</c:v>
                </c:pt>
                <c:pt idx="603">
                  <c:v>0.794791639</c:v>
                </c:pt>
                <c:pt idx="604">
                  <c:v>0.794907391</c:v>
                </c:pt>
                <c:pt idx="605">
                  <c:v>0.795023143</c:v>
                </c:pt>
                <c:pt idx="606">
                  <c:v>0.795138896</c:v>
                </c:pt>
                <c:pt idx="607">
                  <c:v>0.795254648</c:v>
                </c:pt>
                <c:pt idx="608">
                  <c:v>0.7953704</c:v>
                </c:pt>
                <c:pt idx="609">
                  <c:v>0.795486093</c:v>
                </c:pt>
                <c:pt idx="610">
                  <c:v>0.795601845</c:v>
                </c:pt>
                <c:pt idx="611">
                  <c:v>0.795717597</c:v>
                </c:pt>
                <c:pt idx="612">
                  <c:v>0.795833349</c:v>
                </c:pt>
                <c:pt idx="613">
                  <c:v>0.795949101</c:v>
                </c:pt>
                <c:pt idx="614">
                  <c:v>0.796064794</c:v>
                </c:pt>
                <c:pt idx="615">
                  <c:v>0.796180546</c:v>
                </c:pt>
                <c:pt idx="616">
                  <c:v>0.796296299</c:v>
                </c:pt>
                <c:pt idx="617">
                  <c:v>0.796412051</c:v>
                </c:pt>
                <c:pt idx="618">
                  <c:v>0.796527803</c:v>
                </c:pt>
                <c:pt idx="619">
                  <c:v>0.796643496</c:v>
                </c:pt>
                <c:pt idx="620">
                  <c:v>0.796759248</c:v>
                </c:pt>
                <c:pt idx="621">
                  <c:v>0.796875</c:v>
                </c:pt>
                <c:pt idx="622">
                  <c:v>0.796990752</c:v>
                </c:pt>
                <c:pt idx="623">
                  <c:v>0.797106504</c:v>
                </c:pt>
                <c:pt idx="624">
                  <c:v>0.797222197</c:v>
                </c:pt>
                <c:pt idx="625">
                  <c:v>0.797337949</c:v>
                </c:pt>
                <c:pt idx="626">
                  <c:v>0.797453701</c:v>
                </c:pt>
                <c:pt idx="627">
                  <c:v>0.797569454</c:v>
                </c:pt>
                <c:pt idx="628">
                  <c:v>0.797685206</c:v>
                </c:pt>
                <c:pt idx="629">
                  <c:v>0.797800899</c:v>
                </c:pt>
                <c:pt idx="630">
                  <c:v>0.797916651</c:v>
                </c:pt>
                <c:pt idx="631">
                  <c:v>0.798032403</c:v>
                </c:pt>
                <c:pt idx="632">
                  <c:v>0.798148155</c:v>
                </c:pt>
                <c:pt idx="633">
                  <c:v>0.798263907</c:v>
                </c:pt>
                <c:pt idx="634">
                  <c:v>0.7983796</c:v>
                </c:pt>
                <c:pt idx="635">
                  <c:v>0.798495352</c:v>
                </c:pt>
                <c:pt idx="636">
                  <c:v>0.798611104</c:v>
                </c:pt>
                <c:pt idx="637">
                  <c:v>0.798726857</c:v>
                </c:pt>
                <c:pt idx="638">
                  <c:v>0.798842609</c:v>
                </c:pt>
                <c:pt idx="639">
                  <c:v>0.798958361</c:v>
                </c:pt>
                <c:pt idx="640">
                  <c:v>0.799074054</c:v>
                </c:pt>
                <c:pt idx="641">
                  <c:v>0.799189806</c:v>
                </c:pt>
                <c:pt idx="642">
                  <c:v>0.799305558</c:v>
                </c:pt>
                <c:pt idx="643">
                  <c:v>0.79942131</c:v>
                </c:pt>
                <c:pt idx="644">
                  <c:v>0.799537063</c:v>
                </c:pt>
                <c:pt idx="645">
                  <c:v>0.799652755</c:v>
                </c:pt>
                <c:pt idx="646">
                  <c:v>0.799768507</c:v>
                </c:pt>
                <c:pt idx="647">
                  <c:v>0.79988426</c:v>
                </c:pt>
                <c:pt idx="648">
                  <c:v>0.800000012</c:v>
                </c:pt>
                <c:pt idx="649">
                  <c:v>0.800115764</c:v>
                </c:pt>
                <c:pt idx="650">
                  <c:v>0.800231457</c:v>
                </c:pt>
                <c:pt idx="651">
                  <c:v>0.800347209</c:v>
                </c:pt>
                <c:pt idx="652">
                  <c:v>0.800462961</c:v>
                </c:pt>
                <c:pt idx="653">
                  <c:v>0.800578713</c:v>
                </c:pt>
                <c:pt idx="654">
                  <c:v>0.800694466</c:v>
                </c:pt>
                <c:pt idx="655">
                  <c:v>0.800810158</c:v>
                </c:pt>
                <c:pt idx="656">
                  <c:v>0.80092591</c:v>
                </c:pt>
                <c:pt idx="657">
                  <c:v>0.801041663</c:v>
                </c:pt>
                <c:pt idx="658">
                  <c:v>0.801157415</c:v>
                </c:pt>
                <c:pt idx="659">
                  <c:v>0.801273167</c:v>
                </c:pt>
                <c:pt idx="660">
                  <c:v>0.80138886</c:v>
                </c:pt>
                <c:pt idx="661">
                  <c:v>0.801504612</c:v>
                </c:pt>
                <c:pt idx="662">
                  <c:v>0.801620364</c:v>
                </c:pt>
                <c:pt idx="663">
                  <c:v>0.801736116</c:v>
                </c:pt>
                <c:pt idx="664">
                  <c:v>0.801851869</c:v>
                </c:pt>
                <c:pt idx="665">
                  <c:v>0.801967621</c:v>
                </c:pt>
                <c:pt idx="666">
                  <c:v>0.802083313</c:v>
                </c:pt>
                <c:pt idx="667">
                  <c:v>0.802199066</c:v>
                </c:pt>
                <c:pt idx="668">
                  <c:v>0.802314818</c:v>
                </c:pt>
                <c:pt idx="669">
                  <c:v>0.80243057</c:v>
                </c:pt>
              </c:strCache>
            </c:strRef>
          </c:xVal>
          <c:yVal>
            <c:numRef>
              <c:f>Data!$N$9:$N$678</c:f>
              <c:numCache>
                <c:ptCount val="670"/>
                <c:pt idx="0">
                  <c:v>388.09025886248065</c:v>
                </c:pt>
                <c:pt idx="1">
                  <c:v>389.72576422927904</c:v>
                </c:pt>
                <c:pt idx="2">
                  <c:v>388.09025886248065</c:v>
                </c:pt>
                <c:pt idx="3">
                  <c:v>388.09025886248065</c:v>
                </c:pt>
                <c:pt idx="4">
                  <c:v>389.72576422927904</c:v>
                </c:pt>
                <c:pt idx="5">
                  <c:v>391.36159178061587</c:v>
                </c:pt>
                <c:pt idx="6">
                  <c:v>391.36159178061587</c:v>
                </c:pt>
                <c:pt idx="7">
                  <c:v>383.18567460082994</c:v>
                </c:pt>
                <c:pt idx="8">
                  <c:v>385.63760463075073</c:v>
                </c:pt>
                <c:pt idx="9">
                  <c:v>385.63760463075073</c:v>
                </c:pt>
                <c:pt idx="10">
                  <c:v>387.27262695862873</c:v>
                </c:pt>
                <c:pt idx="11">
                  <c:v>386.455075553336</c:v>
                </c:pt>
                <c:pt idx="12">
                  <c:v>384.8202141750312</c:v>
                </c:pt>
                <c:pt idx="13">
                  <c:v>386.455075553336</c:v>
                </c:pt>
                <c:pt idx="14">
                  <c:v>389.72576422927904</c:v>
                </c:pt>
                <c:pt idx="15">
                  <c:v>386.455075553336</c:v>
                </c:pt>
                <c:pt idx="16">
                  <c:v>390.54363772394737</c:v>
                </c:pt>
                <c:pt idx="17">
                  <c:v>388.09025886248065</c:v>
                </c:pt>
                <c:pt idx="18">
                  <c:v>389.72576422927904</c:v>
                </c:pt>
                <c:pt idx="19">
                  <c:v>382.3685254506843</c:v>
                </c:pt>
                <c:pt idx="20">
                  <c:v>382.3685254506843</c:v>
                </c:pt>
                <c:pt idx="21">
                  <c:v>384.8202141750312</c:v>
                </c:pt>
                <c:pt idx="22">
                  <c:v>382.3685254506843</c:v>
                </c:pt>
                <c:pt idx="23">
                  <c:v>382.3685254506843</c:v>
                </c:pt>
                <c:pt idx="24">
                  <c:v>383.18567460082994</c:v>
                </c:pt>
                <c:pt idx="25">
                  <c:v>382.3685254506843</c:v>
                </c:pt>
                <c:pt idx="26">
                  <c:v>382.3685254506843</c:v>
                </c:pt>
                <c:pt idx="27">
                  <c:v>379.9175603581663</c:v>
                </c:pt>
                <c:pt idx="28">
                  <c:v>382.3685254506843</c:v>
                </c:pt>
                <c:pt idx="29">
                  <c:v>382.3685254506843</c:v>
                </c:pt>
                <c:pt idx="30">
                  <c:v>384.0029041703355</c:v>
                </c:pt>
                <c:pt idx="31">
                  <c:v>383.18567460082994</c:v>
                </c:pt>
                <c:pt idx="32">
                  <c:v>382.3685254506843</c:v>
                </c:pt>
                <c:pt idx="33">
                  <c:v>376.6507318129446</c:v>
                </c:pt>
                <c:pt idx="34">
                  <c:v>390.54363772394737</c:v>
                </c:pt>
                <c:pt idx="35">
                  <c:v>422.5036996281229</c:v>
                </c:pt>
                <c:pt idx="36">
                  <c:v>466.1347169897328</c:v>
                </c:pt>
                <c:pt idx="37">
                  <c:v>509.9961939485784</c:v>
                </c:pt>
                <c:pt idx="38">
                  <c:v>553.2564375908979</c:v>
                </c:pt>
                <c:pt idx="39">
                  <c:v>602.6146521374674</c:v>
                </c:pt>
                <c:pt idx="40">
                  <c:v>644.6745468097293</c:v>
                </c:pt>
                <c:pt idx="41">
                  <c:v>683.5587095487052</c:v>
                </c:pt>
                <c:pt idx="42">
                  <c:v>731.143031971375</c:v>
                </c:pt>
                <c:pt idx="43">
                  <c:v>755.0378379289665</c:v>
                </c:pt>
                <c:pt idx="44">
                  <c:v>783.2881301500671</c:v>
                </c:pt>
                <c:pt idx="45">
                  <c:v>823.690039487025</c:v>
                </c:pt>
                <c:pt idx="46">
                  <c:v>866.0215277562237</c:v>
                </c:pt>
                <c:pt idx="47">
                  <c:v>884.2298631273147</c:v>
                </c:pt>
                <c:pt idx="48">
                  <c:v>932.9815261078783</c:v>
                </c:pt>
                <c:pt idx="49">
                  <c:v>934.7279615841558</c:v>
                </c:pt>
                <c:pt idx="50">
                  <c:v>954.8384137120778</c:v>
                </c:pt>
                <c:pt idx="51">
                  <c:v>979.3866218020593</c:v>
                </c:pt>
                <c:pt idx="52">
                  <c:v>974.1201788806785</c:v>
                </c:pt>
                <c:pt idx="53">
                  <c:v>968.857073869386</c:v>
                </c:pt>
                <c:pt idx="54">
                  <c:v>989.9295383293744</c:v>
                </c:pt>
                <c:pt idx="55">
                  <c:v>983.7778770851946</c:v>
                </c:pt>
                <c:pt idx="56">
                  <c:v>967.1034465590033</c:v>
                </c:pt>
                <c:pt idx="57">
                  <c:v>951.3374433950315</c:v>
                </c:pt>
                <c:pt idx="58">
                  <c:v>939.9694728918315</c:v>
                </c:pt>
                <c:pt idx="59">
                  <c:v>949.587511588248</c:v>
                </c:pt>
                <c:pt idx="60">
                  <c:v>964.4736997681739</c:v>
                </c:pt>
                <c:pt idx="61">
                  <c:v>950.4624313951907</c:v>
                </c:pt>
                <c:pt idx="62">
                  <c:v>949.587511588248</c:v>
                </c:pt>
                <c:pt idx="63">
                  <c:v>950.4624313951907</c:v>
                </c:pt>
                <c:pt idx="64">
                  <c:v>952.2125476072006</c:v>
                </c:pt>
                <c:pt idx="65">
                  <c:v>939.9694728918315</c:v>
                </c:pt>
                <c:pt idx="66">
                  <c:v>938.22193482149</c:v>
                </c:pt>
                <c:pt idx="67">
                  <c:v>939.9694728918315</c:v>
                </c:pt>
                <c:pt idx="68">
                  <c:v>942.5914697472451</c:v>
                </c:pt>
                <c:pt idx="69">
                  <c:v>965.3501895012058</c:v>
                </c:pt>
                <c:pt idx="70">
                  <c:v>974.1201788806785</c:v>
                </c:pt>
                <c:pt idx="71">
                  <c:v>953.9630327462763</c:v>
                </c:pt>
                <c:pt idx="72">
                  <c:v>935.6013170789098</c:v>
                </c:pt>
                <c:pt idx="73">
                  <c:v>950.4624313951907</c:v>
                </c:pt>
                <c:pt idx="74">
                  <c:v>954.8384137120778</c:v>
                </c:pt>
                <c:pt idx="75">
                  <c:v>950.4624313951907</c:v>
                </c:pt>
                <c:pt idx="76">
                  <c:v>946.963305130577</c:v>
                </c:pt>
                <c:pt idx="77">
                  <c:v>942.5914697472451</c:v>
                </c:pt>
                <c:pt idx="78">
                  <c:v>945.2142947673128</c:v>
                </c:pt>
                <c:pt idx="79">
                  <c:v>941.7173788029742</c:v>
                </c:pt>
                <c:pt idx="80">
                  <c:v>944.3399277100357</c:v>
                </c:pt>
                <c:pt idx="81">
                  <c:v>950.4624313951907</c:v>
                </c:pt>
                <c:pt idx="82">
                  <c:v>960.092638280685</c:v>
                </c:pt>
                <c:pt idx="83">
                  <c:v>957.4651104280254</c:v>
                </c:pt>
                <c:pt idx="84">
                  <c:v>969.7340264181745</c:v>
                </c:pt>
                <c:pt idx="85">
                  <c:v>953.0877440511343</c:v>
                </c:pt>
                <c:pt idx="86">
                  <c:v>942.5914697472451</c:v>
                </c:pt>
                <c:pt idx="87">
                  <c:v>939.0956578862375</c:v>
                </c:pt>
                <c:pt idx="88">
                  <c:v>932.1084460877272</c:v>
                </c:pt>
                <c:pt idx="89">
                  <c:v>943.4656527098084</c:v>
                </c:pt>
                <c:pt idx="90">
                  <c:v>967.1034465590033</c:v>
                </c:pt>
                <c:pt idx="91">
                  <c:v>954.8384137120778</c:v>
                </c:pt>
                <c:pt idx="92">
                  <c:v>946.088753901028</c:v>
                </c:pt>
                <c:pt idx="93">
                  <c:v>953.0877440511343</c:v>
                </c:pt>
                <c:pt idx="94">
                  <c:v>952.2125476072006</c:v>
                </c:pt>
                <c:pt idx="95">
                  <c:v>953.9630327462763</c:v>
                </c:pt>
                <c:pt idx="96">
                  <c:v>944.3399277100357</c:v>
                </c:pt>
                <c:pt idx="97">
                  <c:v>948.7126839547768</c:v>
                </c:pt>
                <c:pt idx="98">
                  <c:v>953.0877440511343</c:v>
                </c:pt>
                <c:pt idx="99">
                  <c:v>957.4651104280254</c:v>
                </c:pt>
                <c:pt idx="100">
                  <c:v>959.216703282141</c:v>
                </c:pt>
                <c:pt idx="101">
                  <c:v>964.4736997681739</c:v>
                </c:pt>
                <c:pt idx="102">
                  <c:v>962.7209977961982</c:v>
                </c:pt>
                <c:pt idx="103">
                  <c:v>973.2427630271139</c:v>
                </c:pt>
                <c:pt idx="104">
                  <c:v>962.7209977961982</c:v>
                </c:pt>
                <c:pt idx="105">
                  <c:v>957.4651104280254</c:v>
                </c:pt>
                <c:pt idx="106">
                  <c:v>959.216703282141</c:v>
                </c:pt>
                <c:pt idx="107">
                  <c:v>962.7209977961982</c:v>
                </c:pt>
                <c:pt idx="108">
                  <c:v>958.3408606710829</c:v>
                </c:pt>
                <c:pt idx="109">
                  <c:v>954.8384137120778</c:v>
                </c:pt>
                <c:pt idx="110">
                  <c:v>952.2125476072006</c:v>
                </c:pt>
                <c:pt idx="111">
                  <c:v>943.4656527098084</c:v>
                </c:pt>
                <c:pt idx="112">
                  <c:v>946.088753901028</c:v>
                </c:pt>
                <c:pt idx="113">
                  <c:v>941.7173788029742</c:v>
                </c:pt>
                <c:pt idx="114">
                  <c:v>930.3625613868923</c:v>
                </c:pt>
                <c:pt idx="115">
                  <c:v>938.22193482149</c:v>
                </c:pt>
                <c:pt idx="116">
                  <c:v>932.1084460877272</c:v>
                </c:pt>
                <c:pt idx="117">
                  <c:v>938.22193482149</c:v>
                </c:pt>
                <c:pt idx="118">
                  <c:v>936.474764437162</c:v>
                </c:pt>
                <c:pt idx="119">
                  <c:v>935.6013170789098</c:v>
                </c:pt>
                <c:pt idx="120">
                  <c:v>941.7173788029742</c:v>
                </c:pt>
                <c:pt idx="121">
                  <c:v>926.871892802975</c:v>
                </c:pt>
                <c:pt idx="122">
                  <c:v>915.5373431241115</c:v>
                </c:pt>
                <c:pt idx="123">
                  <c:v>903.3481823203257</c:v>
                </c:pt>
                <c:pt idx="124">
                  <c:v>910.3112260354432</c:v>
                </c:pt>
                <c:pt idx="125">
                  <c:v>904.2182435497342</c:v>
                </c:pt>
                <c:pt idx="126">
                  <c:v>879.8909223904985</c:v>
                </c:pt>
                <c:pt idx="127">
                  <c:v>846.9888552665528</c:v>
                </c:pt>
                <c:pt idx="128">
                  <c:v>767.8669668240572</c:v>
                </c:pt>
                <c:pt idx="129">
                  <c:v>702.2200447482097</c:v>
                </c:pt>
                <c:pt idx="130">
                  <c:v>651.423943781388</c:v>
                </c:pt>
                <c:pt idx="131">
                  <c:v>605.1322471397244</c:v>
                </c:pt>
                <c:pt idx="132">
                  <c:v>549.9207135274027</c:v>
                </c:pt>
                <c:pt idx="133">
                  <c:v>594.2281771457318</c:v>
                </c:pt>
                <c:pt idx="134">
                  <c:v>563.2716571518002</c:v>
                </c:pt>
                <c:pt idx="135">
                  <c:v>524.114185300588</c:v>
                </c:pt>
                <c:pt idx="136">
                  <c:v>500.0449847541581</c:v>
                </c:pt>
                <c:pt idx="137">
                  <c:v>447.9958907035561</c:v>
                </c:pt>
                <c:pt idx="138">
                  <c:v>402.82141648133575</c:v>
                </c:pt>
                <c:pt idx="139">
                  <c:v>414.2970781114411</c:v>
                </c:pt>
                <c:pt idx="140">
                  <c:v>485.1404951121979</c:v>
                </c:pt>
                <c:pt idx="141">
                  <c:v>534.0942975192665</c:v>
                </c:pt>
                <c:pt idx="142">
                  <c:v>574.9713671571801</c:v>
                </c:pt>
                <c:pt idx="143">
                  <c:v>618.5723267460195</c:v>
                </c:pt>
                <c:pt idx="144">
                  <c:v>648.0485595624024</c:v>
                </c:pt>
                <c:pt idx="145">
                  <c:v>669.1672558314489</c:v>
                </c:pt>
                <c:pt idx="146">
                  <c:v>673.3974478578048</c:v>
                </c:pt>
                <c:pt idx="147">
                  <c:v>705.6175250533627</c:v>
                </c:pt>
                <c:pt idx="148">
                  <c:v>744.788786326127</c:v>
                </c:pt>
                <c:pt idx="149">
                  <c:v>757.6020785764076</c:v>
                </c:pt>
                <c:pt idx="150">
                  <c:v>794.4434746304026</c:v>
                </c:pt>
                <c:pt idx="151">
                  <c:v>822.8283745277059</c:v>
                </c:pt>
                <c:pt idx="152">
                  <c:v>840.9421417014742</c:v>
                </c:pt>
                <c:pt idx="153">
                  <c:v>878.1559807023053</c:v>
                </c:pt>
                <c:pt idx="154">
                  <c:v>912.9238734456966</c:v>
                </c:pt>
                <c:pt idx="155">
                  <c:v>925.1271086114859</c:v>
                </c:pt>
                <c:pt idx="156">
                  <c:v>960.092638280685</c:v>
                </c:pt>
                <c:pt idx="157">
                  <c:v>990.8087192146754</c:v>
                </c:pt>
                <c:pt idx="158">
                  <c:v>1011.0556132553454</c:v>
                </c:pt>
                <c:pt idx="159">
                  <c:v>1034.0030095808347</c:v>
                </c:pt>
                <c:pt idx="160">
                  <c:v>1057.9003078169858</c:v>
                </c:pt>
                <c:pt idx="161">
                  <c:v>1080.0889235670475</c:v>
                </c:pt>
                <c:pt idx="162">
                  <c:v>1113.9295804153717</c:v>
                </c:pt>
                <c:pt idx="163">
                  <c:v>1149.7009434427518</c:v>
                </c:pt>
                <c:pt idx="164">
                  <c:v>1155.0799633695724</c:v>
                </c:pt>
                <c:pt idx="165">
                  <c:v>1173.9340198427399</c:v>
                </c:pt>
                <c:pt idx="166">
                  <c:v>1189.2282434405286</c:v>
                </c:pt>
                <c:pt idx="167">
                  <c:v>1198.2380216522697</c:v>
                </c:pt>
                <c:pt idx="168">
                  <c:v>1219.9014576668346</c:v>
                </c:pt>
                <c:pt idx="169">
                  <c:v>1252.5029488305013</c:v>
                </c:pt>
                <c:pt idx="170">
                  <c:v>1267.942702742524</c:v>
                </c:pt>
                <c:pt idx="171">
                  <c:v>1298.9086009858138</c:v>
                </c:pt>
                <c:pt idx="172">
                  <c:v>1333.6547484192129</c:v>
                </c:pt>
                <c:pt idx="173">
                  <c:v>1355.6748299289366</c:v>
                </c:pt>
                <c:pt idx="174">
                  <c:v>1374.9904176426885</c:v>
                </c:pt>
                <c:pt idx="175">
                  <c:v>1384.204132024697</c:v>
                </c:pt>
                <c:pt idx="176">
                  <c:v>1418.3840426444322</c:v>
                </c:pt>
                <c:pt idx="177">
                  <c:v>1441.5584790805822</c:v>
                </c:pt>
                <c:pt idx="178">
                  <c:v>1460.1447068407808</c:v>
                </c:pt>
                <c:pt idx="179">
                  <c:v>1480.637720874265</c:v>
                </c:pt>
                <c:pt idx="180">
                  <c:v>1540.542945710771</c:v>
                </c:pt>
                <c:pt idx="181">
                  <c:v>1558.4108222854666</c:v>
                </c:pt>
                <c:pt idx="182">
                  <c:v>1562.177384558105</c:v>
                </c:pt>
                <c:pt idx="183">
                  <c:v>1591.426314654945</c:v>
                </c:pt>
                <c:pt idx="184">
                  <c:v>1636.9192226604182</c:v>
                </c:pt>
                <c:pt idx="185">
                  <c:v>1640.7215723637419</c:v>
                </c:pt>
                <c:pt idx="186">
                  <c:v>1658.8065482845218</c:v>
                </c:pt>
                <c:pt idx="187">
                  <c:v>1696.0521977244473</c:v>
                </c:pt>
                <c:pt idx="188">
                  <c:v>1743.086066831661</c:v>
                </c:pt>
                <c:pt idx="189">
                  <c:v>1727.69875763736</c:v>
                </c:pt>
                <c:pt idx="190">
                  <c:v>1702.7550335727542</c:v>
                </c:pt>
                <c:pt idx="191">
                  <c:v>1750.790426971455</c:v>
                </c:pt>
                <c:pt idx="192">
                  <c:v>1792.3242759898887</c:v>
                </c:pt>
                <c:pt idx="193">
                  <c:v>1803.952290453423</c:v>
                </c:pt>
                <c:pt idx="194">
                  <c:v>1841.8561850479869</c:v>
                </c:pt>
                <c:pt idx="195">
                  <c:v>1812.683999305303</c:v>
                </c:pt>
                <c:pt idx="196">
                  <c:v>1836.0135434738706</c:v>
                </c:pt>
                <c:pt idx="197">
                  <c:v>1863.31444381548</c:v>
                </c:pt>
                <c:pt idx="198">
                  <c:v>1888.7459016491018</c:v>
                </c:pt>
                <c:pt idx="199">
                  <c:v>1920.153456749198</c:v>
                </c:pt>
                <c:pt idx="200">
                  <c:v>1910.325829002038</c:v>
                </c:pt>
                <c:pt idx="201">
                  <c:v>1913.2728962764677</c:v>
                </c:pt>
                <c:pt idx="202">
                  <c:v>1942.801237511368</c:v>
                </c:pt>
                <c:pt idx="203">
                  <c:v>1970.4560799533199</c:v>
                </c:pt>
                <c:pt idx="204">
                  <c:v>1993.241658912113</c:v>
                </c:pt>
                <c:pt idx="205">
                  <c:v>2035.0121261226125</c:v>
                </c:pt>
                <c:pt idx="206">
                  <c:v>2058.9756414095855</c:v>
                </c:pt>
                <c:pt idx="207">
                  <c:v>2085.014392987091</c:v>
                </c:pt>
                <c:pt idx="208">
                  <c:v>2101.0789183406487</c:v>
                </c:pt>
                <c:pt idx="209">
                  <c:v>2130.275319677597</c:v>
                </c:pt>
                <c:pt idx="210">
                  <c:v>2154.5157320608787</c:v>
                </c:pt>
                <c:pt idx="211">
                  <c:v>2158.5626892889886</c:v>
                </c:pt>
                <c:pt idx="212">
                  <c:v>2189.993660811483</c:v>
                </c:pt>
                <c:pt idx="213">
                  <c:v>2215.4281625451913</c:v>
                </c:pt>
                <c:pt idx="214">
                  <c:v>2260.382977339894</c:v>
                </c:pt>
                <c:pt idx="215">
                  <c:v>2256.2861045092486</c:v>
                </c:pt>
                <c:pt idx="216">
                  <c:v>2281.9247836927716</c:v>
                </c:pt>
                <c:pt idx="217">
                  <c:v>2297.3460743018577</c:v>
                </c:pt>
                <c:pt idx="218">
                  <c:v>2321.0478167995752</c:v>
                </c:pt>
                <c:pt idx="219">
                  <c:v>2345.8524095751645</c:v>
                </c:pt>
                <c:pt idx="220">
                  <c:v>2364.5045992951796</c:v>
                </c:pt>
                <c:pt idx="221">
                  <c:v>2397.7678493288167</c:v>
                </c:pt>
                <c:pt idx="222">
                  <c:v>2412.362525076299</c:v>
                </c:pt>
                <c:pt idx="223">
                  <c:v>2440.5820443796283</c:v>
                </c:pt>
                <c:pt idx="224">
                  <c:v>2460.4978686807926</c:v>
                </c:pt>
                <c:pt idx="225">
                  <c:v>2475.203311606077</c:v>
                </c:pt>
                <c:pt idx="226">
                  <c:v>2493.095002197538</c:v>
                </c:pt>
                <c:pt idx="227">
                  <c:v>2509.969528166998</c:v>
                </c:pt>
                <c:pt idx="228">
                  <c:v>2518.419667668958</c:v>
                </c:pt>
                <c:pt idx="229">
                  <c:v>2536.4048160946004</c:v>
                </c:pt>
                <c:pt idx="230">
                  <c:v>2560.7998319862304</c:v>
                </c:pt>
                <c:pt idx="231">
                  <c:v>2596.9938162471017</c:v>
                </c:pt>
                <c:pt idx="232">
                  <c:v>2581.00643204524</c:v>
                </c:pt>
                <c:pt idx="233">
                  <c:v>2562.9245285083243</c:v>
                </c:pt>
                <c:pt idx="234">
                  <c:v>2571.428755143357</c:v>
                </c:pt>
                <c:pt idx="235">
                  <c:v>2578.877104536777</c:v>
                </c:pt>
                <c:pt idx="236">
                  <c:v>2584.201447425744</c:v>
                </c:pt>
                <c:pt idx="237">
                  <c:v>2578.877104536777</c:v>
                </c:pt>
                <c:pt idx="238">
                  <c:v>2593.793876050536</c:v>
                </c:pt>
                <c:pt idx="239">
                  <c:v>2608.737491478354</c:v>
                </c:pt>
                <c:pt idx="240">
                  <c:v>2606.6010421066853</c:v>
                </c:pt>
                <c:pt idx="241">
                  <c:v>2624.7784065101264</c:v>
                </c:pt>
                <c:pt idx="242">
                  <c:v>2629.0612223108756</c:v>
                </c:pt>
                <c:pt idx="243">
                  <c:v>2615.150139582253</c:v>
                </c:pt>
                <c:pt idx="244">
                  <c:v>2627.990311259495</c:v>
                </c:pt>
                <c:pt idx="245">
                  <c:v>2637.633486282629</c:v>
                </c:pt>
                <c:pt idx="246">
                  <c:v>2629.0612223108756</c:v>
                </c:pt>
                <c:pt idx="247">
                  <c:v>2640.8503680929807</c:v>
                </c:pt>
                <c:pt idx="248">
                  <c:v>2624.7784065101264</c:v>
                </c:pt>
                <c:pt idx="249">
                  <c:v>2638.705641759451</c:v>
                </c:pt>
                <c:pt idx="250">
                  <c:v>2644.068496579602</c:v>
                </c:pt>
                <c:pt idx="251">
                  <c:v>2626.919538299313</c:v>
                </c:pt>
                <c:pt idx="252">
                  <c:v>2632.274784368499</c:v>
                </c:pt>
                <c:pt idx="253">
                  <c:v>2646.214608645926</c:v>
                </c:pt>
                <c:pt idx="254">
                  <c:v>2644.068496579602</c:v>
                </c:pt>
                <c:pt idx="255">
                  <c:v>2632.274784368499</c:v>
                </c:pt>
                <c:pt idx="256">
                  <c:v>2632.274784368499</c:v>
                </c:pt>
                <c:pt idx="257">
                  <c:v>2630.1322714890775</c:v>
                </c:pt>
                <c:pt idx="258">
                  <c:v>2635.4895905301373</c:v>
                </c:pt>
                <c:pt idx="259">
                  <c:v>2654.8046077278455</c:v>
                </c:pt>
                <c:pt idx="260">
                  <c:v>2641.922939021223</c:v>
                </c:pt>
                <c:pt idx="261">
                  <c:v>2630.1322714890775</c:v>
                </c:pt>
                <c:pt idx="262">
                  <c:v>2636.5614692181016</c:v>
                </c:pt>
                <c:pt idx="263">
                  <c:v>2635.4895905301373</c:v>
                </c:pt>
                <c:pt idx="264">
                  <c:v>2626.919538299313</c:v>
                </c:pt>
                <c:pt idx="265">
                  <c:v>2632.274784368499</c:v>
                </c:pt>
                <c:pt idx="266">
                  <c:v>2629.0612223108756</c:v>
                </c:pt>
                <c:pt idx="267">
                  <c:v>2623.708047609944</c:v>
                </c:pt>
                <c:pt idx="268">
                  <c:v>2626.919538299313</c:v>
                </c:pt>
                <c:pt idx="269">
                  <c:v>2625.8489033947217</c:v>
                </c:pt>
                <c:pt idx="270">
                  <c:v>2623.708047609944</c:v>
                </c:pt>
                <c:pt idx="271">
                  <c:v>2623.708047609944</c:v>
                </c:pt>
                <c:pt idx="272">
                  <c:v>2630.1322714890775</c:v>
                </c:pt>
                <c:pt idx="273">
                  <c:v>2624.7784065101264</c:v>
                </c:pt>
                <c:pt idx="274">
                  <c:v>2616.2193958863786</c:v>
                </c:pt>
                <c:pt idx="275">
                  <c:v>2623.708047609944</c:v>
                </c:pt>
                <c:pt idx="276">
                  <c:v>2621.5677436205706</c:v>
                </c:pt>
                <c:pt idx="277">
                  <c:v>2621.5677436205706</c:v>
                </c:pt>
                <c:pt idx="278">
                  <c:v>2617.288789890768</c:v>
                </c:pt>
                <c:pt idx="279">
                  <c:v>2617.288789890768</c:v>
                </c:pt>
                <c:pt idx="280">
                  <c:v>2610.874490659431</c:v>
                </c:pt>
                <c:pt idx="281">
                  <c:v>2611.9431965169438</c:v>
                </c:pt>
                <c:pt idx="282">
                  <c:v>2624.7784065101264</c:v>
                </c:pt>
                <c:pt idx="283">
                  <c:v>2619.4279911422304</c:v>
                </c:pt>
                <c:pt idx="284">
                  <c:v>2616.2193958863786</c:v>
                </c:pt>
                <c:pt idx="285">
                  <c:v>2615.150139582253</c:v>
                </c:pt>
                <c:pt idx="286">
                  <c:v>2617.288789890768</c:v>
                </c:pt>
                <c:pt idx="287">
                  <c:v>2614.081020942932</c:v>
                </c:pt>
                <c:pt idx="288">
                  <c:v>2615.150139582253</c:v>
                </c:pt>
                <c:pt idx="289">
                  <c:v>2620.497798460285</c:v>
                </c:pt>
                <c:pt idx="290">
                  <c:v>2610.874490659431</c:v>
                </c:pt>
                <c:pt idx="291">
                  <c:v>2608.737491478354</c:v>
                </c:pt>
                <c:pt idx="292">
                  <c:v>2629.0612223108756</c:v>
                </c:pt>
                <c:pt idx="293">
                  <c:v>2621.5677436205706</c:v>
                </c:pt>
                <c:pt idx="294">
                  <c:v>2601.2623222380785</c:v>
                </c:pt>
                <c:pt idx="295">
                  <c:v>2604.465142261583</c:v>
                </c:pt>
                <c:pt idx="296">
                  <c:v>2622.6378266586103</c:v>
                </c:pt>
                <c:pt idx="297">
                  <c:v>2600.1949900208274</c:v>
                </c:pt>
                <c:pt idx="298">
                  <c:v>2598.0607370605853</c:v>
                </c:pt>
                <c:pt idx="299">
                  <c:v>2615.150139582253</c:v>
                </c:pt>
                <c:pt idx="300">
                  <c:v>2611.9431965169438</c:v>
                </c:pt>
                <c:pt idx="301">
                  <c:v>2606.6010421066853</c:v>
                </c:pt>
                <c:pt idx="302">
                  <c:v>2614.081020942932</c:v>
                </c:pt>
                <c:pt idx="303">
                  <c:v>2619.4279911422304</c:v>
                </c:pt>
                <c:pt idx="304">
                  <c:v>2610.874490659431</c:v>
                </c:pt>
                <c:pt idx="305">
                  <c:v>2608.737491478354</c:v>
                </c:pt>
                <c:pt idx="306">
                  <c:v>2614.081020942932</c:v>
                </c:pt>
                <c:pt idx="307">
                  <c:v>2624.7784065101264</c:v>
                </c:pt>
                <c:pt idx="308">
                  <c:v>2619.4279911422304</c:v>
                </c:pt>
                <c:pt idx="309">
                  <c:v>2621.5677436205706</c:v>
                </c:pt>
                <c:pt idx="310">
                  <c:v>2621.5677436205706</c:v>
                </c:pt>
                <c:pt idx="311">
                  <c:v>2611.9431965169438</c:v>
                </c:pt>
                <c:pt idx="312">
                  <c:v>2610.874490659431</c:v>
                </c:pt>
                <c:pt idx="313">
                  <c:v>2615.150139582253</c:v>
                </c:pt>
                <c:pt idx="314">
                  <c:v>2608.737491478354</c:v>
                </c:pt>
                <c:pt idx="315">
                  <c:v>2601.2623222380785</c:v>
                </c:pt>
                <c:pt idx="316">
                  <c:v>2618.3583216308903</c:v>
                </c:pt>
                <c:pt idx="317">
                  <c:v>2621.5677436205706</c:v>
                </c:pt>
                <c:pt idx="318">
                  <c:v>2606.6010421066853</c:v>
                </c:pt>
                <c:pt idx="319">
                  <c:v>2606.6010421066853</c:v>
                </c:pt>
                <c:pt idx="320">
                  <c:v>2624.7784065101264</c:v>
                </c:pt>
                <c:pt idx="321">
                  <c:v>2614.081020942932</c:v>
                </c:pt>
                <c:pt idx="322">
                  <c:v>2605.533023510982</c:v>
                </c:pt>
                <c:pt idx="323">
                  <c:v>2614.081020942932</c:v>
                </c:pt>
                <c:pt idx="324">
                  <c:v>2605.533023510982</c:v>
                </c:pt>
                <c:pt idx="325">
                  <c:v>2596.9938162471017</c:v>
                </c:pt>
                <c:pt idx="326">
                  <c:v>2601.2623222380785</c:v>
                </c:pt>
                <c:pt idx="327">
                  <c:v>2611.9431965169438</c:v>
                </c:pt>
                <c:pt idx="328">
                  <c:v>2595.9270324977383</c:v>
                </c:pt>
                <c:pt idx="329">
                  <c:v>2578.877104536777</c:v>
                </c:pt>
                <c:pt idx="330">
                  <c:v>2577.8126455010806</c:v>
                </c:pt>
                <c:pt idx="331">
                  <c:v>2583.136305703166</c:v>
                </c:pt>
                <c:pt idx="332">
                  <c:v>2578.877104536777</c:v>
                </c:pt>
                <c:pt idx="333">
                  <c:v>2582.0713005880107</c:v>
                </c:pt>
                <c:pt idx="334">
                  <c:v>2560.7998319862304</c:v>
                </c:pt>
                <c:pt idx="335">
                  <c:v>2569.301881845354</c:v>
                </c:pt>
                <c:pt idx="336">
                  <c:v>2572.492396109061</c:v>
                </c:pt>
                <c:pt idx="337">
                  <c:v>2572.492396109061</c:v>
                </c:pt>
                <c:pt idx="338">
                  <c:v>2587.3976925885677</c:v>
                </c:pt>
                <c:pt idx="339">
                  <c:v>2604.465142261583</c:v>
                </c:pt>
                <c:pt idx="340">
                  <c:v>2607.669198084026</c:v>
                </c:pt>
                <c:pt idx="341">
                  <c:v>2593.793876050536</c:v>
                </c:pt>
                <c:pt idx="342">
                  <c:v>2579.9417000398325</c:v>
                </c:pt>
                <c:pt idx="343">
                  <c:v>2584.201447425744</c:v>
                </c:pt>
                <c:pt idx="344">
                  <c:v>2534.286893370408</c:v>
                </c:pt>
                <c:pt idx="345">
                  <c:v>2496.2563649235044</c:v>
                </c:pt>
                <c:pt idx="346">
                  <c:v>2475.203311606077</c:v>
                </c:pt>
                <c:pt idx="347">
                  <c:v>2435.348967126493</c:v>
                </c:pt>
                <c:pt idx="348">
                  <c:v>2395.6849880326545</c:v>
                </c:pt>
                <c:pt idx="349">
                  <c:v>2368.6552261139077</c:v>
                </c:pt>
                <c:pt idx="350">
                  <c:v>2363.4672666718766</c:v>
                </c:pt>
                <c:pt idx="351">
                  <c:v>2327.2420221979337</c:v>
                </c:pt>
                <c:pt idx="352">
                  <c:v>2280.8977152109237</c:v>
                </c:pt>
                <c:pt idx="353">
                  <c:v>2219.5049221007835</c:v>
                </c:pt>
                <c:pt idx="354">
                  <c:v>2230.7263418612583</c:v>
                </c:pt>
                <c:pt idx="355">
                  <c:v>2207.280642884506</c:v>
                </c:pt>
                <c:pt idx="356">
                  <c:v>2195.0743326284255</c:v>
                </c:pt>
                <c:pt idx="357">
                  <c:v>2145.417283073806</c:v>
                </c:pt>
                <c:pt idx="358">
                  <c:v>2075.9917360469744</c:v>
                </c:pt>
                <c:pt idx="359">
                  <c:v>2051.979136427376</c:v>
                </c:pt>
                <c:pt idx="360">
                  <c:v>2006.1481748035758</c:v>
                </c:pt>
                <c:pt idx="361">
                  <c:v>1995.2259715223968</c:v>
                </c:pt>
                <c:pt idx="362">
                  <c:v>1991.257820359986</c:v>
                </c:pt>
                <c:pt idx="363">
                  <c:v>1965.5109556590598</c:v>
                </c:pt>
                <c:pt idx="364">
                  <c:v>1938.8580533487607</c:v>
                </c:pt>
                <c:pt idx="365">
                  <c:v>1931.9619834308949</c:v>
                </c:pt>
                <c:pt idx="366">
                  <c:v>1820.4532337241703</c:v>
                </c:pt>
                <c:pt idx="367">
                  <c:v>1829.20231992798</c:v>
                </c:pt>
                <c:pt idx="368">
                  <c:v>1813.6547561799553</c:v>
                </c:pt>
                <c:pt idx="369">
                  <c:v>1765.2553968447985</c:v>
                </c:pt>
                <c:pt idx="370">
                  <c:v>1761.3956071629607</c:v>
                </c:pt>
                <c:pt idx="371">
                  <c:v>1762.3603864011864</c:v>
                </c:pt>
                <c:pt idx="372">
                  <c:v>1718.0961484771717</c:v>
                </c:pt>
                <c:pt idx="373">
                  <c:v>1656.9010107636534</c:v>
                </c:pt>
                <c:pt idx="374">
                  <c:v>1635.018700515395</c:v>
                </c:pt>
                <c:pt idx="375">
                  <c:v>1618.8818001886314</c:v>
                </c:pt>
                <c:pt idx="376">
                  <c:v>1590.4811909503478</c:v>
                </c:pt>
                <c:pt idx="377">
                  <c:v>1563.1192921341205</c:v>
                </c:pt>
                <c:pt idx="378">
                  <c:v>1532.0926151177819</c:v>
                </c:pt>
                <c:pt idx="379">
                  <c:v>1525.5260758069915</c:v>
                </c:pt>
                <c:pt idx="380">
                  <c:v>1504.9221212009982</c:v>
                </c:pt>
                <c:pt idx="381">
                  <c:v>1462.9362325241118</c:v>
                </c:pt>
                <c:pt idx="382">
                  <c:v>1419.3097794122061</c:v>
                </c:pt>
                <c:pt idx="383">
                  <c:v>1375.9113291752767</c:v>
                </c:pt>
                <c:pt idx="384">
                  <c:v>1345.5750437310478</c:v>
                </c:pt>
                <c:pt idx="385">
                  <c:v>1327.2432084525526</c:v>
                </c:pt>
                <c:pt idx="386">
                  <c:v>1289.7889908485186</c:v>
                </c:pt>
                <c:pt idx="387">
                  <c:v>1272.4892755896485</c:v>
                </c:pt>
                <c:pt idx="388">
                  <c:v>1238.9034359503962</c:v>
                </c:pt>
                <c:pt idx="389">
                  <c:v>1212.674030976199</c:v>
                </c:pt>
                <c:pt idx="390">
                  <c:v>1181.1277927328138</c:v>
                </c:pt>
                <c:pt idx="391">
                  <c:v>1150.5972048301155</c:v>
                </c:pt>
                <c:pt idx="392">
                  <c:v>1132.6903310244375</c:v>
                </c:pt>
                <c:pt idx="393">
                  <c:v>1127.3257901349925</c:v>
                </c:pt>
                <c:pt idx="394">
                  <c:v>1087.2018208043796</c:v>
                </c:pt>
                <c:pt idx="395">
                  <c:v>1072.0941900788762</c:v>
                </c:pt>
                <c:pt idx="396">
                  <c:v>1044.6155415339438</c:v>
                </c:pt>
                <c:pt idx="397">
                  <c:v>1031.3519944455716</c:v>
                </c:pt>
                <c:pt idx="398">
                  <c:v>999.6056514454885</c:v>
                </c:pt>
                <c:pt idx="399">
                  <c:v>989.0504505174976</c:v>
                </c:pt>
                <c:pt idx="400">
                  <c:v>972.3654398736624</c:v>
                </c:pt>
                <c:pt idx="401">
                  <c:v>944.3399277100357</c:v>
                </c:pt>
                <c:pt idx="402">
                  <c:v>936.474764437162</c:v>
                </c:pt>
                <c:pt idx="403">
                  <c:v>921.6386396591573</c:v>
                </c:pt>
                <c:pt idx="404">
                  <c:v>888.5710722118732</c:v>
                </c:pt>
                <c:pt idx="405">
                  <c:v>859.9609442794325</c:v>
                </c:pt>
                <c:pt idx="406">
                  <c:v>842.6693249041739</c:v>
                </c:pt>
                <c:pt idx="407">
                  <c:v>819.3826085244893</c:v>
                </c:pt>
                <c:pt idx="408">
                  <c:v>791.8678339406125</c:v>
                </c:pt>
                <c:pt idx="409">
                  <c:v>773.004173206531</c:v>
                </c:pt>
                <c:pt idx="410">
                  <c:v>751.6200816722106</c:v>
                </c:pt>
                <c:pt idx="411">
                  <c:v>745.6423909744461</c:v>
                </c:pt>
                <c:pt idx="412">
                  <c:v>715.8183142140309</c:v>
                </c:pt>
                <c:pt idx="413">
                  <c:v>700.5218257206544</c:v>
                </c:pt>
                <c:pt idx="414">
                  <c:v>652.2680042584262</c:v>
                </c:pt>
                <c:pt idx="415">
                  <c:v>630.3502671647869</c:v>
                </c:pt>
                <c:pt idx="416">
                  <c:v>624.4592087948583</c:v>
                </c:pt>
                <c:pt idx="417">
                  <c:v>592.5518980468181</c:v>
                </c:pt>
                <c:pt idx="418">
                  <c:v>517.4674346029279</c:v>
                </c:pt>
                <c:pt idx="419">
                  <c:v>425.7886205032714</c:v>
                </c:pt>
                <c:pt idx="420">
                  <c:v>375.8342254483377</c:v>
                </c:pt>
                <c:pt idx="421">
                  <c:v>384.8202141750312</c:v>
                </c:pt>
                <c:pt idx="422">
                  <c:v>447.9958907035561</c:v>
                </c:pt>
                <c:pt idx="423">
                  <c:v>476.0453477748629</c:v>
                </c:pt>
                <c:pt idx="424">
                  <c:v>507.5072734359941</c:v>
                </c:pt>
                <c:pt idx="425">
                  <c:v>543.2532826244208</c:v>
                </c:pt>
                <c:pt idx="426">
                  <c:v>575.8076918370613</c:v>
                </c:pt>
                <c:pt idx="427">
                  <c:v>600.9366794167572</c:v>
                </c:pt>
                <c:pt idx="428">
                  <c:v>626.9834363645292</c:v>
                </c:pt>
                <c:pt idx="429">
                  <c:v>672.5512370396951</c:v>
                </c:pt>
                <c:pt idx="430">
                  <c:v>723.4771379241664</c:v>
                </c:pt>
                <c:pt idx="431">
                  <c:v>768.7229472159044</c:v>
                </c:pt>
                <c:pt idx="432">
                  <c:v>807.3336750414272</c:v>
                </c:pt>
                <c:pt idx="433">
                  <c:v>879.8909223904985</c:v>
                </c:pt>
                <c:pt idx="434">
                  <c:v>937.3483036782453</c:v>
                </c:pt>
                <c:pt idx="435">
                  <c:v>962.7209977961982</c:v>
                </c:pt>
                <c:pt idx="436">
                  <c:v>983.7778770851946</c:v>
                </c:pt>
                <c:pt idx="437">
                  <c:v>968.857073869386</c:v>
                </c:pt>
                <c:pt idx="438">
                  <c:v>956.5894525334869</c:v>
                </c:pt>
                <c:pt idx="439">
                  <c:v>973.2427630271139</c:v>
                </c:pt>
                <c:pt idx="440">
                  <c:v>989.0504505174976</c:v>
                </c:pt>
                <c:pt idx="441">
                  <c:v>998.725538740824</c:v>
                </c:pt>
                <c:pt idx="442">
                  <c:v>1001.3661567463507</c:v>
                </c:pt>
                <c:pt idx="443">
                  <c:v>979.3866218020593</c:v>
                </c:pt>
                <c:pt idx="444">
                  <c:v>971.4882094007409</c:v>
                </c:pt>
                <c:pt idx="445">
                  <c:v>994.3263738844373</c:v>
                </c:pt>
                <c:pt idx="446">
                  <c:v>973.2427630271139</c:v>
                </c:pt>
                <c:pt idx="447">
                  <c:v>962.7209977961982</c:v>
                </c:pt>
                <c:pt idx="448">
                  <c:v>957.4651104280254</c:v>
                </c:pt>
                <c:pt idx="449">
                  <c:v>966.2267717583021</c:v>
                </c:pt>
                <c:pt idx="450">
                  <c:v>960.9686656862091</c:v>
                </c:pt>
                <c:pt idx="451">
                  <c:v>936.474764437162</c:v>
                </c:pt>
                <c:pt idx="452">
                  <c:v>942.5914697472451</c:v>
                </c:pt>
                <c:pt idx="453">
                  <c:v>935.6013170789098</c:v>
                </c:pt>
                <c:pt idx="454">
                  <c:v>944.3399277100357</c:v>
                </c:pt>
                <c:pt idx="455">
                  <c:v>925.1271086114859</c:v>
                </c:pt>
                <c:pt idx="456">
                  <c:v>908.5699176554666</c:v>
                </c:pt>
                <c:pt idx="457">
                  <c:v>906.8289743449674</c:v>
                </c:pt>
                <c:pt idx="458">
                  <c:v>909.4405262022011</c:v>
                </c:pt>
                <c:pt idx="459">
                  <c:v>915.5373431241115</c:v>
                </c:pt>
                <c:pt idx="460">
                  <c:v>914.6660951695609</c:v>
                </c:pt>
                <c:pt idx="461">
                  <c:v>939.9694728918315</c:v>
                </c:pt>
                <c:pt idx="462">
                  <c:v>939.9694728918315</c:v>
                </c:pt>
                <c:pt idx="463">
                  <c:v>953.0877440511343</c:v>
                </c:pt>
                <c:pt idx="464">
                  <c:v>977.6307696880181</c:v>
                </c:pt>
                <c:pt idx="465">
                  <c:v>964.4736997681739</c:v>
                </c:pt>
                <c:pt idx="466">
                  <c:v>967.1034465590033</c:v>
                </c:pt>
                <c:pt idx="467">
                  <c:v>946.963305130577</c:v>
                </c:pt>
                <c:pt idx="468">
                  <c:v>944.3399277100357</c:v>
                </c:pt>
                <c:pt idx="469">
                  <c:v>948.7126839547768</c:v>
                </c:pt>
                <c:pt idx="470">
                  <c:v>947.8379484753563</c:v>
                </c:pt>
                <c:pt idx="471">
                  <c:v>939.9694728918315</c:v>
                </c:pt>
                <c:pt idx="472">
                  <c:v>953.0877440511343</c:v>
                </c:pt>
                <c:pt idx="473">
                  <c:v>932.1084460877272</c:v>
                </c:pt>
                <c:pt idx="474">
                  <c:v>912.9238734456966</c:v>
                </c:pt>
                <c:pt idx="475">
                  <c:v>906.8289743449674</c:v>
                </c:pt>
                <c:pt idx="476">
                  <c:v>908.5699176554666</c:v>
                </c:pt>
                <c:pt idx="477">
                  <c:v>878.1559807023053</c:v>
                </c:pt>
                <c:pt idx="478">
                  <c:v>848.7172967464742</c:v>
                </c:pt>
                <c:pt idx="479">
                  <c:v>810.7744438699714</c:v>
                </c:pt>
                <c:pt idx="480">
                  <c:v>759.3120123534277</c:v>
                </c:pt>
                <c:pt idx="481">
                  <c:v>707.3167866153211</c:v>
                </c:pt>
                <c:pt idx="482">
                  <c:v>660.7133311178105</c:v>
                </c:pt>
                <c:pt idx="483">
                  <c:v>595.0664436056962</c:v>
                </c:pt>
                <c:pt idx="484">
                  <c:v>563.2716571518002</c:v>
                </c:pt>
                <c:pt idx="485">
                  <c:v>540.7543755712264</c:v>
                </c:pt>
                <c:pt idx="486">
                  <c:v>448.81952381360196</c:v>
                </c:pt>
                <c:pt idx="487">
                  <c:v>395.4525710496908</c:v>
                </c:pt>
                <c:pt idx="488">
                  <c:v>384.0029041703355</c:v>
                </c:pt>
                <c:pt idx="489">
                  <c:v>391.36159178061587</c:v>
                </c:pt>
                <c:pt idx="490">
                  <c:v>406.098559020416</c:v>
                </c:pt>
                <c:pt idx="491">
                  <c:v>464.4840945441293</c:v>
                </c:pt>
                <c:pt idx="492">
                  <c:v>509.9961939485784</c:v>
                </c:pt>
                <c:pt idx="493">
                  <c:v>552.4223809443212</c:v>
                </c:pt>
                <c:pt idx="494">
                  <c:v>575.8076918370613</c:v>
                </c:pt>
                <c:pt idx="495">
                  <c:v>590.8759572620864</c:v>
                </c:pt>
                <c:pt idx="496">
                  <c:v>644.6745468097293</c:v>
                </c:pt>
                <c:pt idx="497">
                  <c:v>675.0901282362851</c:v>
                </c:pt>
                <c:pt idx="498">
                  <c:v>691.1878239518697</c:v>
                </c:pt>
                <c:pt idx="499">
                  <c:v>709.8663311202073</c:v>
                </c:pt>
                <c:pt idx="500">
                  <c:v>714.1173122473309</c:v>
                </c:pt>
                <c:pt idx="501">
                  <c:v>744.788786326127</c:v>
                </c:pt>
                <c:pt idx="502">
                  <c:v>773.004173206531</c:v>
                </c:pt>
                <c:pt idx="503">
                  <c:v>779.8587291878035</c:v>
                </c:pt>
                <c:pt idx="504">
                  <c:v>793.5848389654413</c:v>
                </c:pt>
                <c:pt idx="505">
                  <c:v>809.9141179948332</c:v>
                </c:pt>
                <c:pt idx="506">
                  <c:v>834.0369991112034</c:v>
                </c:pt>
                <c:pt idx="507">
                  <c:v>856.4997386473457</c:v>
                </c:pt>
                <c:pt idx="508">
                  <c:v>866.0215277562237</c:v>
                </c:pt>
                <c:pt idx="509">
                  <c:v>873.8202116728185</c:v>
                </c:pt>
                <c:pt idx="510">
                  <c:v>892.914552017152</c:v>
                </c:pt>
                <c:pt idx="511">
                  <c:v>903.3481823203257</c:v>
                </c:pt>
                <c:pt idx="512">
                  <c:v>923.3826909481999</c:v>
                </c:pt>
                <c:pt idx="513">
                  <c:v>941.7173788029742</c:v>
                </c:pt>
                <c:pt idx="514">
                  <c:v>974.9976874539516</c:v>
                </c:pt>
                <c:pt idx="515">
                  <c:v>996.0857601726419</c:v>
                </c:pt>
                <c:pt idx="516">
                  <c:v>1002.2465493821118</c:v>
                </c:pt>
                <c:pt idx="517">
                  <c:v>1004.8882874682528</c:v>
                </c:pt>
                <c:pt idx="518">
                  <c:v>1041.9611367510302</c:v>
                </c:pt>
                <c:pt idx="519">
                  <c:v>1067.655995099843</c:v>
                </c:pt>
                <c:pt idx="520">
                  <c:v>1111.2529298656093</c:v>
                </c:pt>
                <c:pt idx="521">
                  <c:v>1122.8579852193448</c:v>
                </c:pt>
                <c:pt idx="522">
                  <c:v>1135.3739016347722</c:v>
                </c:pt>
                <c:pt idx="523">
                  <c:v>1153.2865695496732</c:v>
                </c:pt>
                <c:pt idx="524">
                  <c:v>1166.7464735761605</c:v>
                </c:pt>
                <c:pt idx="525">
                  <c:v>1187.4274602764453</c:v>
                </c:pt>
                <c:pt idx="526">
                  <c:v>1188.3278030440756</c:v>
                </c:pt>
                <c:pt idx="527">
                  <c:v>1199.1395373648506</c:v>
                </c:pt>
                <c:pt idx="528">
                  <c:v>1225.326158797411</c:v>
                </c:pt>
                <c:pt idx="529">
                  <c:v>1250.6883930966032</c:v>
                </c:pt>
                <c:pt idx="530">
                  <c:v>1256.1332502663054</c:v>
                </c:pt>
                <c:pt idx="531">
                  <c:v>1257.9489963151289</c:v>
                </c:pt>
                <c:pt idx="532">
                  <c:v>1271.57976185154</c:v>
                </c:pt>
                <c:pt idx="533">
                  <c:v>1301.646438172094</c:v>
                </c:pt>
                <c:pt idx="534">
                  <c:v>1317.1779225300263</c:v>
                </c:pt>
                <c:pt idx="535">
                  <c:v>1343.740038006389</c:v>
                </c:pt>
                <c:pt idx="536">
                  <c:v>1359.3505272078182</c:v>
                </c:pt>
                <c:pt idx="537">
                  <c:v>1372.2282956631457</c:v>
                </c:pt>
                <c:pt idx="538">
                  <c:v>1405.4345524947744</c:v>
                </c:pt>
                <c:pt idx="539">
                  <c:v>1430.4266779068657</c:v>
                </c:pt>
                <c:pt idx="540">
                  <c:v>1443.4152309546969</c:v>
                </c:pt>
                <c:pt idx="541">
                  <c:v>1449.9171339058596</c:v>
                </c:pt>
                <c:pt idx="542">
                  <c:v>1472.248101459898</c:v>
                </c:pt>
                <c:pt idx="543">
                  <c:v>1493.705111023145</c:v>
                </c:pt>
                <c:pt idx="544">
                  <c:v>1513.344833528751</c:v>
                </c:pt>
                <c:pt idx="545">
                  <c:v>1556.528181628996</c:v>
                </c:pt>
                <c:pt idx="546">
                  <c:v>1593.316884836369</c:v>
                </c:pt>
                <c:pt idx="547">
                  <c:v>1583.8683352745393</c:v>
                </c:pt>
                <c:pt idx="548">
                  <c:v>1610.3514137165841</c:v>
                </c:pt>
                <c:pt idx="549">
                  <c:v>1651.1870204203005</c:v>
                </c:pt>
                <c:pt idx="550">
                  <c:v>1682.6627355362002</c:v>
                </c:pt>
                <c:pt idx="551">
                  <c:v>1714.258211879376</c:v>
                </c:pt>
                <c:pt idx="552">
                  <c:v>1721.935859720303</c:v>
                </c:pt>
                <c:pt idx="553">
                  <c:v>1743.086066831661</c:v>
                </c:pt>
                <c:pt idx="554">
                  <c:v>1761.3956071629607</c:v>
                </c:pt>
                <c:pt idx="555">
                  <c:v>1785.5487793959715</c:v>
                </c:pt>
                <c:pt idx="556">
                  <c:v>1802.982667097619</c:v>
                </c:pt>
                <c:pt idx="557">
                  <c:v>1822.3966786338085</c:v>
                </c:pt>
                <c:pt idx="558">
                  <c:v>1854.5293620227922</c:v>
                </c:pt>
                <c:pt idx="559">
                  <c:v>1876.9986268651437</c:v>
                </c:pt>
                <c:pt idx="560">
                  <c:v>1910.325829002038</c:v>
                </c:pt>
                <c:pt idx="561">
                  <c:v>1936.8871632125295</c:v>
                </c:pt>
                <c:pt idx="562">
                  <c:v>1930.9772979200231</c:v>
                </c:pt>
                <c:pt idx="563">
                  <c:v>1964.5222840892707</c:v>
                </c:pt>
                <c:pt idx="564">
                  <c:v>2011.1175657263796</c:v>
                </c:pt>
                <c:pt idx="565">
                  <c:v>2028.0357740597567</c:v>
                </c:pt>
                <c:pt idx="566">
                  <c:v>2051.979136427376</c:v>
                </c:pt>
                <c:pt idx="567">
                  <c:v>2063.97675656298</c:v>
                </c:pt>
                <c:pt idx="568">
                  <c:v>2087.0207599080322</c:v>
                </c:pt>
                <c:pt idx="569">
                  <c:v>2090.0312195265087</c:v>
                </c:pt>
                <c:pt idx="570">
                  <c:v>2111.1350513415637</c:v>
                </c:pt>
                <c:pt idx="571">
                  <c:v>2139.3571840123955</c:v>
                </c:pt>
                <c:pt idx="572">
                  <c:v>2165.6496137512795</c:v>
                </c:pt>
                <c:pt idx="573">
                  <c:v>2180.856277738915</c:v>
                </c:pt>
                <c:pt idx="574">
                  <c:v>2203.2098788576923</c:v>
                </c:pt>
                <c:pt idx="575">
                  <c:v>2233.789362652649</c:v>
                </c:pt>
                <c:pt idx="576">
                  <c:v>2260.382977339894</c:v>
                </c:pt>
                <c:pt idx="577">
                  <c:v>2282.9519792225888</c:v>
                </c:pt>
                <c:pt idx="578">
                  <c:v>2303.5226183884724</c:v>
                </c:pt>
                <c:pt idx="579">
                  <c:v>2316.9209119749275</c:v>
                </c:pt>
                <c:pt idx="580">
                  <c:v>2338.610079765095</c:v>
                </c:pt>
                <c:pt idx="581">
                  <c:v>2368.6552261139077</c:v>
                </c:pt>
                <c:pt idx="582">
                  <c:v>2397.7678493288167</c:v>
                </c:pt>
                <c:pt idx="583">
                  <c:v>2423.8477924127583</c:v>
                </c:pt>
                <c:pt idx="584">
                  <c:v>2447.9138973305544</c:v>
                </c:pt>
                <c:pt idx="585">
                  <c:v>2470.9990984833375</c:v>
                </c:pt>
                <c:pt idx="586">
                  <c:v>2489.934842562794</c:v>
                </c:pt>
                <c:pt idx="587">
                  <c:v>2515.2498575865684</c:v>
                </c:pt>
                <c:pt idx="588">
                  <c:v>2530.052667762003</c:v>
                </c:pt>
                <c:pt idx="589">
                  <c:v>2552.3064780986124</c:v>
                </c:pt>
                <c:pt idx="590">
                  <c:v>2577.8126455010806</c:v>
                </c:pt>
                <c:pt idx="591">
                  <c:v>2563.9870806680315</c:v>
                </c:pt>
                <c:pt idx="592">
                  <c:v>2560.7998319862304</c:v>
                </c:pt>
                <c:pt idx="593">
                  <c:v>2551.245419412511</c:v>
                </c:pt>
                <c:pt idx="594">
                  <c:v>2545.9421587221113</c:v>
                </c:pt>
                <c:pt idx="595">
                  <c:v>2519.4765399733965</c:v>
                </c:pt>
                <c:pt idx="596">
                  <c:v>2476.2546975575206</c:v>
                </c:pt>
                <c:pt idx="597">
                  <c:v>2433.25665927124</c:v>
                </c:pt>
                <c:pt idx="598">
                  <c:v>2386.3185719867824</c:v>
                </c:pt>
                <c:pt idx="599">
                  <c:v>2352.0651521753034</c:v>
                </c:pt>
                <c:pt idx="600">
                  <c:v>2312.7960571241974</c:v>
                </c:pt>
                <c:pt idx="601">
                  <c:v>2241.962946040058</c:v>
                </c:pt>
                <c:pt idx="602">
                  <c:v>2204.227382794955</c:v>
                </c:pt>
                <c:pt idx="603">
                  <c:v>2152.492992818178</c:v>
                </c:pt>
                <c:pt idx="604">
                  <c:v>2104.0944797537495</c:v>
                </c:pt>
                <c:pt idx="605">
                  <c:v>2048.9824379170304</c:v>
                </c:pt>
                <c:pt idx="606">
                  <c:v>2016.0899322969112</c:v>
                </c:pt>
                <c:pt idx="607">
                  <c:v>1964.5222840892707</c:v>
                </c:pt>
                <c:pt idx="608">
                  <c:v>1916.2210098346104</c:v>
                </c:pt>
                <c:pt idx="609">
                  <c:v>1854.5293620227922</c:v>
                </c:pt>
                <c:pt idx="610">
                  <c:v>1800.0744761623494</c:v>
                </c:pt>
                <c:pt idx="611">
                  <c:v>1717.1364980188112</c:v>
                </c:pt>
                <c:pt idx="612">
                  <c:v>1657.853724865272</c:v>
                </c:pt>
                <c:pt idx="613">
                  <c:v>1600.883472787127</c:v>
                </c:pt>
                <c:pt idx="614">
                  <c:v>1507.7287428426146</c:v>
                </c:pt>
                <c:pt idx="615">
                  <c:v>1420.2356193939884</c:v>
                </c:pt>
                <c:pt idx="616">
                  <c:v>1303.472164576563</c:v>
                </c:pt>
                <c:pt idx="617">
                  <c:v>1204.5506879355803</c:v>
                </c:pt>
                <c:pt idx="618">
                  <c:v>1127.3257901349925</c:v>
                </c:pt>
                <c:pt idx="619">
                  <c:v>1057.9003078169858</c:v>
                </c:pt>
                <c:pt idx="620">
                  <c:v>992.5673602844033</c:v>
                </c:pt>
                <c:pt idx="621">
                  <c:v>952.2125476072006</c:v>
                </c:pt>
                <c:pt idx="622">
                  <c:v>947.8379484753563</c:v>
                </c:pt>
                <c:pt idx="623">
                  <c:v>939.9694728918315</c:v>
                </c:pt>
                <c:pt idx="624">
                  <c:v>936.474764437162</c:v>
                </c:pt>
                <c:pt idx="625">
                  <c:v>930.3625613868923</c:v>
                </c:pt>
                <c:pt idx="626">
                  <c:v>933.854697933585</c:v>
                </c:pt>
                <c:pt idx="627">
                  <c:v>936.474764437162</c:v>
                </c:pt>
                <c:pt idx="628">
                  <c:v>918.1516355884343</c:v>
                </c:pt>
                <c:pt idx="629">
                  <c:v>929.4897566676166</c:v>
                </c:pt>
                <c:pt idx="630">
                  <c:v>929.4897566676166</c:v>
                </c:pt>
                <c:pt idx="631">
                  <c:v>932.9815261078783</c:v>
                </c:pt>
                <c:pt idx="632">
                  <c:v>925.1271086114859</c:v>
                </c:pt>
                <c:pt idx="633">
                  <c:v>916.408682499315</c:v>
                </c:pt>
                <c:pt idx="634">
                  <c:v>902.4782122435744</c:v>
                </c:pt>
                <c:pt idx="635">
                  <c:v>892.0456742844119</c:v>
                </c:pt>
                <c:pt idx="636">
                  <c:v>888.5710722118732</c:v>
                </c:pt>
                <c:pt idx="637">
                  <c:v>904.2182435497342</c:v>
                </c:pt>
                <c:pt idx="638">
                  <c:v>924.2548539734432</c:v>
                </c:pt>
                <c:pt idx="639">
                  <c:v>919.8949545904892</c:v>
                </c:pt>
                <c:pt idx="640">
                  <c:v>917.2801133143581</c:v>
                </c:pt>
                <c:pt idx="641">
                  <c:v>900.7385454716624</c:v>
                </c:pt>
                <c:pt idx="642">
                  <c:v>898.9992430812889</c:v>
                </c:pt>
                <c:pt idx="643">
                  <c:v>931.2354578538312</c:v>
                </c:pt>
                <c:pt idx="644">
                  <c:v>925.1271086114859</c:v>
                </c:pt>
                <c:pt idx="645">
                  <c:v>916.408682499315</c:v>
                </c:pt>
                <c:pt idx="646">
                  <c:v>936.474764437162</c:v>
                </c:pt>
                <c:pt idx="647">
                  <c:v>925.9994548815797</c:v>
                </c:pt>
                <c:pt idx="648">
                  <c:v>905.9586395429432</c:v>
                </c:pt>
                <c:pt idx="649">
                  <c:v>864.2894810753502</c:v>
                </c:pt>
                <c:pt idx="650">
                  <c:v>834.8998279865756</c:v>
                </c:pt>
                <c:pt idx="651">
                  <c:v>792.7262920749632</c:v>
                </c:pt>
                <c:pt idx="652">
                  <c:v>728.5869475568192</c:v>
                </c:pt>
                <c:pt idx="653">
                  <c:v>681.0172282018052</c:v>
                </c:pt>
                <c:pt idx="654">
                  <c:v>642.9880543850695</c:v>
                </c:pt>
                <c:pt idx="655">
                  <c:v>648.0485595624024</c:v>
                </c:pt>
                <c:pt idx="656">
                  <c:v>627.8250160970852</c:v>
                </c:pt>
                <c:pt idx="657">
                  <c:v>575.8076918370613</c:v>
                </c:pt>
                <c:pt idx="658">
                  <c:v>513.3159154975489</c:v>
                </c:pt>
                <c:pt idx="659">
                  <c:v>474.3927543583267</c:v>
                </c:pt>
                <c:pt idx="660">
                  <c:v>437.2960876713916</c:v>
                </c:pt>
                <c:pt idx="661">
                  <c:v>394.6342139448319</c:v>
                </c:pt>
                <c:pt idx="662">
                  <c:v>370.9368725274309</c:v>
                </c:pt>
                <c:pt idx="663">
                  <c:v>382.3685254506843</c:v>
                </c:pt>
                <c:pt idx="664">
                  <c:v>384.0029041703355</c:v>
                </c:pt>
                <c:pt idx="665">
                  <c:v>383.18567460082994</c:v>
                </c:pt>
                <c:pt idx="666">
                  <c:v>380.73446834517057</c:v>
                </c:pt>
                <c:pt idx="667">
                  <c:v>387.27262695862873</c:v>
                </c:pt>
                <c:pt idx="668">
                  <c:v>384.8202141750312</c:v>
                </c:pt>
                <c:pt idx="669">
                  <c:v>388.09025886248065</c:v>
                </c:pt>
              </c:numCache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crossBetween val="midCat"/>
        <c:dispUnits/>
      </c:valAx>
      <c:valAx>
        <c:axId val="1725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6562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Data!$S$148:$S$245</c:f>
              <c:numCache>
                <c:ptCount val="98"/>
                <c:pt idx="0">
                  <c:v>0.0001923</c:v>
                </c:pt>
                <c:pt idx="3">
                  <c:v>0.0001911</c:v>
                </c:pt>
                <c:pt idx="7">
                  <c:v>0.0001844</c:v>
                </c:pt>
                <c:pt idx="10">
                  <c:v>0.0001775</c:v>
                </c:pt>
                <c:pt idx="13">
                  <c:v>0.0001738</c:v>
                </c:pt>
                <c:pt idx="16">
                  <c:v>0.0001707</c:v>
                </c:pt>
                <c:pt idx="19">
                  <c:v>0.0001714</c:v>
                </c:pt>
                <c:pt idx="22">
                  <c:v>0.0001822</c:v>
                </c:pt>
                <c:pt idx="25">
                  <c:v>0.0001788</c:v>
                </c:pt>
                <c:pt idx="29">
                  <c:v>0.000168</c:v>
                </c:pt>
                <c:pt idx="32">
                  <c:v>0.0001685</c:v>
                </c:pt>
                <c:pt idx="35">
                  <c:v>0.0001614</c:v>
                </c:pt>
                <c:pt idx="38">
                  <c:v>0.0001601</c:v>
                </c:pt>
                <c:pt idx="41">
                  <c:v>0.0001669</c:v>
                </c:pt>
                <c:pt idx="44">
                  <c:v>0.0001627</c:v>
                </c:pt>
                <c:pt idx="47">
                  <c:v>0.0001374</c:v>
                </c:pt>
                <c:pt idx="51">
                  <c:v>0.0001283</c:v>
                </c:pt>
                <c:pt idx="54">
                  <c:v>0.0001237</c:v>
                </c:pt>
                <c:pt idx="57">
                  <c:v>0.0001142</c:v>
                </c:pt>
                <c:pt idx="60">
                  <c:v>9.701E-05</c:v>
                </c:pt>
                <c:pt idx="63">
                  <c:v>9.414E-05</c:v>
                </c:pt>
                <c:pt idx="66">
                  <c:v>8.693E-05</c:v>
                </c:pt>
                <c:pt idx="70">
                  <c:v>0.0001009</c:v>
                </c:pt>
                <c:pt idx="73">
                  <c:v>8.789E-05</c:v>
                </c:pt>
                <c:pt idx="76">
                  <c:v>7.12E-05</c:v>
                </c:pt>
                <c:pt idx="79">
                  <c:v>8.774E-05</c:v>
                </c:pt>
                <c:pt idx="82">
                  <c:v>0.0001163</c:v>
                </c:pt>
                <c:pt idx="85">
                  <c:v>9.484E-05</c:v>
                </c:pt>
                <c:pt idx="88">
                  <c:v>9.211E-05</c:v>
                </c:pt>
                <c:pt idx="92">
                  <c:v>7.66E-05</c:v>
                </c:pt>
                <c:pt idx="95">
                  <c:v>6.379E-05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Data!$T$148:$T$245</c:f>
              <c:numCache>
                <c:ptCount val="98"/>
                <c:pt idx="0">
                  <c:v>0.000143</c:v>
                </c:pt>
                <c:pt idx="3">
                  <c:v>0.0001405</c:v>
                </c:pt>
                <c:pt idx="7">
                  <c:v>0.0001375</c:v>
                </c:pt>
                <c:pt idx="10">
                  <c:v>0.0001335</c:v>
                </c:pt>
                <c:pt idx="13">
                  <c:v>0.000131</c:v>
                </c:pt>
                <c:pt idx="16">
                  <c:v>0.0001267</c:v>
                </c:pt>
                <c:pt idx="19">
                  <c:v>0.0001287</c:v>
                </c:pt>
                <c:pt idx="22">
                  <c:v>0.0001355</c:v>
                </c:pt>
                <c:pt idx="25">
                  <c:v>0.0001314</c:v>
                </c:pt>
                <c:pt idx="29">
                  <c:v>0.0001252</c:v>
                </c:pt>
                <c:pt idx="32">
                  <c:v>0.0001259</c:v>
                </c:pt>
                <c:pt idx="35">
                  <c:v>0.0001218</c:v>
                </c:pt>
                <c:pt idx="38">
                  <c:v>0.0001191</c:v>
                </c:pt>
                <c:pt idx="41">
                  <c:v>0.0001232</c:v>
                </c:pt>
                <c:pt idx="44">
                  <c:v>0.0001198</c:v>
                </c:pt>
                <c:pt idx="47">
                  <c:v>0.0001022</c:v>
                </c:pt>
                <c:pt idx="51">
                  <c:v>9.685E-05</c:v>
                </c:pt>
                <c:pt idx="54">
                  <c:v>9.409E-05</c:v>
                </c:pt>
                <c:pt idx="57">
                  <c:v>8.738E-05</c:v>
                </c:pt>
                <c:pt idx="60">
                  <c:v>7.379E-05</c:v>
                </c:pt>
                <c:pt idx="63">
                  <c:v>7.206E-05</c:v>
                </c:pt>
                <c:pt idx="66">
                  <c:v>6.769E-05</c:v>
                </c:pt>
                <c:pt idx="70">
                  <c:v>7.36E-05</c:v>
                </c:pt>
                <c:pt idx="73">
                  <c:v>6.647E-05</c:v>
                </c:pt>
                <c:pt idx="76">
                  <c:v>5.268E-05</c:v>
                </c:pt>
                <c:pt idx="79">
                  <c:v>6.513E-05</c:v>
                </c:pt>
                <c:pt idx="82">
                  <c:v>8.807E-05</c:v>
                </c:pt>
                <c:pt idx="85">
                  <c:v>7.108E-05</c:v>
                </c:pt>
                <c:pt idx="88">
                  <c:v>6.832E-05</c:v>
                </c:pt>
                <c:pt idx="92">
                  <c:v>5.84E-05</c:v>
                </c:pt>
                <c:pt idx="95">
                  <c:v>4.673E-05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Data!$U$148:$U$245</c:f>
              <c:numCache>
                <c:ptCount val="98"/>
                <c:pt idx="0">
                  <c:v>9.296E-05</c:v>
                </c:pt>
                <c:pt idx="3">
                  <c:v>8.98E-05</c:v>
                </c:pt>
                <c:pt idx="7">
                  <c:v>8.659E-05</c:v>
                </c:pt>
                <c:pt idx="10">
                  <c:v>8.575E-05</c:v>
                </c:pt>
                <c:pt idx="13">
                  <c:v>8.393E-05</c:v>
                </c:pt>
                <c:pt idx="16">
                  <c:v>8.047E-05</c:v>
                </c:pt>
                <c:pt idx="19">
                  <c:v>8.284E-05</c:v>
                </c:pt>
                <c:pt idx="22">
                  <c:v>8.447E-05</c:v>
                </c:pt>
                <c:pt idx="25">
                  <c:v>8.266E-05</c:v>
                </c:pt>
                <c:pt idx="29">
                  <c:v>7.835E-05</c:v>
                </c:pt>
                <c:pt idx="32">
                  <c:v>7.956E-05</c:v>
                </c:pt>
                <c:pt idx="35">
                  <c:v>7.569E-05</c:v>
                </c:pt>
                <c:pt idx="38">
                  <c:v>7.462E-05</c:v>
                </c:pt>
                <c:pt idx="41">
                  <c:v>7.778E-05</c:v>
                </c:pt>
                <c:pt idx="44">
                  <c:v>7.623E-05</c:v>
                </c:pt>
                <c:pt idx="47">
                  <c:v>6.53E-05</c:v>
                </c:pt>
                <c:pt idx="51">
                  <c:v>6.162E-05</c:v>
                </c:pt>
                <c:pt idx="54">
                  <c:v>6.107E-05</c:v>
                </c:pt>
                <c:pt idx="57">
                  <c:v>5.539E-05</c:v>
                </c:pt>
                <c:pt idx="60">
                  <c:v>4.712E-05</c:v>
                </c:pt>
                <c:pt idx="63">
                  <c:v>4.658E-05</c:v>
                </c:pt>
                <c:pt idx="66">
                  <c:v>4.183E-05</c:v>
                </c:pt>
                <c:pt idx="70">
                  <c:v>4.686E-05</c:v>
                </c:pt>
                <c:pt idx="73">
                  <c:v>4.065E-05</c:v>
                </c:pt>
                <c:pt idx="76">
                  <c:v>3.221E-05</c:v>
                </c:pt>
                <c:pt idx="79">
                  <c:v>4.162E-05</c:v>
                </c:pt>
                <c:pt idx="82">
                  <c:v>5.374E-05</c:v>
                </c:pt>
                <c:pt idx="85">
                  <c:v>4.432E-05</c:v>
                </c:pt>
                <c:pt idx="88">
                  <c:v>4.252E-05</c:v>
                </c:pt>
                <c:pt idx="92">
                  <c:v>3.633E-05</c:v>
                </c:pt>
                <c:pt idx="95">
                  <c:v>2.923E-05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961560"/>
        <c:axId val="8654041"/>
      </c:scatterChart>
      <c:valAx>
        <c:axId val="961560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8654041"/>
        <c:crosses val="autoZero"/>
        <c:crossBetween val="midCat"/>
        <c:dispUnits/>
        <c:majorUnit val="5E-05"/>
      </c:valAx>
      <c:valAx>
        <c:axId val="8654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61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Data!$O$347:$O$430</c:f>
              <c:numCache>
                <c:ptCount val="84"/>
                <c:pt idx="0">
                  <c:v>13.2</c:v>
                </c:pt>
                <c:pt idx="1">
                  <c:v>13.4</c:v>
                </c:pt>
                <c:pt idx="2">
                  <c:v>13.3</c:v>
                </c:pt>
                <c:pt idx="3">
                  <c:v>13.3</c:v>
                </c:pt>
                <c:pt idx="4">
                  <c:v>13.5</c:v>
                </c:pt>
                <c:pt idx="5">
                  <c:v>13.3</c:v>
                </c:pt>
                <c:pt idx="6">
                  <c:v>13.8</c:v>
                </c:pt>
                <c:pt idx="7">
                  <c:v>14.1</c:v>
                </c:pt>
                <c:pt idx="8">
                  <c:v>14.5</c:v>
                </c:pt>
                <c:pt idx="9">
                  <c:v>14.8</c:v>
                </c:pt>
                <c:pt idx="10">
                  <c:v>14.8</c:v>
                </c:pt>
                <c:pt idx="11">
                  <c:v>14.9</c:v>
                </c:pt>
                <c:pt idx="12">
                  <c:v>14.8</c:v>
                </c:pt>
                <c:pt idx="13">
                  <c:v>15.1</c:v>
                </c:pt>
                <c:pt idx="14">
                  <c:v>15.5</c:v>
                </c:pt>
                <c:pt idx="15">
                  <c:v>16.3</c:v>
                </c:pt>
                <c:pt idx="16">
                  <c:v>16.2</c:v>
                </c:pt>
                <c:pt idx="17">
                  <c:v>16</c:v>
                </c:pt>
                <c:pt idx="18">
                  <c:v>16.3</c:v>
                </c:pt>
                <c:pt idx="19">
                  <c:v>16.2</c:v>
                </c:pt>
                <c:pt idx="20">
                  <c:v>17.1</c:v>
                </c:pt>
                <c:pt idx="21">
                  <c:v>17.1</c:v>
                </c:pt>
                <c:pt idx="22">
                  <c:v>17.5</c:v>
                </c:pt>
                <c:pt idx="23">
                  <c:v>17.6</c:v>
                </c:pt>
                <c:pt idx="24">
                  <c:v>17.3</c:v>
                </c:pt>
                <c:pt idx="25">
                  <c:v>17.1</c:v>
                </c:pt>
                <c:pt idx="26">
                  <c:v>17.4</c:v>
                </c:pt>
                <c:pt idx="27">
                  <c:v>16.4</c:v>
                </c:pt>
                <c:pt idx="28">
                  <c:v>18.6</c:v>
                </c:pt>
                <c:pt idx="29">
                  <c:v>18.8</c:v>
                </c:pt>
                <c:pt idx="30">
                  <c:v>18.6</c:v>
                </c:pt>
                <c:pt idx="31">
                  <c:v>19</c:v>
                </c:pt>
                <c:pt idx="32">
                  <c:v>18.5</c:v>
                </c:pt>
                <c:pt idx="33">
                  <c:v>18.4</c:v>
                </c:pt>
                <c:pt idx="34">
                  <c:v>18.3</c:v>
                </c:pt>
                <c:pt idx="35">
                  <c:v>19.2</c:v>
                </c:pt>
                <c:pt idx="36">
                  <c:v>19.7</c:v>
                </c:pt>
                <c:pt idx="37">
                  <c:v>19.4</c:v>
                </c:pt>
                <c:pt idx="38">
                  <c:v>19.7</c:v>
                </c:pt>
                <c:pt idx="39">
                  <c:v>19.7</c:v>
                </c:pt>
                <c:pt idx="40">
                  <c:v>20.1</c:v>
                </c:pt>
                <c:pt idx="41">
                  <c:v>20</c:v>
                </c:pt>
                <c:pt idx="42">
                  <c:v>20.1</c:v>
                </c:pt>
                <c:pt idx="43">
                  <c:v>20.5</c:v>
                </c:pt>
                <c:pt idx="44">
                  <c:v>21.1</c:v>
                </c:pt>
                <c:pt idx="45">
                  <c:v>21.7</c:v>
                </c:pt>
                <c:pt idx="46">
                  <c:v>21.9</c:v>
                </c:pt>
                <c:pt idx="47">
                  <c:v>21.7</c:v>
                </c:pt>
                <c:pt idx="48">
                  <c:v>22.3</c:v>
                </c:pt>
                <c:pt idx="49">
                  <c:v>22.2</c:v>
                </c:pt>
                <c:pt idx="50">
                  <c:v>22.4</c:v>
                </c:pt>
                <c:pt idx="51">
                  <c:v>22.9</c:v>
                </c:pt>
                <c:pt idx="52">
                  <c:v>23.2</c:v>
                </c:pt>
                <c:pt idx="53">
                  <c:v>23.6</c:v>
                </c:pt>
                <c:pt idx="54">
                  <c:v>23.7</c:v>
                </c:pt>
                <c:pt idx="55">
                  <c:v>23.5</c:v>
                </c:pt>
                <c:pt idx="56">
                  <c:v>24.1</c:v>
                </c:pt>
                <c:pt idx="57">
                  <c:v>24.6</c:v>
                </c:pt>
                <c:pt idx="58">
                  <c:v>24.7</c:v>
                </c:pt>
                <c:pt idx="59">
                  <c:v>24.8</c:v>
                </c:pt>
                <c:pt idx="60">
                  <c:v>25</c:v>
                </c:pt>
                <c:pt idx="61">
                  <c:v>25.2</c:v>
                </c:pt>
                <c:pt idx="62">
                  <c:v>25.3</c:v>
                </c:pt>
                <c:pt idx="63">
                  <c:v>25.8</c:v>
                </c:pt>
                <c:pt idx="64">
                  <c:v>25.7</c:v>
                </c:pt>
                <c:pt idx="65">
                  <c:v>25.7</c:v>
                </c:pt>
                <c:pt idx="66">
                  <c:v>26.1</c:v>
                </c:pt>
                <c:pt idx="67">
                  <c:v>26.5</c:v>
                </c:pt>
                <c:pt idx="68">
                  <c:v>26.6</c:v>
                </c:pt>
                <c:pt idx="69">
                  <c:v>26.8</c:v>
                </c:pt>
                <c:pt idx="70">
                  <c:v>27.1</c:v>
                </c:pt>
                <c:pt idx="71">
                  <c:v>27.5</c:v>
                </c:pt>
                <c:pt idx="72">
                  <c:v>27.6</c:v>
                </c:pt>
                <c:pt idx="73">
                  <c:v>27.7</c:v>
                </c:pt>
                <c:pt idx="74">
                  <c:v>27.7</c:v>
                </c:pt>
                <c:pt idx="75">
                  <c:v>27.4</c:v>
                </c:pt>
                <c:pt idx="76">
                  <c:v>27.9</c:v>
                </c:pt>
                <c:pt idx="77">
                  <c:v>28.1</c:v>
                </c:pt>
                <c:pt idx="78">
                  <c:v>28.7</c:v>
                </c:pt>
                <c:pt idx="79">
                  <c:v>29.1</c:v>
                </c:pt>
                <c:pt idx="80">
                  <c:v>30.2</c:v>
                </c:pt>
                <c:pt idx="81">
                  <c:v>31.2</c:v>
                </c:pt>
                <c:pt idx="82">
                  <c:v>32.1</c:v>
                </c:pt>
                <c:pt idx="83">
                  <c:v>31.7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10777506"/>
        <c:axId val="29888691"/>
      </c:scatterChart>
      <c:valAx>
        <c:axId val="10777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888691"/>
        <c:crosses val="autoZero"/>
        <c:crossBetween val="midCat"/>
        <c:dispUnits/>
      </c:valAx>
      <c:valAx>
        <c:axId val="2988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777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Data!$P$347:$P$430</c:f>
              <c:numCache>
                <c:ptCount val="8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99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562764"/>
        <c:axId val="5064877"/>
      </c:scatterChart>
      <c:valAx>
        <c:axId val="56276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64877"/>
        <c:crosses val="autoZero"/>
        <c:crossBetween val="midCat"/>
        <c:dispUnits/>
        <c:majorUnit val="10"/>
      </c:valAx>
      <c:valAx>
        <c:axId val="5064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2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Data!$Q$347:$Q$430</c:f>
              <c:numCache>
                <c:ptCount val="84"/>
                <c:pt idx="0">
                  <c:v>64.4</c:v>
                </c:pt>
                <c:pt idx="1">
                  <c:v>66.8</c:v>
                </c:pt>
                <c:pt idx="2">
                  <c:v>61.9</c:v>
                </c:pt>
                <c:pt idx="3">
                  <c:v>64</c:v>
                </c:pt>
                <c:pt idx="4">
                  <c:v>60.4</c:v>
                </c:pt>
                <c:pt idx="5">
                  <c:v>63.2</c:v>
                </c:pt>
                <c:pt idx="6">
                  <c:v>59.9</c:v>
                </c:pt>
                <c:pt idx="7">
                  <c:v>63.4</c:v>
                </c:pt>
                <c:pt idx="8">
                  <c:v>63.9</c:v>
                </c:pt>
                <c:pt idx="9">
                  <c:v>66.9</c:v>
                </c:pt>
                <c:pt idx="10">
                  <c:v>63.4</c:v>
                </c:pt>
                <c:pt idx="11">
                  <c:v>68.9</c:v>
                </c:pt>
                <c:pt idx="12">
                  <c:v>69.9</c:v>
                </c:pt>
                <c:pt idx="13">
                  <c:v>70</c:v>
                </c:pt>
                <c:pt idx="14">
                  <c:v>70.4</c:v>
                </c:pt>
                <c:pt idx="15">
                  <c:v>71.8</c:v>
                </c:pt>
                <c:pt idx="16">
                  <c:v>68.8</c:v>
                </c:pt>
                <c:pt idx="17">
                  <c:v>72.2</c:v>
                </c:pt>
                <c:pt idx="18">
                  <c:v>71.4</c:v>
                </c:pt>
                <c:pt idx="19">
                  <c:v>72.9</c:v>
                </c:pt>
                <c:pt idx="20">
                  <c:v>69.5</c:v>
                </c:pt>
                <c:pt idx="21">
                  <c:v>69.9</c:v>
                </c:pt>
                <c:pt idx="22">
                  <c:v>74.4</c:v>
                </c:pt>
                <c:pt idx="23">
                  <c:v>77.4</c:v>
                </c:pt>
                <c:pt idx="24">
                  <c:v>73.7</c:v>
                </c:pt>
                <c:pt idx="25">
                  <c:v>74.4</c:v>
                </c:pt>
                <c:pt idx="26">
                  <c:v>74.9</c:v>
                </c:pt>
                <c:pt idx="27">
                  <c:v>75.9</c:v>
                </c:pt>
                <c:pt idx="28">
                  <c:v>70.9</c:v>
                </c:pt>
                <c:pt idx="29">
                  <c:v>73.4</c:v>
                </c:pt>
                <c:pt idx="30">
                  <c:v>76.9</c:v>
                </c:pt>
                <c:pt idx="31">
                  <c:v>76.4</c:v>
                </c:pt>
                <c:pt idx="32">
                  <c:v>73.4</c:v>
                </c:pt>
                <c:pt idx="33">
                  <c:v>75.4</c:v>
                </c:pt>
                <c:pt idx="34">
                  <c:v>71.8</c:v>
                </c:pt>
                <c:pt idx="35">
                  <c:v>70.4</c:v>
                </c:pt>
                <c:pt idx="36">
                  <c:v>71.3</c:v>
                </c:pt>
                <c:pt idx="37">
                  <c:v>74.8</c:v>
                </c:pt>
                <c:pt idx="38">
                  <c:v>72.9</c:v>
                </c:pt>
                <c:pt idx="39">
                  <c:v>71.4</c:v>
                </c:pt>
                <c:pt idx="40">
                  <c:v>70.6</c:v>
                </c:pt>
                <c:pt idx="41">
                  <c:v>73.4</c:v>
                </c:pt>
                <c:pt idx="42">
                  <c:v>77.5</c:v>
                </c:pt>
                <c:pt idx="43">
                  <c:v>80.5</c:v>
                </c:pt>
                <c:pt idx="44">
                  <c:v>73.4</c:v>
                </c:pt>
                <c:pt idx="45">
                  <c:v>72.4</c:v>
                </c:pt>
                <c:pt idx="46">
                  <c:v>74.3</c:v>
                </c:pt>
                <c:pt idx="47">
                  <c:v>76.9</c:v>
                </c:pt>
                <c:pt idx="48">
                  <c:v>76.4</c:v>
                </c:pt>
                <c:pt idx="49">
                  <c:v>75.9</c:v>
                </c:pt>
                <c:pt idx="50">
                  <c:v>73.4</c:v>
                </c:pt>
                <c:pt idx="51">
                  <c:v>74.3</c:v>
                </c:pt>
                <c:pt idx="52">
                  <c:v>70.7</c:v>
                </c:pt>
                <c:pt idx="53">
                  <c:v>74.3</c:v>
                </c:pt>
                <c:pt idx="54">
                  <c:v>72.9</c:v>
                </c:pt>
                <c:pt idx="55">
                  <c:v>74.9</c:v>
                </c:pt>
                <c:pt idx="56">
                  <c:v>72.4</c:v>
                </c:pt>
                <c:pt idx="57">
                  <c:v>72.9</c:v>
                </c:pt>
                <c:pt idx="58">
                  <c:v>73.5</c:v>
                </c:pt>
                <c:pt idx="59">
                  <c:v>73.9</c:v>
                </c:pt>
                <c:pt idx="60">
                  <c:v>72.4</c:v>
                </c:pt>
                <c:pt idx="61">
                  <c:v>76</c:v>
                </c:pt>
                <c:pt idx="62">
                  <c:v>72.9</c:v>
                </c:pt>
                <c:pt idx="63">
                  <c:v>76.9</c:v>
                </c:pt>
                <c:pt idx="64">
                  <c:v>73.3</c:v>
                </c:pt>
                <c:pt idx="65">
                  <c:v>73.3</c:v>
                </c:pt>
                <c:pt idx="66">
                  <c:v>71</c:v>
                </c:pt>
                <c:pt idx="67">
                  <c:v>72.4</c:v>
                </c:pt>
                <c:pt idx="68">
                  <c:v>69.9</c:v>
                </c:pt>
                <c:pt idx="69">
                  <c:v>73.9</c:v>
                </c:pt>
                <c:pt idx="70">
                  <c:v>75.4</c:v>
                </c:pt>
                <c:pt idx="71">
                  <c:v>76</c:v>
                </c:pt>
                <c:pt idx="72">
                  <c:v>73</c:v>
                </c:pt>
                <c:pt idx="73">
                  <c:v>74.5</c:v>
                </c:pt>
                <c:pt idx="74">
                  <c:v>71.4</c:v>
                </c:pt>
                <c:pt idx="75">
                  <c:v>71.3</c:v>
                </c:pt>
                <c:pt idx="76">
                  <c:v>64.8</c:v>
                </c:pt>
                <c:pt idx="77">
                  <c:v>63.4</c:v>
                </c:pt>
                <c:pt idx="78">
                  <c:v>64.2</c:v>
                </c:pt>
                <c:pt idx="79">
                  <c:v>62.8</c:v>
                </c:pt>
                <c:pt idx="80">
                  <c:v>59.3</c:v>
                </c:pt>
                <c:pt idx="81">
                  <c:v>66.9</c:v>
                </c:pt>
                <c:pt idx="82">
                  <c:v>68.1</c:v>
                </c:pt>
                <c:pt idx="83">
                  <c:v>68.5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45583894"/>
        <c:axId val="7601863"/>
      </c:scatterChart>
      <c:valAx>
        <c:axId val="4558389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601863"/>
        <c:crosses val="autoZero"/>
        <c:crossBetween val="midCat"/>
        <c:dispUnits/>
      </c:valAx>
      <c:valAx>
        <c:axId val="760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5838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Data!$AB$347:$AB$430</c:f>
              <c:numCache>
                <c:ptCount val="84"/>
                <c:pt idx="0">
                  <c:v>166.7026666666667</c:v>
                </c:pt>
                <c:pt idx="1">
                  <c:v>176.34033333333332</c:v>
                </c:pt>
                <c:pt idx="2">
                  <c:v>186.02783333333335</c:v>
                </c:pt>
                <c:pt idx="3">
                  <c:v>187.54866666666666</c:v>
                </c:pt>
                <c:pt idx="4">
                  <c:v>189.01966666666667</c:v>
                </c:pt>
                <c:pt idx="5">
                  <c:v>190.49066666666667</c:v>
                </c:pt>
                <c:pt idx="6">
                  <c:v>192.01149999999998</c:v>
                </c:pt>
                <c:pt idx="7">
                  <c:v>185.36566666666667</c:v>
                </c:pt>
                <c:pt idx="8">
                  <c:v>186.83683333333337</c:v>
                </c:pt>
                <c:pt idx="9">
                  <c:v>180.14116666666666</c:v>
                </c:pt>
                <c:pt idx="10">
                  <c:v>173.49533333333332</c:v>
                </c:pt>
                <c:pt idx="11">
                  <c:v>166.82449999999997</c:v>
                </c:pt>
                <c:pt idx="12">
                  <c:v>168.29549999999998</c:v>
                </c:pt>
                <c:pt idx="13">
                  <c:v>169.7915</c:v>
                </c:pt>
                <c:pt idx="14">
                  <c:v>154.97899999999998</c:v>
                </c:pt>
                <c:pt idx="15">
                  <c:v>156.49999999999997</c:v>
                </c:pt>
                <c:pt idx="16">
                  <c:v>166.13766666666666</c:v>
                </c:pt>
                <c:pt idx="17">
                  <c:v>159.492</c:v>
                </c:pt>
                <c:pt idx="18">
                  <c:v>161.013</c:v>
                </c:pt>
                <c:pt idx="19">
                  <c:v>154.31733333333335</c:v>
                </c:pt>
                <c:pt idx="20">
                  <c:v>163.955</c:v>
                </c:pt>
                <c:pt idx="21">
                  <c:v>165.451</c:v>
                </c:pt>
                <c:pt idx="22">
                  <c:v>150.63866666666664</c:v>
                </c:pt>
                <c:pt idx="23">
                  <c:v>160.27633333333333</c:v>
                </c:pt>
                <c:pt idx="24">
                  <c:v>153.58066666666664</c:v>
                </c:pt>
                <c:pt idx="25">
                  <c:v>155.10150000000002</c:v>
                </c:pt>
                <c:pt idx="26">
                  <c:v>156.62233333333333</c:v>
                </c:pt>
                <c:pt idx="27">
                  <c:v>158.09333333333333</c:v>
                </c:pt>
                <c:pt idx="28">
                  <c:v>167.731</c:v>
                </c:pt>
                <c:pt idx="29">
                  <c:v>169.25183333333334</c:v>
                </c:pt>
                <c:pt idx="30">
                  <c:v>178.93933333333334</c:v>
                </c:pt>
                <c:pt idx="31">
                  <c:v>180.41049999999998</c:v>
                </c:pt>
                <c:pt idx="32">
                  <c:v>181.8815</c:v>
                </c:pt>
                <c:pt idx="33">
                  <c:v>183.40233333333336</c:v>
                </c:pt>
                <c:pt idx="34">
                  <c:v>184.92316666666667</c:v>
                </c:pt>
                <c:pt idx="35">
                  <c:v>186.39416666666668</c:v>
                </c:pt>
                <c:pt idx="36">
                  <c:v>179.6985</c:v>
                </c:pt>
                <c:pt idx="37">
                  <c:v>173.05266666666668</c:v>
                </c:pt>
                <c:pt idx="38">
                  <c:v>174.57366666666667</c:v>
                </c:pt>
                <c:pt idx="39">
                  <c:v>167.87800000000001</c:v>
                </c:pt>
                <c:pt idx="40">
                  <c:v>161.20733333333334</c:v>
                </c:pt>
                <c:pt idx="41">
                  <c:v>162.72833333333332</c:v>
                </c:pt>
                <c:pt idx="42">
                  <c:v>172.391</c:v>
                </c:pt>
                <c:pt idx="43">
                  <c:v>173.862</c:v>
                </c:pt>
                <c:pt idx="44">
                  <c:v>159.02466666666666</c:v>
                </c:pt>
                <c:pt idx="45">
                  <c:v>160.54566666666668</c:v>
                </c:pt>
                <c:pt idx="46">
                  <c:v>162.01666666666665</c:v>
                </c:pt>
                <c:pt idx="47">
                  <c:v>147.1543333333333</c:v>
                </c:pt>
                <c:pt idx="48">
                  <c:v>148.67516666666666</c:v>
                </c:pt>
                <c:pt idx="49">
                  <c:v>150.196</c:v>
                </c:pt>
                <c:pt idx="50">
                  <c:v>168.00033333333332</c:v>
                </c:pt>
                <c:pt idx="51">
                  <c:v>169.47133333333332</c:v>
                </c:pt>
                <c:pt idx="52">
                  <c:v>179.15883333333332</c:v>
                </c:pt>
                <c:pt idx="53">
                  <c:v>197.013</c:v>
                </c:pt>
                <c:pt idx="54">
                  <c:v>198.48416666666665</c:v>
                </c:pt>
                <c:pt idx="55">
                  <c:v>208.12199999999999</c:v>
                </c:pt>
                <c:pt idx="56">
                  <c:v>209.64283333333333</c:v>
                </c:pt>
                <c:pt idx="57">
                  <c:v>202.99699999999999</c:v>
                </c:pt>
                <c:pt idx="58">
                  <c:v>196.30133333333333</c:v>
                </c:pt>
                <c:pt idx="59">
                  <c:v>181.439</c:v>
                </c:pt>
                <c:pt idx="60">
                  <c:v>174.79316666666668</c:v>
                </c:pt>
                <c:pt idx="61">
                  <c:v>168.14733333333334</c:v>
                </c:pt>
                <c:pt idx="62">
                  <c:v>161.45166666666668</c:v>
                </c:pt>
                <c:pt idx="63">
                  <c:v>171.11433333333332</c:v>
                </c:pt>
                <c:pt idx="64">
                  <c:v>172.63533333333336</c:v>
                </c:pt>
                <c:pt idx="65">
                  <c:v>174.15633333333335</c:v>
                </c:pt>
                <c:pt idx="66">
                  <c:v>167.46066666666664</c:v>
                </c:pt>
                <c:pt idx="67">
                  <c:v>160.79</c:v>
                </c:pt>
                <c:pt idx="68">
                  <c:v>162.311</c:v>
                </c:pt>
                <c:pt idx="69">
                  <c:v>155.61533333333335</c:v>
                </c:pt>
                <c:pt idx="70">
                  <c:v>148.91966666666667</c:v>
                </c:pt>
                <c:pt idx="71">
                  <c:v>158.58216666666667</c:v>
                </c:pt>
                <c:pt idx="72">
                  <c:v>168.26966666666667</c:v>
                </c:pt>
                <c:pt idx="73">
                  <c:v>169.74066666666667</c:v>
                </c:pt>
                <c:pt idx="74">
                  <c:v>163.045</c:v>
                </c:pt>
                <c:pt idx="75">
                  <c:v>164.56583333333333</c:v>
                </c:pt>
                <c:pt idx="76">
                  <c:v>166.08666666666667</c:v>
                </c:pt>
                <c:pt idx="77">
                  <c:v>151.2245</c:v>
                </c:pt>
                <c:pt idx="78">
                  <c:v>144.529</c:v>
                </c:pt>
                <c:pt idx="79">
                  <c:v>154.2165</c:v>
                </c:pt>
                <c:pt idx="80">
                  <c:v>155.73733333333334</c:v>
                </c:pt>
                <c:pt idx="81">
                  <c:v>165.375</c:v>
                </c:pt>
                <c:pt idx="82">
                  <c:v>166.84600000000003</c:v>
                </c:pt>
                <c:pt idx="83">
                  <c:v>176.5335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1307904"/>
        <c:axId val="11771137"/>
      </c:scatterChart>
      <c:valAx>
        <c:axId val="1307904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771137"/>
        <c:crosses val="autoZero"/>
        <c:crossBetween val="midCat"/>
        <c:dispUnits/>
      </c:valAx>
      <c:valAx>
        <c:axId val="11771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7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Data!$AE$347:$AE$430</c:f>
              <c:numCache>
                <c:ptCount val="84"/>
                <c:pt idx="0">
                  <c:v>0.37000000000000005</c:v>
                </c:pt>
                <c:pt idx="1">
                  <c:v>0.37000000000000005</c:v>
                </c:pt>
                <c:pt idx="2">
                  <c:v>0.37000000000000005</c:v>
                </c:pt>
                <c:pt idx="3">
                  <c:v>0.37000000000000005</c:v>
                </c:pt>
                <c:pt idx="4">
                  <c:v>0.555</c:v>
                </c:pt>
                <c:pt idx="5">
                  <c:v>0.555</c:v>
                </c:pt>
                <c:pt idx="6">
                  <c:v>0.555</c:v>
                </c:pt>
                <c:pt idx="7">
                  <c:v>0.37000000000000005</c:v>
                </c:pt>
                <c:pt idx="8">
                  <c:v>0.18500000000000003</c:v>
                </c:pt>
                <c:pt idx="9">
                  <c:v>0.18500000000000003</c:v>
                </c:pt>
                <c:pt idx="10">
                  <c:v>0</c:v>
                </c:pt>
                <c:pt idx="11">
                  <c:v>0</c:v>
                </c:pt>
                <c:pt idx="12">
                  <c:v>0.18500000000000003</c:v>
                </c:pt>
                <c:pt idx="13">
                  <c:v>0.18500000000000003</c:v>
                </c:pt>
                <c:pt idx="14">
                  <c:v>0.18500000000000003</c:v>
                </c:pt>
                <c:pt idx="15">
                  <c:v>0.37000000000000005</c:v>
                </c:pt>
                <c:pt idx="16">
                  <c:v>0.555</c:v>
                </c:pt>
                <c:pt idx="17">
                  <c:v>0.7400000000000001</c:v>
                </c:pt>
                <c:pt idx="18">
                  <c:v>0.7400000000000001</c:v>
                </c:pt>
                <c:pt idx="19">
                  <c:v>0.9250000000000002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0.9250000000000002</c:v>
                </c:pt>
                <c:pt idx="24">
                  <c:v>0.9250000000000002</c:v>
                </c:pt>
                <c:pt idx="25">
                  <c:v>0.9250000000000002</c:v>
                </c:pt>
                <c:pt idx="26">
                  <c:v>0.9250000000000002</c:v>
                </c:pt>
                <c:pt idx="27">
                  <c:v>0.9250000000000002</c:v>
                </c:pt>
                <c:pt idx="28">
                  <c:v>0.9250000000000002</c:v>
                </c:pt>
                <c:pt idx="29">
                  <c:v>0.9250000000000002</c:v>
                </c:pt>
                <c:pt idx="30">
                  <c:v>0.7400000000000001</c:v>
                </c:pt>
                <c:pt idx="31">
                  <c:v>0.555</c:v>
                </c:pt>
                <c:pt idx="32">
                  <c:v>0.555</c:v>
                </c:pt>
                <c:pt idx="33">
                  <c:v>0.555</c:v>
                </c:pt>
                <c:pt idx="34">
                  <c:v>0.555</c:v>
                </c:pt>
                <c:pt idx="35">
                  <c:v>0.7400000000000001</c:v>
                </c:pt>
                <c:pt idx="36">
                  <c:v>0.9250000000000002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38831370"/>
        <c:axId val="13938011"/>
      </c:scatterChart>
      <c:valAx>
        <c:axId val="3883137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38011"/>
        <c:crosses val="autoZero"/>
        <c:crossBetween val="midCat"/>
        <c:dispUnits/>
        <c:majorUnit val="2"/>
      </c:val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31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Data!$R$347:$R$430</c:f>
              <c:numCache>
                <c:ptCount val="84"/>
                <c:pt idx="1">
                  <c:v>-4.28E-06</c:v>
                </c:pt>
                <c:pt idx="7">
                  <c:v>3.69E-06</c:v>
                </c:pt>
                <c:pt idx="13">
                  <c:v>2.79E-05</c:v>
                </c:pt>
                <c:pt idx="19">
                  <c:v>1.99E-05</c:v>
                </c:pt>
                <c:pt idx="25">
                  <c:v>2.47E-05</c:v>
                </c:pt>
                <c:pt idx="31">
                  <c:v>1.55E-05</c:v>
                </c:pt>
                <c:pt idx="37">
                  <c:v>2.22E-05</c:v>
                </c:pt>
                <c:pt idx="43">
                  <c:v>1.48E-05</c:v>
                </c:pt>
                <c:pt idx="49">
                  <c:v>1.51E-05</c:v>
                </c:pt>
                <c:pt idx="55">
                  <c:v>8.69E-06</c:v>
                </c:pt>
                <c:pt idx="61">
                  <c:v>1.64E-05</c:v>
                </c:pt>
                <c:pt idx="67">
                  <c:v>1.06E-05</c:v>
                </c:pt>
                <c:pt idx="73">
                  <c:v>1.23E-05</c:v>
                </c:pt>
                <c:pt idx="79">
                  <c:v>1.43E-05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58333236"/>
        <c:axId val="55237077"/>
      </c:scatterChart>
      <c:valAx>
        <c:axId val="5833323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5237077"/>
        <c:crosses val="autoZero"/>
        <c:crossBetween val="midCat"/>
        <c:dispUnits/>
        <c:majorUnit val="1E-05"/>
      </c:val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33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1820-1835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Data!$S$347:$S$430</c:f>
              <c:numCache>
                <c:ptCount val="84"/>
                <c:pt idx="0">
                  <c:v>0.0001261</c:v>
                </c:pt>
                <c:pt idx="3">
                  <c:v>9.165E-05</c:v>
                </c:pt>
                <c:pt idx="6">
                  <c:v>7.085E-05</c:v>
                </c:pt>
                <c:pt idx="9">
                  <c:v>7.721E-05</c:v>
                </c:pt>
                <c:pt idx="12">
                  <c:v>8.888E-05</c:v>
                </c:pt>
                <c:pt idx="15">
                  <c:v>0.000122</c:v>
                </c:pt>
                <c:pt idx="19">
                  <c:v>0.0001333</c:v>
                </c:pt>
                <c:pt idx="22">
                  <c:v>0.0001281</c:v>
                </c:pt>
                <c:pt idx="25">
                  <c:v>0.000144</c:v>
                </c:pt>
                <c:pt idx="28">
                  <c:v>0.0001535</c:v>
                </c:pt>
                <c:pt idx="31">
                  <c:v>0.0001745</c:v>
                </c:pt>
                <c:pt idx="34">
                  <c:v>0.0001621</c:v>
                </c:pt>
                <c:pt idx="38">
                  <c:v>0.0001834</c:v>
                </c:pt>
                <c:pt idx="41">
                  <c:v>0.0001783</c:v>
                </c:pt>
                <c:pt idx="44">
                  <c:v>0.0001804</c:v>
                </c:pt>
                <c:pt idx="47">
                  <c:v>0.0001876</c:v>
                </c:pt>
                <c:pt idx="50">
                  <c:v>0.0001822</c:v>
                </c:pt>
                <c:pt idx="53">
                  <c:v>0.0001799</c:v>
                </c:pt>
                <c:pt idx="57">
                  <c:v>0.0001697</c:v>
                </c:pt>
                <c:pt idx="60">
                  <c:v>0.0001738</c:v>
                </c:pt>
                <c:pt idx="63">
                  <c:v>0.000182</c:v>
                </c:pt>
                <c:pt idx="66">
                  <c:v>0.0002122</c:v>
                </c:pt>
                <c:pt idx="69">
                  <c:v>0.0001814</c:v>
                </c:pt>
                <c:pt idx="72">
                  <c:v>0.0001761</c:v>
                </c:pt>
                <c:pt idx="75">
                  <c:v>0.0001848</c:v>
                </c:pt>
                <c:pt idx="79">
                  <c:v>0.0001858</c:v>
                </c:pt>
                <c:pt idx="82">
                  <c:v>0.0002033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Data!$T$347:$T$430</c:f>
              <c:numCache>
                <c:ptCount val="84"/>
                <c:pt idx="0">
                  <c:v>9.809E-05</c:v>
                </c:pt>
                <c:pt idx="3">
                  <c:v>6.88E-05</c:v>
                </c:pt>
                <c:pt idx="6">
                  <c:v>5.196E-05</c:v>
                </c:pt>
                <c:pt idx="9">
                  <c:v>5.853E-05</c:v>
                </c:pt>
                <c:pt idx="12">
                  <c:v>6.657E-05</c:v>
                </c:pt>
                <c:pt idx="15">
                  <c:v>8.864E-05</c:v>
                </c:pt>
                <c:pt idx="19">
                  <c:v>9.976E-05</c:v>
                </c:pt>
                <c:pt idx="22">
                  <c:v>9.542E-05</c:v>
                </c:pt>
                <c:pt idx="25">
                  <c:v>0.0001046</c:v>
                </c:pt>
                <c:pt idx="28">
                  <c:v>0.0001158</c:v>
                </c:pt>
                <c:pt idx="31">
                  <c:v>0.000132</c:v>
                </c:pt>
                <c:pt idx="34">
                  <c:v>0.0001194</c:v>
                </c:pt>
                <c:pt idx="38">
                  <c:v>0.0001398</c:v>
                </c:pt>
                <c:pt idx="41">
                  <c:v>0.0001349</c:v>
                </c:pt>
                <c:pt idx="44">
                  <c:v>0.0001363</c:v>
                </c:pt>
                <c:pt idx="47">
                  <c:v>0.0001425</c:v>
                </c:pt>
                <c:pt idx="50">
                  <c:v>0.0001385</c:v>
                </c:pt>
                <c:pt idx="53">
                  <c:v>0.0001386</c:v>
                </c:pt>
                <c:pt idx="57">
                  <c:v>0.0001276</c:v>
                </c:pt>
                <c:pt idx="60">
                  <c:v>0.0001311</c:v>
                </c:pt>
                <c:pt idx="63">
                  <c:v>0.0001378</c:v>
                </c:pt>
                <c:pt idx="66">
                  <c:v>0.00017</c:v>
                </c:pt>
                <c:pt idx="69">
                  <c:v>0.0001395</c:v>
                </c:pt>
                <c:pt idx="72">
                  <c:v>0.0001321</c:v>
                </c:pt>
                <c:pt idx="75">
                  <c:v>0.0001392</c:v>
                </c:pt>
                <c:pt idx="79">
                  <c:v>0.0001405</c:v>
                </c:pt>
                <c:pt idx="82">
                  <c:v>0.0001585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Data!$U$347:$U$430</c:f>
              <c:numCache>
                <c:ptCount val="84"/>
                <c:pt idx="0">
                  <c:v>6.906E-05</c:v>
                </c:pt>
                <c:pt idx="3">
                  <c:v>4.551E-05</c:v>
                </c:pt>
                <c:pt idx="6">
                  <c:v>3.31E-05</c:v>
                </c:pt>
                <c:pt idx="9">
                  <c:v>3.759E-05</c:v>
                </c:pt>
                <c:pt idx="12">
                  <c:v>4.14E-05</c:v>
                </c:pt>
                <c:pt idx="15">
                  <c:v>5.572E-05</c:v>
                </c:pt>
                <c:pt idx="19">
                  <c:v>6.195E-05</c:v>
                </c:pt>
                <c:pt idx="22">
                  <c:v>5.903E-05</c:v>
                </c:pt>
                <c:pt idx="25">
                  <c:v>6.544E-05</c:v>
                </c:pt>
                <c:pt idx="28">
                  <c:v>7.124E-05</c:v>
                </c:pt>
                <c:pt idx="31">
                  <c:v>8.664E-05</c:v>
                </c:pt>
                <c:pt idx="34">
                  <c:v>7.544E-05</c:v>
                </c:pt>
                <c:pt idx="38">
                  <c:v>8.965E-05</c:v>
                </c:pt>
                <c:pt idx="41">
                  <c:v>8.752E-05</c:v>
                </c:pt>
                <c:pt idx="44">
                  <c:v>8.788E-05</c:v>
                </c:pt>
                <c:pt idx="47">
                  <c:v>9.059E-05</c:v>
                </c:pt>
                <c:pt idx="50">
                  <c:v>8.852E-05</c:v>
                </c:pt>
                <c:pt idx="53">
                  <c:v>9.075E-05</c:v>
                </c:pt>
                <c:pt idx="57">
                  <c:v>8.313E-05</c:v>
                </c:pt>
                <c:pt idx="60">
                  <c:v>8.633E-05</c:v>
                </c:pt>
                <c:pt idx="63">
                  <c:v>8.892E-05</c:v>
                </c:pt>
                <c:pt idx="66">
                  <c:v>0.0001239</c:v>
                </c:pt>
                <c:pt idx="69">
                  <c:v>9.231E-05</c:v>
                </c:pt>
                <c:pt idx="72">
                  <c:v>8.602E-05</c:v>
                </c:pt>
                <c:pt idx="75">
                  <c:v>9.245E-05</c:v>
                </c:pt>
                <c:pt idx="79">
                  <c:v>9.148E-05</c:v>
                </c:pt>
                <c:pt idx="82">
                  <c:v>0.0001075</c:v>
                </c:pt>
              </c:numCache>
            </c:numRef>
          </c:xVal>
          <c:yVal>
            <c:numRef>
              <c:f>Data!$AG$347:$AG$430</c:f>
              <c:numCache>
                <c:ptCount val="84"/>
                <c:pt idx="0">
                  <c:v>2587.3976925885677</c:v>
                </c:pt>
                <c:pt idx="1">
                  <c:v>2604.465142261583</c:v>
                </c:pt>
                <c:pt idx="2">
                  <c:v>2607.669198084026</c:v>
                </c:pt>
                <c:pt idx="3">
                  <c:v>2593.793876050536</c:v>
                </c:pt>
                <c:pt idx="4">
                  <c:v>2579.9417000398325</c:v>
                </c:pt>
                <c:pt idx="5">
                  <c:v>2584.201447425744</c:v>
                </c:pt>
                <c:pt idx="6">
                  <c:v>2534.286893370408</c:v>
                </c:pt>
                <c:pt idx="7">
                  <c:v>2496.2563649235044</c:v>
                </c:pt>
                <c:pt idx="8">
                  <c:v>2475.203311606077</c:v>
                </c:pt>
                <c:pt idx="9">
                  <c:v>2435.348967126493</c:v>
                </c:pt>
                <c:pt idx="10">
                  <c:v>2395.6849880326545</c:v>
                </c:pt>
                <c:pt idx="11">
                  <c:v>2368.6552261139077</c:v>
                </c:pt>
                <c:pt idx="12">
                  <c:v>2363.4672666718766</c:v>
                </c:pt>
                <c:pt idx="13">
                  <c:v>2327.2420221979337</c:v>
                </c:pt>
                <c:pt idx="14">
                  <c:v>2280.8977152109237</c:v>
                </c:pt>
                <c:pt idx="15">
                  <c:v>2219.5049221007835</c:v>
                </c:pt>
                <c:pt idx="16">
                  <c:v>2230.7263418612583</c:v>
                </c:pt>
                <c:pt idx="17">
                  <c:v>2207.280642884506</c:v>
                </c:pt>
                <c:pt idx="18">
                  <c:v>2195.0743326284255</c:v>
                </c:pt>
                <c:pt idx="19">
                  <c:v>2145.417283073806</c:v>
                </c:pt>
                <c:pt idx="20">
                  <c:v>2075.9917360469744</c:v>
                </c:pt>
                <c:pt idx="21">
                  <c:v>2051.979136427376</c:v>
                </c:pt>
                <c:pt idx="22">
                  <c:v>2006.1481748035758</c:v>
                </c:pt>
                <c:pt idx="23">
                  <c:v>1995.2259715223968</c:v>
                </c:pt>
                <c:pt idx="24">
                  <c:v>1991.257820359986</c:v>
                </c:pt>
                <c:pt idx="25">
                  <c:v>1965.5109556590598</c:v>
                </c:pt>
                <c:pt idx="26">
                  <c:v>1938.8580533487607</c:v>
                </c:pt>
                <c:pt idx="27">
                  <c:v>1931.9619834308949</c:v>
                </c:pt>
                <c:pt idx="28">
                  <c:v>1820.4532337241703</c:v>
                </c:pt>
                <c:pt idx="29">
                  <c:v>1829.20231992798</c:v>
                </c:pt>
                <c:pt idx="30">
                  <c:v>1813.6547561799553</c:v>
                </c:pt>
                <c:pt idx="31">
                  <c:v>1765.2553968447985</c:v>
                </c:pt>
                <c:pt idx="32">
                  <c:v>1761.3956071629607</c:v>
                </c:pt>
                <c:pt idx="33">
                  <c:v>1762.3603864011864</c:v>
                </c:pt>
                <c:pt idx="34">
                  <c:v>1718.0961484771717</c:v>
                </c:pt>
                <c:pt idx="35">
                  <c:v>1656.9010107636534</c:v>
                </c:pt>
                <c:pt idx="36">
                  <c:v>1635.018700515395</c:v>
                </c:pt>
                <c:pt idx="37">
                  <c:v>1618.8818001886314</c:v>
                </c:pt>
                <c:pt idx="38">
                  <c:v>1590.4811909503478</c:v>
                </c:pt>
                <c:pt idx="39">
                  <c:v>1563.1192921341205</c:v>
                </c:pt>
                <c:pt idx="40">
                  <c:v>1532.0926151177819</c:v>
                </c:pt>
                <c:pt idx="41">
                  <c:v>1525.5260758069915</c:v>
                </c:pt>
                <c:pt idx="42">
                  <c:v>1504.9221212009982</c:v>
                </c:pt>
                <c:pt idx="43">
                  <c:v>1462.9362325241118</c:v>
                </c:pt>
                <c:pt idx="44">
                  <c:v>1419.3097794122061</c:v>
                </c:pt>
                <c:pt idx="45">
                  <c:v>1375.9113291752767</c:v>
                </c:pt>
                <c:pt idx="46">
                  <c:v>1345.5750437310478</c:v>
                </c:pt>
                <c:pt idx="47">
                  <c:v>1327.2432084525526</c:v>
                </c:pt>
                <c:pt idx="48">
                  <c:v>1289.7889908485186</c:v>
                </c:pt>
                <c:pt idx="49">
                  <c:v>1272.4892755896485</c:v>
                </c:pt>
                <c:pt idx="50">
                  <c:v>1238.9034359503962</c:v>
                </c:pt>
                <c:pt idx="51">
                  <c:v>1212.674030976199</c:v>
                </c:pt>
                <c:pt idx="52">
                  <c:v>1181.1277927328138</c:v>
                </c:pt>
                <c:pt idx="53">
                  <c:v>1150.5972048301155</c:v>
                </c:pt>
                <c:pt idx="54">
                  <c:v>1132.6903310244375</c:v>
                </c:pt>
                <c:pt idx="55">
                  <c:v>1127.3257901349925</c:v>
                </c:pt>
                <c:pt idx="56">
                  <c:v>1087.2018208043796</c:v>
                </c:pt>
                <c:pt idx="57">
                  <c:v>1072.0941900788762</c:v>
                </c:pt>
                <c:pt idx="58">
                  <c:v>1044.6155415339438</c:v>
                </c:pt>
                <c:pt idx="59">
                  <c:v>1031.3519944455716</c:v>
                </c:pt>
                <c:pt idx="60">
                  <c:v>999.6056514454885</c:v>
                </c:pt>
                <c:pt idx="61">
                  <c:v>989.0504505174976</c:v>
                </c:pt>
                <c:pt idx="62">
                  <c:v>972.3654398736624</c:v>
                </c:pt>
                <c:pt idx="63">
                  <c:v>944.3399277100357</c:v>
                </c:pt>
                <c:pt idx="64">
                  <c:v>936.474764437162</c:v>
                </c:pt>
                <c:pt idx="65">
                  <c:v>921.6386396591573</c:v>
                </c:pt>
                <c:pt idx="66">
                  <c:v>888.5710722118732</c:v>
                </c:pt>
                <c:pt idx="67">
                  <c:v>859.9609442794325</c:v>
                </c:pt>
                <c:pt idx="68">
                  <c:v>842.6693249041739</c:v>
                </c:pt>
                <c:pt idx="69">
                  <c:v>819.3826085244893</c:v>
                </c:pt>
                <c:pt idx="70">
                  <c:v>791.8678339406125</c:v>
                </c:pt>
                <c:pt idx="71">
                  <c:v>773.004173206531</c:v>
                </c:pt>
                <c:pt idx="72">
                  <c:v>751.6200816722106</c:v>
                </c:pt>
                <c:pt idx="73">
                  <c:v>745.6423909744461</c:v>
                </c:pt>
                <c:pt idx="74">
                  <c:v>715.8183142140309</c:v>
                </c:pt>
                <c:pt idx="75">
                  <c:v>700.5218257206544</c:v>
                </c:pt>
                <c:pt idx="76">
                  <c:v>652.2680042584262</c:v>
                </c:pt>
                <c:pt idx="77">
                  <c:v>630.3502671647869</c:v>
                </c:pt>
                <c:pt idx="78">
                  <c:v>624.4592087948583</c:v>
                </c:pt>
                <c:pt idx="79">
                  <c:v>592.5518980468181</c:v>
                </c:pt>
                <c:pt idx="80">
                  <c:v>517.4674346029279</c:v>
                </c:pt>
                <c:pt idx="81">
                  <c:v>425.7886205032714</c:v>
                </c:pt>
                <c:pt idx="82">
                  <c:v>375.8342254483377</c:v>
                </c:pt>
                <c:pt idx="83">
                  <c:v>384.8202141750312</c:v>
                </c:pt>
              </c:numCache>
            </c:numRef>
          </c:yVal>
          <c:smooth val="0"/>
        </c:ser>
        <c:axId val="27371646"/>
        <c:axId val="45018223"/>
      </c:scatterChart>
      <c:valAx>
        <c:axId val="27371646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5018223"/>
        <c:crosses val="autoZero"/>
        <c:crossBetween val="midCat"/>
        <c:dispUnits/>
        <c:majorUnit val="5E-05"/>
      </c:val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3716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Data!$O$498:$O$601</c:f>
              <c:numCache>
                <c:ptCount val="104"/>
                <c:pt idx="0">
                  <c:v>30.5</c:v>
                </c:pt>
                <c:pt idx="1">
                  <c:v>29.9</c:v>
                </c:pt>
                <c:pt idx="2">
                  <c:v>30</c:v>
                </c:pt>
                <c:pt idx="3">
                  <c:v>29.4</c:v>
                </c:pt>
                <c:pt idx="4">
                  <c:v>28.6</c:v>
                </c:pt>
                <c:pt idx="5">
                  <c:v>28.4</c:v>
                </c:pt>
                <c:pt idx="6">
                  <c:v>28.3</c:v>
                </c:pt>
                <c:pt idx="7">
                  <c:v>28</c:v>
                </c:pt>
                <c:pt idx="8">
                  <c:v>27.5</c:v>
                </c:pt>
                <c:pt idx="9">
                  <c:v>27.6</c:v>
                </c:pt>
                <c:pt idx="10">
                  <c:v>27.4</c:v>
                </c:pt>
                <c:pt idx="11">
                  <c:v>27.3</c:v>
                </c:pt>
                <c:pt idx="12">
                  <c:v>27.3</c:v>
                </c:pt>
                <c:pt idx="13">
                  <c:v>26.6</c:v>
                </c:pt>
                <c:pt idx="14">
                  <c:v>26.4</c:v>
                </c:pt>
                <c:pt idx="15">
                  <c:v>26.2</c:v>
                </c:pt>
                <c:pt idx="16">
                  <c:v>26</c:v>
                </c:pt>
                <c:pt idx="17">
                  <c:v>26</c:v>
                </c:pt>
                <c:pt idx="18">
                  <c:v>25.5</c:v>
                </c:pt>
                <c:pt idx="19">
                  <c:v>25.5</c:v>
                </c:pt>
                <c:pt idx="20">
                  <c:v>25.4</c:v>
                </c:pt>
                <c:pt idx="21">
                  <c:v>25.5</c:v>
                </c:pt>
                <c:pt idx="22">
                  <c:v>25.1</c:v>
                </c:pt>
                <c:pt idx="23">
                  <c:v>24.8</c:v>
                </c:pt>
                <c:pt idx="24">
                  <c:v>24.5</c:v>
                </c:pt>
                <c:pt idx="25">
                  <c:v>24.5</c:v>
                </c:pt>
                <c:pt idx="26">
                  <c:v>23.9</c:v>
                </c:pt>
                <c:pt idx="27">
                  <c:v>23.8</c:v>
                </c:pt>
                <c:pt idx="28">
                  <c:v>23.8</c:v>
                </c:pt>
                <c:pt idx="29">
                  <c:v>23.6</c:v>
                </c:pt>
                <c:pt idx="30">
                  <c:v>23.3</c:v>
                </c:pt>
                <c:pt idx="31">
                  <c:v>22.9</c:v>
                </c:pt>
                <c:pt idx="32">
                  <c:v>22.8</c:v>
                </c:pt>
                <c:pt idx="33">
                  <c:v>22.8</c:v>
                </c:pt>
                <c:pt idx="34">
                  <c:v>22.4</c:v>
                </c:pt>
                <c:pt idx="35">
                  <c:v>22.2</c:v>
                </c:pt>
                <c:pt idx="36">
                  <c:v>22</c:v>
                </c:pt>
                <c:pt idx="37">
                  <c:v>22.2</c:v>
                </c:pt>
                <c:pt idx="38">
                  <c:v>22.1</c:v>
                </c:pt>
                <c:pt idx="39">
                  <c:v>21.7</c:v>
                </c:pt>
                <c:pt idx="40">
                  <c:v>21.2</c:v>
                </c:pt>
                <c:pt idx="41">
                  <c:v>21</c:v>
                </c:pt>
                <c:pt idx="42">
                  <c:v>21.1</c:v>
                </c:pt>
                <c:pt idx="43">
                  <c:v>21</c:v>
                </c:pt>
                <c:pt idx="44">
                  <c:v>20.6</c:v>
                </c:pt>
                <c:pt idx="45">
                  <c:v>20.4</c:v>
                </c:pt>
                <c:pt idx="46">
                  <c:v>20.3</c:v>
                </c:pt>
                <c:pt idx="47">
                  <c:v>20.1</c:v>
                </c:pt>
                <c:pt idx="48">
                  <c:v>20.1</c:v>
                </c:pt>
                <c:pt idx="49">
                  <c:v>19.9</c:v>
                </c:pt>
                <c:pt idx="50">
                  <c:v>19.4</c:v>
                </c:pt>
                <c:pt idx="51">
                  <c:v>19.5</c:v>
                </c:pt>
                <c:pt idx="52">
                  <c:v>19.1</c:v>
                </c:pt>
                <c:pt idx="53">
                  <c:v>19.3</c:v>
                </c:pt>
                <c:pt idx="54">
                  <c:v>19</c:v>
                </c:pt>
                <c:pt idx="55">
                  <c:v>18.9</c:v>
                </c:pt>
                <c:pt idx="56">
                  <c:v>18.3</c:v>
                </c:pt>
                <c:pt idx="57">
                  <c:v>18.1</c:v>
                </c:pt>
                <c:pt idx="58">
                  <c:v>17.9</c:v>
                </c:pt>
                <c:pt idx="59">
                  <c:v>18</c:v>
                </c:pt>
                <c:pt idx="60">
                  <c:v>18</c:v>
                </c:pt>
                <c:pt idx="61">
                  <c:v>17.7</c:v>
                </c:pt>
                <c:pt idx="62">
                  <c:v>17.3</c:v>
                </c:pt>
                <c:pt idx="63">
                  <c:v>17.2</c:v>
                </c:pt>
                <c:pt idx="64">
                  <c:v>17.5</c:v>
                </c:pt>
                <c:pt idx="65">
                  <c:v>17.1</c:v>
                </c:pt>
                <c:pt idx="66">
                  <c:v>17.1</c:v>
                </c:pt>
                <c:pt idx="67">
                  <c:v>17.5</c:v>
                </c:pt>
                <c:pt idx="68">
                  <c:v>17.6</c:v>
                </c:pt>
                <c:pt idx="69">
                  <c:v>17.5</c:v>
                </c:pt>
                <c:pt idx="70">
                  <c:v>17.3</c:v>
                </c:pt>
                <c:pt idx="71">
                  <c:v>16.7</c:v>
                </c:pt>
                <c:pt idx="72">
                  <c:v>16.7</c:v>
                </c:pt>
                <c:pt idx="73">
                  <c:v>17</c:v>
                </c:pt>
                <c:pt idx="74">
                  <c:v>16.8</c:v>
                </c:pt>
                <c:pt idx="75">
                  <c:v>16.2</c:v>
                </c:pt>
                <c:pt idx="76">
                  <c:v>16</c:v>
                </c:pt>
                <c:pt idx="77">
                  <c:v>15.8</c:v>
                </c:pt>
                <c:pt idx="78">
                  <c:v>15.7</c:v>
                </c:pt>
                <c:pt idx="79">
                  <c:v>15.8</c:v>
                </c:pt>
                <c:pt idx="80">
                  <c:v>15.8</c:v>
                </c:pt>
                <c:pt idx="81">
                  <c:v>15.7</c:v>
                </c:pt>
                <c:pt idx="82">
                  <c:v>15.3</c:v>
                </c:pt>
                <c:pt idx="83">
                  <c:v>15.2</c:v>
                </c:pt>
                <c:pt idx="84">
                  <c:v>15.3</c:v>
                </c:pt>
                <c:pt idx="85">
                  <c:v>15.2</c:v>
                </c:pt>
                <c:pt idx="86">
                  <c:v>14.8</c:v>
                </c:pt>
                <c:pt idx="87">
                  <c:v>14.5</c:v>
                </c:pt>
                <c:pt idx="88">
                  <c:v>14.6</c:v>
                </c:pt>
                <c:pt idx="89">
                  <c:v>14.4</c:v>
                </c:pt>
                <c:pt idx="90">
                  <c:v>14.2</c:v>
                </c:pt>
                <c:pt idx="91">
                  <c:v>14</c:v>
                </c:pt>
                <c:pt idx="92">
                  <c:v>13.8</c:v>
                </c:pt>
                <c:pt idx="93">
                  <c:v>13.7</c:v>
                </c:pt>
                <c:pt idx="94">
                  <c:v>13.9</c:v>
                </c:pt>
                <c:pt idx="95">
                  <c:v>14.2</c:v>
                </c:pt>
                <c:pt idx="96">
                  <c:v>13.1</c:v>
                </c:pt>
                <c:pt idx="97">
                  <c:v>13.6</c:v>
                </c:pt>
                <c:pt idx="98">
                  <c:v>13.1</c:v>
                </c:pt>
                <c:pt idx="99">
                  <c:v>13.1</c:v>
                </c:pt>
                <c:pt idx="100">
                  <c:v>13.2</c:v>
                </c:pt>
                <c:pt idx="101">
                  <c:v>13.2</c:v>
                </c:pt>
                <c:pt idx="102">
                  <c:v>13.4</c:v>
                </c:pt>
                <c:pt idx="103">
                  <c:v>13.7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2510824"/>
        <c:axId val="22597417"/>
      </c:scatterChart>
      <c:valAx>
        <c:axId val="251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597417"/>
        <c:crosses val="autoZero"/>
        <c:crossBetween val="midCat"/>
        <c:dispUnits/>
      </c:valAx>
      <c:valAx>
        <c:axId val="22597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08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Data!$P$498:$P$601</c:f>
              <c:numCache>
                <c:ptCount val="10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98.2</c:v>
                </c:pt>
                <c:pt idx="70">
                  <c:v>95.8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98.9</c:v>
                </c:pt>
                <c:pt idx="86">
                  <c:v>100</c:v>
                </c:pt>
                <c:pt idx="87">
                  <c:v>100</c:v>
                </c:pt>
                <c:pt idx="88">
                  <c:v>97.4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76.6</c:v>
                </c:pt>
                <c:pt idx="96">
                  <c:v>100</c:v>
                </c:pt>
                <c:pt idx="97">
                  <c:v>85.3</c:v>
                </c:pt>
                <c:pt idx="98">
                  <c:v>100</c:v>
                </c:pt>
                <c:pt idx="99">
                  <c:v>94.8</c:v>
                </c:pt>
                <c:pt idx="100">
                  <c:v>79.7</c:v>
                </c:pt>
                <c:pt idx="101">
                  <c:v>74.7</c:v>
                </c:pt>
                <c:pt idx="102">
                  <c:v>75.5</c:v>
                </c:pt>
                <c:pt idx="103">
                  <c:v>75.8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2050162"/>
        <c:axId val="18451459"/>
      </c:scatterChart>
      <c:valAx>
        <c:axId val="205016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451459"/>
        <c:crosses val="autoZero"/>
        <c:crossBetween val="midCat"/>
        <c:dispUnits/>
        <c:majorUnit val="10"/>
      </c:valAx>
      <c:valAx>
        <c:axId val="1845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01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RF-41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Data!$H$9:$H$678</c:f>
              <c:numCache>
                <c:ptCount val="670"/>
                <c:pt idx="0">
                  <c:v>-79.9187835</c:v>
                </c:pt>
                <c:pt idx="1">
                  <c:v>-79.9187835</c:v>
                </c:pt>
                <c:pt idx="2">
                  <c:v>-79.9187835</c:v>
                </c:pt>
                <c:pt idx="3">
                  <c:v>-79.9187835</c:v>
                </c:pt>
                <c:pt idx="4">
                  <c:v>-79.9187835</c:v>
                </c:pt>
                <c:pt idx="5">
                  <c:v>-79.9187835</c:v>
                </c:pt>
                <c:pt idx="6">
                  <c:v>-79.9187835</c:v>
                </c:pt>
                <c:pt idx="7">
                  <c:v>-79.9187835</c:v>
                </c:pt>
                <c:pt idx="8">
                  <c:v>-79.9187835</c:v>
                </c:pt>
                <c:pt idx="9">
                  <c:v>-79.9187835</c:v>
                </c:pt>
                <c:pt idx="10">
                  <c:v>-79.9187835</c:v>
                </c:pt>
                <c:pt idx="11">
                  <c:v>-79.9187835</c:v>
                </c:pt>
                <c:pt idx="12">
                  <c:v>-79.9187835</c:v>
                </c:pt>
                <c:pt idx="13">
                  <c:v>-79.9187835</c:v>
                </c:pt>
                <c:pt idx="14">
                  <c:v>-79.9187835</c:v>
                </c:pt>
                <c:pt idx="15">
                  <c:v>-79.91912249</c:v>
                </c:pt>
                <c:pt idx="16">
                  <c:v>-79.9192564</c:v>
                </c:pt>
                <c:pt idx="17">
                  <c:v>-79.9191921</c:v>
                </c:pt>
                <c:pt idx="18">
                  <c:v>-79.91910001</c:v>
                </c:pt>
                <c:pt idx="19">
                  <c:v>-79.91907409</c:v>
                </c:pt>
                <c:pt idx="20">
                  <c:v>-79.91906733</c:v>
                </c:pt>
                <c:pt idx="21">
                  <c:v>-79.91909365</c:v>
                </c:pt>
                <c:pt idx="22">
                  <c:v>-79.91908917</c:v>
                </c:pt>
                <c:pt idx="23">
                  <c:v>-79.91908917</c:v>
                </c:pt>
                <c:pt idx="24">
                  <c:v>-79.91908917</c:v>
                </c:pt>
                <c:pt idx="25">
                  <c:v>-79.91907943</c:v>
                </c:pt>
                <c:pt idx="26">
                  <c:v>-79.91906892</c:v>
                </c:pt>
                <c:pt idx="27">
                  <c:v>-79.91874196</c:v>
                </c:pt>
                <c:pt idx="28">
                  <c:v>-79.91841359</c:v>
                </c:pt>
                <c:pt idx="29">
                  <c:v>-79.91817797</c:v>
                </c:pt>
                <c:pt idx="30">
                  <c:v>-79.9179642</c:v>
                </c:pt>
                <c:pt idx="31">
                  <c:v>-79.9178189</c:v>
                </c:pt>
                <c:pt idx="32">
                  <c:v>-79.91813787</c:v>
                </c:pt>
                <c:pt idx="33">
                  <c:v>-79.91908589</c:v>
                </c:pt>
                <c:pt idx="34">
                  <c:v>-79.92162262</c:v>
                </c:pt>
                <c:pt idx="35">
                  <c:v>-79.92637721</c:v>
                </c:pt>
                <c:pt idx="36">
                  <c:v>-79.93195555</c:v>
                </c:pt>
                <c:pt idx="37">
                  <c:v>-79.93795389</c:v>
                </c:pt>
                <c:pt idx="38">
                  <c:v>-79.94422756</c:v>
                </c:pt>
                <c:pt idx="39">
                  <c:v>-79.95052872</c:v>
                </c:pt>
                <c:pt idx="40">
                  <c:v>-79.9567244</c:v>
                </c:pt>
                <c:pt idx="41">
                  <c:v>-79.96289781</c:v>
                </c:pt>
                <c:pt idx="42">
                  <c:v>-79.96904557</c:v>
                </c:pt>
                <c:pt idx="43">
                  <c:v>-79.97499755</c:v>
                </c:pt>
                <c:pt idx="44">
                  <c:v>-79.98082196</c:v>
                </c:pt>
                <c:pt idx="45">
                  <c:v>-79.98632554</c:v>
                </c:pt>
                <c:pt idx="46">
                  <c:v>-79.99197443</c:v>
                </c:pt>
                <c:pt idx="47">
                  <c:v>-79.99752944</c:v>
                </c:pt>
                <c:pt idx="48">
                  <c:v>-80.00291242</c:v>
                </c:pt>
                <c:pt idx="49">
                  <c:v>-80.00836948</c:v>
                </c:pt>
                <c:pt idx="50">
                  <c:v>-80.0142709</c:v>
                </c:pt>
                <c:pt idx="51">
                  <c:v>-80.02038409</c:v>
                </c:pt>
                <c:pt idx="52">
                  <c:v>-80.0268698</c:v>
                </c:pt>
                <c:pt idx="53">
                  <c:v>-80.03294597</c:v>
                </c:pt>
                <c:pt idx="54">
                  <c:v>-80.03981272</c:v>
                </c:pt>
                <c:pt idx="55">
                  <c:v>-80.04719757</c:v>
                </c:pt>
                <c:pt idx="56">
                  <c:v>-80.05466311</c:v>
                </c:pt>
                <c:pt idx="57">
                  <c:v>-80.06225583</c:v>
                </c:pt>
                <c:pt idx="58">
                  <c:v>-80.06992159</c:v>
                </c:pt>
                <c:pt idx="59">
                  <c:v>-80.07763425</c:v>
                </c:pt>
                <c:pt idx="60">
                  <c:v>-80.08531364</c:v>
                </c:pt>
                <c:pt idx="61">
                  <c:v>-80.09304459</c:v>
                </c:pt>
                <c:pt idx="62">
                  <c:v>-80.10067437</c:v>
                </c:pt>
                <c:pt idx="63">
                  <c:v>-80.10806437</c:v>
                </c:pt>
                <c:pt idx="64">
                  <c:v>-80.11570119</c:v>
                </c:pt>
                <c:pt idx="65">
                  <c:v>-80.12339936</c:v>
                </c:pt>
                <c:pt idx="66">
                  <c:v>-80.131156</c:v>
                </c:pt>
                <c:pt idx="67">
                  <c:v>-80.13899112</c:v>
                </c:pt>
                <c:pt idx="68">
                  <c:v>-80.14692501</c:v>
                </c:pt>
                <c:pt idx="69">
                  <c:v>-80.15522327</c:v>
                </c:pt>
                <c:pt idx="70">
                  <c:v>-80.16370912</c:v>
                </c:pt>
                <c:pt idx="71">
                  <c:v>-80.17205588</c:v>
                </c:pt>
                <c:pt idx="72">
                  <c:v>-80.18010916</c:v>
                </c:pt>
                <c:pt idx="73">
                  <c:v>-80.18833489</c:v>
                </c:pt>
                <c:pt idx="74">
                  <c:v>-80.19676405</c:v>
                </c:pt>
                <c:pt idx="75">
                  <c:v>-80.20486559</c:v>
                </c:pt>
                <c:pt idx="76">
                  <c:v>-80.21272215</c:v>
                </c:pt>
                <c:pt idx="77">
                  <c:v>-80.2208624</c:v>
                </c:pt>
                <c:pt idx="78">
                  <c:v>-80.22916902</c:v>
                </c:pt>
                <c:pt idx="79">
                  <c:v>-80.23749042</c:v>
                </c:pt>
                <c:pt idx="80">
                  <c:v>-80.24596534</c:v>
                </c:pt>
                <c:pt idx="81">
                  <c:v>-80.25436711</c:v>
                </c:pt>
                <c:pt idx="82">
                  <c:v>-80.26270965</c:v>
                </c:pt>
                <c:pt idx="83">
                  <c:v>-80.2708177</c:v>
                </c:pt>
                <c:pt idx="84">
                  <c:v>-80.27910171</c:v>
                </c:pt>
                <c:pt idx="85">
                  <c:v>-80.28758558</c:v>
                </c:pt>
                <c:pt idx="86">
                  <c:v>-80.29596792</c:v>
                </c:pt>
                <c:pt idx="87">
                  <c:v>-80.30438664</c:v>
                </c:pt>
                <c:pt idx="88">
                  <c:v>-80.31308045</c:v>
                </c:pt>
                <c:pt idx="89">
                  <c:v>-80.32184702</c:v>
                </c:pt>
                <c:pt idx="90">
                  <c:v>-80.33044225</c:v>
                </c:pt>
                <c:pt idx="91">
                  <c:v>-80.33876075</c:v>
                </c:pt>
                <c:pt idx="92">
                  <c:v>-80.34697684</c:v>
                </c:pt>
                <c:pt idx="93">
                  <c:v>-80.35540298</c:v>
                </c:pt>
                <c:pt idx="94">
                  <c:v>-80.36395269</c:v>
                </c:pt>
                <c:pt idx="95">
                  <c:v>-80.37228789</c:v>
                </c:pt>
                <c:pt idx="96">
                  <c:v>-80.38057952</c:v>
                </c:pt>
                <c:pt idx="97">
                  <c:v>-80.38897399</c:v>
                </c:pt>
                <c:pt idx="98">
                  <c:v>-80.39759034</c:v>
                </c:pt>
                <c:pt idx="99">
                  <c:v>-80.40607613</c:v>
                </c:pt>
                <c:pt idx="100">
                  <c:v>-80.4145224</c:v>
                </c:pt>
                <c:pt idx="101">
                  <c:v>-80.42314911</c:v>
                </c:pt>
                <c:pt idx="102">
                  <c:v>-80.4318456</c:v>
                </c:pt>
                <c:pt idx="103">
                  <c:v>-80.44045048</c:v>
                </c:pt>
                <c:pt idx="104">
                  <c:v>-80.44907148</c:v>
                </c:pt>
                <c:pt idx="105">
                  <c:v>-80.45758838</c:v>
                </c:pt>
                <c:pt idx="106">
                  <c:v>-80.46612551</c:v>
                </c:pt>
                <c:pt idx="107">
                  <c:v>-80.47470164</c:v>
                </c:pt>
                <c:pt idx="108">
                  <c:v>-80.4833715</c:v>
                </c:pt>
                <c:pt idx="109">
                  <c:v>-80.49207679</c:v>
                </c:pt>
                <c:pt idx="110">
                  <c:v>-80.50058534</c:v>
                </c:pt>
                <c:pt idx="111">
                  <c:v>-80.50903672</c:v>
                </c:pt>
                <c:pt idx="112">
                  <c:v>-80.51753917</c:v>
                </c:pt>
                <c:pt idx="113">
                  <c:v>-80.52616801</c:v>
                </c:pt>
                <c:pt idx="114">
                  <c:v>-80.53460018</c:v>
                </c:pt>
                <c:pt idx="115">
                  <c:v>-80.54306031</c:v>
                </c:pt>
                <c:pt idx="116">
                  <c:v>-80.55162038</c:v>
                </c:pt>
                <c:pt idx="117">
                  <c:v>-80.56022334</c:v>
                </c:pt>
                <c:pt idx="118">
                  <c:v>-80.56874137</c:v>
                </c:pt>
                <c:pt idx="119">
                  <c:v>-80.57737723</c:v>
                </c:pt>
                <c:pt idx="120">
                  <c:v>-80.58602434</c:v>
                </c:pt>
                <c:pt idx="121">
                  <c:v>-80.59473758</c:v>
                </c:pt>
                <c:pt idx="122">
                  <c:v>-80.603205</c:v>
                </c:pt>
                <c:pt idx="123">
                  <c:v>-80.61179544</c:v>
                </c:pt>
                <c:pt idx="124">
                  <c:v>-80.62043151</c:v>
                </c:pt>
                <c:pt idx="125">
                  <c:v>-80.62917088</c:v>
                </c:pt>
                <c:pt idx="126">
                  <c:v>-80.63794561</c:v>
                </c:pt>
                <c:pt idx="127">
                  <c:v>-80.64662068</c:v>
                </c:pt>
                <c:pt idx="128">
                  <c:v>-80.65542339</c:v>
                </c:pt>
                <c:pt idx="129">
                  <c:v>-80.66431256</c:v>
                </c:pt>
                <c:pt idx="130">
                  <c:v>-80.67173397</c:v>
                </c:pt>
                <c:pt idx="131">
                  <c:v>-80.67793986</c:v>
                </c:pt>
                <c:pt idx="132">
                  <c:v>-80.68166329</c:v>
                </c:pt>
                <c:pt idx="133">
                  <c:v>-80.67912385</c:v>
                </c:pt>
                <c:pt idx="134">
                  <c:v>-80.67221385</c:v>
                </c:pt>
                <c:pt idx="135">
                  <c:v>-80.66753426</c:v>
                </c:pt>
                <c:pt idx="136">
                  <c:v>-80.66915957</c:v>
                </c:pt>
                <c:pt idx="137">
                  <c:v>-80.67756295</c:v>
                </c:pt>
                <c:pt idx="138">
                  <c:v>-80.68551527</c:v>
                </c:pt>
                <c:pt idx="139">
                  <c:v>-80.6917775</c:v>
                </c:pt>
                <c:pt idx="140">
                  <c:v>-80.69838657</c:v>
                </c:pt>
                <c:pt idx="141">
                  <c:v>-80.70455649</c:v>
                </c:pt>
                <c:pt idx="142">
                  <c:v>-80.71007031</c:v>
                </c:pt>
                <c:pt idx="143">
                  <c:v>-80.71514378</c:v>
                </c:pt>
                <c:pt idx="144">
                  <c:v>-80.72032767</c:v>
                </c:pt>
                <c:pt idx="145">
                  <c:v>-80.72604149</c:v>
                </c:pt>
                <c:pt idx="146">
                  <c:v>-80.73224165</c:v>
                </c:pt>
                <c:pt idx="147">
                  <c:v>-80.7366307</c:v>
                </c:pt>
                <c:pt idx="148">
                  <c:v>-80.7384122</c:v>
                </c:pt>
                <c:pt idx="149">
                  <c:v>-80.73820772</c:v>
                </c:pt>
                <c:pt idx="150">
                  <c:v>-80.73578939</c:v>
                </c:pt>
                <c:pt idx="151">
                  <c:v>-80.73184801</c:v>
                </c:pt>
                <c:pt idx="152">
                  <c:v>-80.72745396</c:v>
                </c:pt>
                <c:pt idx="153">
                  <c:v>-80.7228974</c:v>
                </c:pt>
                <c:pt idx="154">
                  <c:v>-80.71794214</c:v>
                </c:pt>
                <c:pt idx="155">
                  <c:v>-80.71256139</c:v>
                </c:pt>
                <c:pt idx="156">
                  <c:v>-80.7061055</c:v>
                </c:pt>
                <c:pt idx="157">
                  <c:v>-80.69878869</c:v>
                </c:pt>
                <c:pt idx="158">
                  <c:v>-80.69211515</c:v>
                </c:pt>
                <c:pt idx="159">
                  <c:v>-80.68664536</c:v>
                </c:pt>
                <c:pt idx="160">
                  <c:v>-80.68373281</c:v>
                </c:pt>
                <c:pt idx="161">
                  <c:v>-80.6846017</c:v>
                </c:pt>
                <c:pt idx="162">
                  <c:v>-80.68847698</c:v>
                </c:pt>
                <c:pt idx="163">
                  <c:v>-80.69399898</c:v>
                </c:pt>
                <c:pt idx="164">
                  <c:v>-80.69923</c:v>
                </c:pt>
                <c:pt idx="165">
                  <c:v>-80.70476149</c:v>
                </c:pt>
                <c:pt idx="166">
                  <c:v>-80.71199279</c:v>
                </c:pt>
                <c:pt idx="167">
                  <c:v>-80.71897536</c:v>
                </c:pt>
                <c:pt idx="168">
                  <c:v>-80.72436732</c:v>
                </c:pt>
                <c:pt idx="169">
                  <c:v>-80.72765926</c:v>
                </c:pt>
                <c:pt idx="170">
                  <c:v>-80.72819034</c:v>
                </c:pt>
                <c:pt idx="171">
                  <c:v>-80.72613323</c:v>
                </c:pt>
                <c:pt idx="172">
                  <c:v>-80.72214785</c:v>
                </c:pt>
                <c:pt idx="173">
                  <c:v>-80.71607468</c:v>
                </c:pt>
                <c:pt idx="174">
                  <c:v>-80.70885389</c:v>
                </c:pt>
                <c:pt idx="175">
                  <c:v>-80.70149454</c:v>
                </c:pt>
                <c:pt idx="176">
                  <c:v>-80.69553818</c:v>
                </c:pt>
                <c:pt idx="177">
                  <c:v>-80.69257683</c:v>
                </c:pt>
                <c:pt idx="178">
                  <c:v>-80.69389536</c:v>
                </c:pt>
                <c:pt idx="179">
                  <c:v>-80.6988597</c:v>
                </c:pt>
                <c:pt idx="180">
                  <c:v>-80.70541426</c:v>
                </c:pt>
                <c:pt idx="181">
                  <c:v>-80.71259064</c:v>
                </c:pt>
                <c:pt idx="182">
                  <c:v>-80.71858862</c:v>
                </c:pt>
                <c:pt idx="183">
                  <c:v>-80.722363</c:v>
                </c:pt>
                <c:pt idx="184">
                  <c:v>-80.72379882</c:v>
                </c:pt>
                <c:pt idx="185">
                  <c:v>-80.72455642</c:v>
                </c:pt>
                <c:pt idx="186">
                  <c:v>-80.72390678</c:v>
                </c:pt>
                <c:pt idx="187">
                  <c:v>-80.71931621</c:v>
                </c:pt>
                <c:pt idx="188">
                  <c:v>-80.71271038</c:v>
                </c:pt>
                <c:pt idx="189">
                  <c:v>-80.70532026</c:v>
                </c:pt>
                <c:pt idx="190">
                  <c:v>-80.6993091</c:v>
                </c:pt>
                <c:pt idx="191">
                  <c:v>-80.69718366</c:v>
                </c:pt>
                <c:pt idx="192">
                  <c:v>-80.69991817</c:v>
                </c:pt>
                <c:pt idx="193">
                  <c:v>-80.70551737</c:v>
                </c:pt>
                <c:pt idx="194">
                  <c:v>-80.71186572</c:v>
                </c:pt>
                <c:pt idx="195">
                  <c:v>-80.71878991</c:v>
                </c:pt>
                <c:pt idx="196">
                  <c:v>-80.72303808</c:v>
                </c:pt>
                <c:pt idx="197">
                  <c:v>-80.72074009</c:v>
                </c:pt>
                <c:pt idx="198">
                  <c:v>-80.71570377</c:v>
                </c:pt>
                <c:pt idx="199">
                  <c:v>-80.71025338</c:v>
                </c:pt>
                <c:pt idx="200">
                  <c:v>-80.70454085</c:v>
                </c:pt>
                <c:pt idx="201">
                  <c:v>-80.69810861</c:v>
                </c:pt>
                <c:pt idx="202">
                  <c:v>-80.69193055</c:v>
                </c:pt>
                <c:pt idx="203">
                  <c:v>-80.69011779</c:v>
                </c:pt>
                <c:pt idx="204">
                  <c:v>-80.69326758</c:v>
                </c:pt>
                <c:pt idx="205">
                  <c:v>-80.69670401</c:v>
                </c:pt>
                <c:pt idx="206">
                  <c:v>-80.70180118</c:v>
                </c:pt>
                <c:pt idx="207">
                  <c:v>-80.7068867</c:v>
                </c:pt>
                <c:pt idx="208">
                  <c:v>-80.71222433</c:v>
                </c:pt>
                <c:pt idx="209">
                  <c:v>-80.71813337</c:v>
                </c:pt>
                <c:pt idx="210">
                  <c:v>-80.72470979</c:v>
                </c:pt>
                <c:pt idx="211">
                  <c:v>-80.73119112</c:v>
                </c:pt>
                <c:pt idx="212">
                  <c:v>-80.73652409</c:v>
                </c:pt>
                <c:pt idx="213">
                  <c:v>-80.73813709</c:v>
                </c:pt>
                <c:pt idx="214">
                  <c:v>-80.7391887</c:v>
                </c:pt>
                <c:pt idx="215">
                  <c:v>-80.73934308</c:v>
                </c:pt>
                <c:pt idx="216">
                  <c:v>-80.73701523</c:v>
                </c:pt>
                <c:pt idx="217">
                  <c:v>-80.73233323</c:v>
                </c:pt>
                <c:pt idx="218">
                  <c:v>-80.72618746</c:v>
                </c:pt>
                <c:pt idx="219">
                  <c:v>-80.71939332</c:v>
                </c:pt>
                <c:pt idx="220">
                  <c:v>-80.71318781</c:v>
                </c:pt>
                <c:pt idx="221">
                  <c:v>-80.70839459</c:v>
                </c:pt>
                <c:pt idx="222">
                  <c:v>-80.70575387</c:v>
                </c:pt>
                <c:pt idx="223">
                  <c:v>-80.70638098</c:v>
                </c:pt>
                <c:pt idx="224">
                  <c:v>-80.71036879</c:v>
                </c:pt>
                <c:pt idx="225">
                  <c:v>-80.71551118</c:v>
                </c:pt>
                <c:pt idx="226">
                  <c:v>-80.72132908</c:v>
                </c:pt>
                <c:pt idx="227">
                  <c:v>-80.72779202</c:v>
                </c:pt>
                <c:pt idx="228">
                  <c:v>-80.73445145</c:v>
                </c:pt>
                <c:pt idx="229">
                  <c:v>-80.7403477</c:v>
                </c:pt>
                <c:pt idx="230">
                  <c:v>-80.7441015</c:v>
                </c:pt>
                <c:pt idx="231">
                  <c:v>-80.74505341</c:v>
                </c:pt>
                <c:pt idx="232">
                  <c:v>-80.74206047</c:v>
                </c:pt>
                <c:pt idx="233">
                  <c:v>-80.73641204</c:v>
                </c:pt>
                <c:pt idx="234">
                  <c:v>-80.72927306</c:v>
                </c:pt>
                <c:pt idx="235">
                  <c:v>-80.72161405</c:v>
                </c:pt>
                <c:pt idx="236">
                  <c:v>-80.71397371</c:v>
                </c:pt>
                <c:pt idx="237">
                  <c:v>-80.70630493</c:v>
                </c:pt>
                <c:pt idx="238">
                  <c:v>-80.69855817</c:v>
                </c:pt>
                <c:pt idx="239">
                  <c:v>-80.69059481</c:v>
                </c:pt>
                <c:pt idx="240">
                  <c:v>-80.68263325</c:v>
                </c:pt>
                <c:pt idx="241">
                  <c:v>-80.6748128</c:v>
                </c:pt>
                <c:pt idx="242">
                  <c:v>-80.66698714</c:v>
                </c:pt>
                <c:pt idx="243">
                  <c:v>-80.6590692</c:v>
                </c:pt>
                <c:pt idx="244">
                  <c:v>-80.65119959</c:v>
                </c:pt>
                <c:pt idx="245">
                  <c:v>-80.64311173</c:v>
                </c:pt>
                <c:pt idx="246">
                  <c:v>-80.63483754</c:v>
                </c:pt>
                <c:pt idx="247">
                  <c:v>-80.62679876</c:v>
                </c:pt>
                <c:pt idx="248">
                  <c:v>-80.61858457</c:v>
                </c:pt>
                <c:pt idx="249">
                  <c:v>-80.61036064</c:v>
                </c:pt>
                <c:pt idx="250">
                  <c:v>-80.60201733</c:v>
                </c:pt>
                <c:pt idx="251">
                  <c:v>-80.59353069</c:v>
                </c:pt>
                <c:pt idx="252">
                  <c:v>-80.58519722</c:v>
                </c:pt>
                <c:pt idx="253">
                  <c:v>-80.5767461</c:v>
                </c:pt>
                <c:pt idx="254">
                  <c:v>-80.568165</c:v>
                </c:pt>
                <c:pt idx="255">
                  <c:v>-80.55968379</c:v>
                </c:pt>
                <c:pt idx="256">
                  <c:v>-80.55116624</c:v>
                </c:pt>
                <c:pt idx="257">
                  <c:v>-80.54263458</c:v>
                </c:pt>
                <c:pt idx="258">
                  <c:v>-80.53399685</c:v>
                </c:pt>
                <c:pt idx="259">
                  <c:v>-80.52535286</c:v>
                </c:pt>
                <c:pt idx="260">
                  <c:v>-80.516713</c:v>
                </c:pt>
                <c:pt idx="261">
                  <c:v>-80.50837866</c:v>
                </c:pt>
                <c:pt idx="262">
                  <c:v>-80.49991824</c:v>
                </c:pt>
                <c:pt idx="263">
                  <c:v>-80.49124223</c:v>
                </c:pt>
                <c:pt idx="264">
                  <c:v>-80.48256569</c:v>
                </c:pt>
                <c:pt idx="265">
                  <c:v>-80.47399057</c:v>
                </c:pt>
                <c:pt idx="266">
                  <c:v>-80.46533562</c:v>
                </c:pt>
                <c:pt idx="267">
                  <c:v>-80.45666591</c:v>
                </c:pt>
                <c:pt idx="268">
                  <c:v>-80.44799672</c:v>
                </c:pt>
                <c:pt idx="269">
                  <c:v>-80.43923758</c:v>
                </c:pt>
                <c:pt idx="270">
                  <c:v>-80.43046672</c:v>
                </c:pt>
                <c:pt idx="271">
                  <c:v>-80.42176323</c:v>
                </c:pt>
                <c:pt idx="272">
                  <c:v>-80.41316579</c:v>
                </c:pt>
                <c:pt idx="273">
                  <c:v>-80.40447648</c:v>
                </c:pt>
                <c:pt idx="274">
                  <c:v>-80.39582675</c:v>
                </c:pt>
                <c:pt idx="275">
                  <c:v>-80.38711241</c:v>
                </c:pt>
                <c:pt idx="276">
                  <c:v>-80.37847389</c:v>
                </c:pt>
                <c:pt idx="277">
                  <c:v>-80.36978296</c:v>
                </c:pt>
                <c:pt idx="278">
                  <c:v>-80.36112248</c:v>
                </c:pt>
                <c:pt idx="279">
                  <c:v>-80.3524865</c:v>
                </c:pt>
                <c:pt idx="280">
                  <c:v>-80.34394596</c:v>
                </c:pt>
                <c:pt idx="281">
                  <c:v>-80.33533915</c:v>
                </c:pt>
                <c:pt idx="282">
                  <c:v>-80.32664514</c:v>
                </c:pt>
                <c:pt idx="283">
                  <c:v>-80.31779714</c:v>
                </c:pt>
                <c:pt idx="284">
                  <c:v>-80.30914786</c:v>
                </c:pt>
                <c:pt idx="285">
                  <c:v>-80.30053442</c:v>
                </c:pt>
                <c:pt idx="286">
                  <c:v>-80.29182922</c:v>
                </c:pt>
                <c:pt idx="287">
                  <c:v>-80.28307359</c:v>
                </c:pt>
                <c:pt idx="288">
                  <c:v>-80.27441286</c:v>
                </c:pt>
                <c:pt idx="289">
                  <c:v>-80.26565142</c:v>
                </c:pt>
                <c:pt idx="290">
                  <c:v>-80.25689474</c:v>
                </c:pt>
                <c:pt idx="291">
                  <c:v>-80.24824936</c:v>
                </c:pt>
                <c:pt idx="292">
                  <c:v>-80.23963375</c:v>
                </c:pt>
                <c:pt idx="293">
                  <c:v>-80.23085064</c:v>
                </c:pt>
                <c:pt idx="294">
                  <c:v>-80.2222629</c:v>
                </c:pt>
                <c:pt idx="295">
                  <c:v>-80.21372672</c:v>
                </c:pt>
                <c:pt idx="296">
                  <c:v>-80.2049985</c:v>
                </c:pt>
                <c:pt idx="297">
                  <c:v>-80.19617214</c:v>
                </c:pt>
                <c:pt idx="298">
                  <c:v>-80.18751636</c:v>
                </c:pt>
                <c:pt idx="299">
                  <c:v>-80.17888904</c:v>
                </c:pt>
                <c:pt idx="300">
                  <c:v>-80.17002415</c:v>
                </c:pt>
                <c:pt idx="301">
                  <c:v>-80.16135349</c:v>
                </c:pt>
                <c:pt idx="302">
                  <c:v>-80.15280049</c:v>
                </c:pt>
                <c:pt idx="303">
                  <c:v>-80.14408269</c:v>
                </c:pt>
                <c:pt idx="304">
                  <c:v>-80.13538621</c:v>
                </c:pt>
                <c:pt idx="305">
                  <c:v>-80.12681019</c:v>
                </c:pt>
                <c:pt idx="306">
                  <c:v>-80.11811419</c:v>
                </c:pt>
                <c:pt idx="307">
                  <c:v>-80.10943685</c:v>
                </c:pt>
                <c:pt idx="308">
                  <c:v>-80.10076823</c:v>
                </c:pt>
                <c:pt idx="309">
                  <c:v>-80.09220795</c:v>
                </c:pt>
                <c:pt idx="310">
                  <c:v>-80.08364871</c:v>
                </c:pt>
                <c:pt idx="311">
                  <c:v>-80.07507545</c:v>
                </c:pt>
                <c:pt idx="312">
                  <c:v>-80.06643819</c:v>
                </c:pt>
                <c:pt idx="313">
                  <c:v>-80.05758048</c:v>
                </c:pt>
                <c:pt idx="314">
                  <c:v>-80.04872828</c:v>
                </c:pt>
                <c:pt idx="315">
                  <c:v>-80.04006965</c:v>
                </c:pt>
                <c:pt idx="316">
                  <c:v>-80.03133751</c:v>
                </c:pt>
                <c:pt idx="317">
                  <c:v>-80.02254028</c:v>
                </c:pt>
                <c:pt idx="318">
                  <c:v>-80.01371286</c:v>
                </c:pt>
                <c:pt idx="319">
                  <c:v>-80.00499155</c:v>
                </c:pt>
                <c:pt idx="320">
                  <c:v>-79.996211</c:v>
                </c:pt>
                <c:pt idx="321">
                  <c:v>-79.9872323</c:v>
                </c:pt>
                <c:pt idx="322">
                  <c:v>-79.97870425</c:v>
                </c:pt>
                <c:pt idx="323">
                  <c:v>-79.97013937</c:v>
                </c:pt>
                <c:pt idx="324">
                  <c:v>-79.96133044</c:v>
                </c:pt>
                <c:pt idx="325">
                  <c:v>-79.952712</c:v>
                </c:pt>
                <c:pt idx="326">
                  <c:v>-79.9442146</c:v>
                </c:pt>
                <c:pt idx="327">
                  <c:v>-79.93547829</c:v>
                </c:pt>
                <c:pt idx="328">
                  <c:v>-79.92668252</c:v>
                </c:pt>
                <c:pt idx="329">
                  <c:v>-79.918046</c:v>
                </c:pt>
                <c:pt idx="330">
                  <c:v>-79.90941395</c:v>
                </c:pt>
                <c:pt idx="331">
                  <c:v>-79.90052831</c:v>
                </c:pt>
                <c:pt idx="332">
                  <c:v>-79.8915929</c:v>
                </c:pt>
                <c:pt idx="333">
                  <c:v>-79.88267954</c:v>
                </c:pt>
                <c:pt idx="334">
                  <c:v>-79.87388576</c:v>
                </c:pt>
                <c:pt idx="335">
                  <c:v>-79.86503264</c:v>
                </c:pt>
                <c:pt idx="336">
                  <c:v>-79.85621066</c:v>
                </c:pt>
                <c:pt idx="337">
                  <c:v>-79.847271</c:v>
                </c:pt>
                <c:pt idx="338">
                  <c:v>-79.83847047</c:v>
                </c:pt>
                <c:pt idx="339">
                  <c:v>-79.82968936</c:v>
                </c:pt>
                <c:pt idx="340">
                  <c:v>-79.82106736</c:v>
                </c:pt>
                <c:pt idx="341">
                  <c:v>-79.81281718</c:v>
                </c:pt>
                <c:pt idx="342">
                  <c:v>-79.80529234</c:v>
                </c:pt>
                <c:pt idx="343">
                  <c:v>-79.79861689</c:v>
                </c:pt>
                <c:pt idx="344">
                  <c:v>-79.79306128</c:v>
                </c:pt>
                <c:pt idx="345">
                  <c:v>-79.79181056</c:v>
                </c:pt>
                <c:pt idx="346">
                  <c:v>-79.79721082</c:v>
                </c:pt>
                <c:pt idx="347">
                  <c:v>-79.80597497</c:v>
                </c:pt>
                <c:pt idx="348">
                  <c:v>-79.81269576</c:v>
                </c:pt>
                <c:pt idx="349">
                  <c:v>-79.81399619</c:v>
                </c:pt>
                <c:pt idx="350">
                  <c:v>-79.80983478</c:v>
                </c:pt>
                <c:pt idx="351">
                  <c:v>-79.80252036</c:v>
                </c:pt>
                <c:pt idx="352">
                  <c:v>-79.79305785</c:v>
                </c:pt>
                <c:pt idx="353">
                  <c:v>-79.78631413</c:v>
                </c:pt>
                <c:pt idx="354">
                  <c:v>-79.78752163</c:v>
                </c:pt>
                <c:pt idx="355">
                  <c:v>-79.79487227</c:v>
                </c:pt>
                <c:pt idx="356">
                  <c:v>-79.80400428</c:v>
                </c:pt>
                <c:pt idx="357">
                  <c:v>-79.81096635</c:v>
                </c:pt>
                <c:pt idx="358">
                  <c:v>-79.8129228</c:v>
                </c:pt>
                <c:pt idx="359">
                  <c:v>-79.80874921</c:v>
                </c:pt>
                <c:pt idx="360">
                  <c:v>-79.79967307</c:v>
                </c:pt>
                <c:pt idx="361">
                  <c:v>-79.79237535</c:v>
                </c:pt>
                <c:pt idx="362">
                  <c:v>-79.79428885</c:v>
                </c:pt>
                <c:pt idx="363">
                  <c:v>-79.80273405</c:v>
                </c:pt>
                <c:pt idx="364">
                  <c:v>-79.81115128</c:v>
                </c:pt>
                <c:pt idx="365">
                  <c:v>-79.81706554</c:v>
                </c:pt>
                <c:pt idx="366">
                  <c:v>-79.81789474</c:v>
                </c:pt>
                <c:pt idx="367">
                  <c:v>-79.81182973</c:v>
                </c:pt>
                <c:pt idx="368">
                  <c:v>-79.8025668</c:v>
                </c:pt>
                <c:pt idx="369">
                  <c:v>-79.79520698</c:v>
                </c:pt>
                <c:pt idx="370">
                  <c:v>-79.79535603</c:v>
                </c:pt>
                <c:pt idx="371">
                  <c:v>-79.80178433</c:v>
                </c:pt>
                <c:pt idx="372">
                  <c:v>-79.81029252</c:v>
                </c:pt>
                <c:pt idx="373">
                  <c:v>-79.81723169</c:v>
                </c:pt>
                <c:pt idx="374">
                  <c:v>-79.81863317</c:v>
                </c:pt>
                <c:pt idx="375">
                  <c:v>-79.81288573</c:v>
                </c:pt>
                <c:pt idx="376">
                  <c:v>-79.80389619</c:v>
                </c:pt>
                <c:pt idx="377">
                  <c:v>-79.79495665</c:v>
                </c:pt>
                <c:pt idx="378">
                  <c:v>-79.78838203</c:v>
                </c:pt>
                <c:pt idx="379">
                  <c:v>-79.78665822</c:v>
                </c:pt>
                <c:pt idx="380">
                  <c:v>-79.78972205</c:v>
                </c:pt>
                <c:pt idx="381">
                  <c:v>-79.796463</c:v>
                </c:pt>
                <c:pt idx="382">
                  <c:v>-79.80443805</c:v>
                </c:pt>
                <c:pt idx="383">
                  <c:v>-79.81065625</c:v>
                </c:pt>
                <c:pt idx="384">
                  <c:v>-79.81417982</c:v>
                </c:pt>
                <c:pt idx="385">
                  <c:v>-79.81763274</c:v>
                </c:pt>
                <c:pt idx="386">
                  <c:v>-79.82147546</c:v>
                </c:pt>
                <c:pt idx="387">
                  <c:v>-79.82388985</c:v>
                </c:pt>
                <c:pt idx="388">
                  <c:v>-79.82462273</c:v>
                </c:pt>
                <c:pt idx="389">
                  <c:v>-79.82454341</c:v>
                </c:pt>
                <c:pt idx="390">
                  <c:v>-79.82230615</c:v>
                </c:pt>
                <c:pt idx="391">
                  <c:v>-79.81734229</c:v>
                </c:pt>
                <c:pt idx="392">
                  <c:v>-79.81036962</c:v>
                </c:pt>
                <c:pt idx="393">
                  <c:v>-79.80210357</c:v>
                </c:pt>
                <c:pt idx="394">
                  <c:v>-79.79428821</c:v>
                </c:pt>
                <c:pt idx="395">
                  <c:v>-79.78836814</c:v>
                </c:pt>
                <c:pt idx="396">
                  <c:v>-79.7859004</c:v>
                </c:pt>
                <c:pt idx="397">
                  <c:v>-79.78820491</c:v>
                </c:pt>
                <c:pt idx="398">
                  <c:v>-79.79408864</c:v>
                </c:pt>
                <c:pt idx="399">
                  <c:v>-79.80178227</c:v>
                </c:pt>
                <c:pt idx="400">
                  <c:v>-79.80992674</c:v>
                </c:pt>
                <c:pt idx="401">
                  <c:v>-79.81770468</c:v>
                </c:pt>
                <c:pt idx="402">
                  <c:v>-79.82354107</c:v>
                </c:pt>
                <c:pt idx="403">
                  <c:v>-79.82703562</c:v>
                </c:pt>
                <c:pt idx="404">
                  <c:v>-79.82890983</c:v>
                </c:pt>
                <c:pt idx="405">
                  <c:v>-79.82748057</c:v>
                </c:pt>
                <c:pt idx="406">
                  <c:v>-79.82258095</c:v>
                </c:pt>
                <c:pt idx="407">
                  <c:v>-79.81482714</c:v>
                </c:pt>
                <c:pt idx="408">
                  <c:v>-79.80659114</c:v>
                </c:pt>
                <c:pt idx="409">
                  <c:v>-79.7999963</c:v>
                </c:pt>
                <c:pt idx="410">
                  <c:v>-79.79676157</c:v>
                </c:pt>
                <c:pt idx="411">
                  <c:v>-79.79599253</c:v>
                </c:pt>
                <c:pt idx="412">
                  <c:v>-79.79476359</c:v>
                </c:pt>
                <c:pt idx="413">
                  <c:v>-79.79427693</c:v>
                </c:pt>
                <c:pt idx="414">
                  <c:v>-79.79617071</c:v>
                </c:pt>
                <c:pt idx="415">
                  <c:v>-79.80120655</c:v>
                </c:pt>
                <c:pt idx="416">
                  <c:v>-79.80808034</c:v>
                </c:pt>
                <c:pt idx="417">
                  <c:v>-79.81426334</c:v>
                </c:pt>
                <c:pt idx="418">
                  <c:v>-79.81819341</c:v>
                </c:pt>
                <c:pt idx="419">
                  <c:v>-79.81807222</c:v>
                </c:pt>
                <c:pt idx="420">
                  <c:v>-79.81838903</c:v>
                </c:pt>
                <c:pt idx="421">
                  <c:v>-79.81912337</c:v>
                </c:pt>
                <c:pt idx="422">
                  <c:v>-79.82017524</c:v>
                </c:pt>
                <c:pt idx="423">
                  <c:v>-79.82127232</c:v>
                </c:pt>
                <c:pt idx="424">
                  <c:v>-79.82201634</c:v>
                </c:pt>
                <c:pt idx="425">
                  <c:v>-79.82203954</c:v>
                </c:pt>
                <c:pt idx="426">
                  <c:v>-79.82177358</c:v>
                </c:pt>
                <c:pt idx="427">
                  <c:v>-79.82165358</c:v>
                </c:pt>
                <c:pt idx="428">
                  <c:v>-79.82161389</c:v>
                </c:pt>
                <c:pt idx="429">
                  <c:v>-79.82160566</c:v>
                </c:pt>
                <c:pt idx="430">
                  <c:v>-79.82217269</c:v>
                </c:pt>
                <c:pt idx="431">
                  <c:v>-79.82278819</c:v>
                </c:pt>
                <c:pt idx="432">
                  <c:v>-79.82379527</c:v>
                </c:pt>
                <c:pt idx="433">
                  <c:v>-79.8244927</c:v>
                </c:pt>
                <c:pt idx="434">
                  <c:v>-79.82520521</c:v>
                </c:pt>
                <c:pt idx="435">
                  <c:v>-79.82540917</c:v>
                </c:pt>
                <c:pt idx="436">
                  <c:v>-79.82477413</c:v>
                </c:pt>
                <c:pt idx="437">
                  <c:v>-79.8237176</c:v>
                </c:pt>
                <c:pt idx="438">
                  <c:v>-79.82247994</c:v>
                </c:pt>
                <c:pt idx="439">
                  <c:v>-79.82111834</c:v>
                </c:pt>
                <c:pt idx="440">
                  <c:v>-79.82116761</c:v>
                </c:pt>
                <c:pt idx="441">
                  <c:v>-79.82119191</c:v>
                </c:pt>
                <c:pt idx="442">
                  <c:v>-79.82066494</c:v>
                </c:pt>
                <c:pt idx="443">
                  <c:v>-79.81997069</c:v>
                </c:pt>
                <c:pt idx="444">
                  <c:v>-79.81943935</c:v>
                </c:pt>
                <c:pt idx="445">
                  <c:v>-79.81909068</c:v>
                </c:pt>
                <c:pt idx="446">
                  <c:v>-79.81882763</c:v>
                </c:pt>
                <c:pt idx="447">
                  <c:v>-79.81859427</c:v>
                </c:pt>
                <c:pt idx="448">
                  <c:v>-79.81836747</c:v>
                </c:pt>
                <c:pt idx="449">
                  <c:v>-79.81813</c:v>
                </c:pt>
                <c:pt idx="450">
                  <c:v>-79.81816839</c:v>
                </c:pt>
                <c:pt idx="451">
                  <c:v>-79.81823179</c:v>
                </c:pt>
                <c:pt idx="452">
                  <c:v>-79.81818981</c:v>
                </c:pt>
                <c:pt idx="453">
                  <c:v>-79.81815176</c:v>
                </c:pt>
                <c:pt idx="454">
                  <c:v>-79.8181154</c:v>
                </c:pt>
                <c:pt idx="455">
                  <c:v>-79.81809043</c:v>
                </c:pt>
                <c:pt idx="456">
                  <c:v>-79.81810319</c:v>
                </c:pt>
                <c:pt idx="457">
                  <c:v>-79.81817653</c:v>
                </c:pt>
                <c:pt idx="458">
                  <c:v>-79.81834145</c:v>
                </c:pt>
                <c:pt idx="459">
                  <c:v>-79.81868735</c:v>
                </c:pt>
                <c:pt idx="460">
                  <c:v>-79.81924114</c:v>
                </c:pt>
                <c:pt idx="461">
                  <c:v>-79.81976085</c:v>
                </c:pt>
                <c:pt idx="462">
                  <c:v>-79.82020954</c:v>
                </c:pt>
                <c:pt idx="463">
                  <c:v>-79.82052572</c:v>
                </c:pt>
                <c:pt idx="464">
                  <c:v>-79.82075104</c:v>
                </c:pt>
                <c:pt idx="465">
                  <c:v>-79.820884</c:v>
                </c:pt>
                <c:pt idx="466">
                  <c:v>-79.82096465</c:v>
                </c:pt>
                <c:pt idx="467">
                  <c:v>-79.82108317</c:v>
                </c:pt>
                <c:pt idx="468">
                  <c:v>-79.82125339</c:v>
                </c:pt>
                <c:pt idx="469">
                  <c:v>-79.82135935</c:v>
                </c:pt>
                <c:pt idx="470">
                  <c:v>-79.82137458</c:v>
                </c:pt>
                <c:pt idx="471">
                  <c:v>-79.82157503</c:v>
                </c:pt>
                <c:pt idx="472">
                  <c:v>-79.82166786</c:v>
                </c:pt>
                <c:pt idx="473">
                  <c:v>-79.82175986</c:v>
                </c:pt>
                <c:pt idx="474">
                  <c:v>-79.82189653</c:v>
                </c:pt>
                <c:pt idx="475">
                  <c:v>-79.82205513</c:v>
                </c:pt>
                <c:pt idx="476">
                  <c:v>-79.82216205</c:v>
                </c:pt>
                <c:pt idx="477">
                  <c:v>-79.82218436</c:v>
                </c:pt>
                <c:pt idx="478">
                  <c:v>-79.82192882</c:v>
                </c:pt>
                <c:pt idx="479">
                  <c:v>-79.82051527</c:v>
                </c:pt>
                <c:pt idx="480">
                  <c:v>-79.81900537</c:v>
                </c:pt>
                <c:pt idx="481">
                  <c:v>-79.81743371</c:v>
                </c:pt>
                <c:pt idx="482">
                  <c:v>-79.81535673</c:v>
                </c:pt>
                <c:pt idx="483">
                  <c:v>-79.81267124</c:v>
                </c:pt>
                <c:pt idx="484">
                  <c:v>-79.81009311</c:v>
                </c:pt>
                <c:pt idx="485">
                  <c:v>-79.80808648</c:v>
                </c:pt>
                <c:pt idx="486">
                  <c:v>-79.80794211</c:v>
                </c:pt>
                <c:pt idx="487">
                  <c:v>-79.8111325</c:v>
                </c:pt>
                <c:pt idx="488">
                  <c:v>-79.81875729</c:v>
                </c:pt>
                <c:pt idx="489">
                  <c:v>-79.82596568</c:v>
                </c:pt>
                <c:pt idx="490">
                  <c:v>-79.83246141</c:v>
                </c:pt>
                <c:pt idx="491">
                  <c:v>-79.8386397</c:v>
                </c:pt>
                <c:pt idx="492">
                  <c:v>-79.84481824</c:v>
                </c:pt>
                <c:pt idx="493">
                  <c:v>-79.85078125</c:v>
                </c:pt>
                <c:pt idx="494">
                  <c:v>-79.85644614</c:v>
                </c:pt>
                <c:pt idx="495">
                  <c:v>-79.86119392</c:v>
                </c:pt>
                <c:pt idx="496">
                  <c:v>-79.86330298</c:v>
                </c:pt>
                <c:pt idx="497">
                  <c:v>-79.86171975</c:v>
                </c:pt>
                <c:pt idx="498">
                  <c:v>-79.85832575</c:v>
                </c:pt>
                <c:pt idx="499">
                  <c:v>-79.85251428</c:v>
                </c:pt>
                <c:pt idx="500">
                  <c:v>-79.84517796</c:v>
                </c:pt>
                <c:pt idx="501">
                  <c:v>-79.83762071</c:v>
                </c:pt>
                <c:pt idx="502">
                  <c:v>-79.83011513</c:v>
                </c:pt>
                <c:pt idx="503">
                  <c:v>-79.82282279</c:v>
                </c:pt>
                <c:pt idx="504">
                  <c:v>-79.81605716</c:v>
                </c:pt>
                <c:pt idx="505">
                  <c:v>-79.8094638</c:v>
                </c:pt>
                <c:pt idx="506">
                  <c:v>-79.80334114</c:v>
                </c:pt>
                <c:pt idx="507">
                  <c:v>-79.7999834</c:v>
                </c:pt>
                <c:pt idx="508">
                  <c:v>-79.80012909</c:v>
                </c:pt>
                <c:pt idx="509">
                  <c:v>-79.80246417</c:v>
                </c:pt>
                <c:pt idx="510">
                  <c:v>-79.80615925</c:v>
                </c:pt>
                <c:pt idx="511">
                  <c:v>-79.81211799</c:v>
                </c:pt>
                <c:pt idx="512">
                  <c:v>-79.81893435</c:v>
                </c:pt>
                <c:pt idx="513">
                  <c:v>-79.82574256</c:v>
                </c:pt>
                <c:pt idx="514">
                  <c:v>-79.83223604</c:v>
                </c:pt>
                <c:pt idx="515">
                  <c:v>-79.83849657</c:v>
                </c:pt>
                <c:pt idx="516">
                  <c:v>-79.84446503</c:v>
                </c:pt>
                <c:pt idx="517">
                  <c:v>-79.84937556</c:v>
                </c:pt>
                <c:pt idx="518">
                  <c:v>-79.85146697</c:v>
                </c:pt>
                <c:pt idx="519">
                  <c:v>-79.85039132</c:v>
                </c:pt>
                <c:pt idx="520">
                  <c:v>-79.84803548</c:v>
                </c:pt>
                <c:pt idx="521">
                  <c:v>-79.84551659</c:v>
                </c:pt>
                <c:pt idx="522">
                  <c:v>-79.84125708</c:v>
                </c:pt>
                <c:pt idx="523">
                  <c:v>-79.8348882</c:v>
                </c:pt>
                <c:pt idx="524">
                  <c:v>-79.82792971</c:v>
                </c:pt>
                <c:pt idx="525">
                  <c:v>-79.82122528</c:v>
                </c:pt>
                <c:pt idx="526">
                  <c:v>-79.81487492</c:v>
                </c:pt>
                <c:pt idx="527">
                  <c:v>-79.80949715</c:v>
                </c:pt>
                <c:pt idx="528">
                  <c:v>-79.8071354</c:v>
                </c:pt>
                <c:pt idx="529">
                  <c:v>-79.80850892</c:v>
                </c:pt>
                <c:pt idx="530">
                  <c:v>-79.81204667</c:v>
                </c:pt>
                <c:pt idx="531">
                  <c:v>-79.81629309</c:v>
                </c:pt>
                <c:pt idx="532">
                  <c:v>-79.82211812</c:v>
                </c:pt>
                <c:pt idx="533">
                  <c:v>-79.82743309</c:v>
                </c:pt>
                <c:pt idx="534">
                  <c:v>-79.83195296</c:v>
                </c:pt>
                <c:pt idx="535">
                  <c:v>-79.83581289</c:v>
                </c:pt>
                <c:pt idx="536">
                  <c:v>-79.83894258</c:v>
                </c:pt>
                <c:pt idx="537">
                  <c:v>-79.84130997</c:v>
                </c:pt>
                <c:pt idx="538">
                  <c:v>-79.84024926</c:v>
                </c:pt>
                <c:pt idx="539">
                  <c:v>-79.83826359</c:v>
                </c:pt>
                <c:pt idx="540">
                  <c:v>-79.83660248</c:v>
                </c:pt>
                <c:pt idx="541">
                  <c:v>-79.83377872</c:v>
                </c:pt>
                <c:pt idx="542">
                  <c:v>-79.82871368</c:v>
                </c:pt>
                <c:pt idx="543">
                  <c:v>-79.82254634</c:v>
                </c:pt>
                <c:pt idx="544">
                  <c:v>-79.81628252</c:v>
                </c:pt>
                <c:pt idx="545">
                  <c:v>-79.81002469</c:v>
                </c:pt>
                <c:pt idx="546">
                  <c:v>-79.80364896</c:v>
                </c:pt>
                <c:pt idx="547">
                  <c:v>-79.79793407</c:v>
                </c:pt>
                <c:pt idx="548">
                  <c:v>-79.79441258</c:v>
                </c:pt>
                <c:pt idx="549">
                  <c:v>-79.79657116</c:v>
                </c:pt>
                <c:pt idx="550">
                  <c:v>-79.79962272</c:v>
                </c:pt>
                <c:pt idx="551">
                  <c:v>-79.80294828</c:v>
                </c:pt>
                <c:pt idx="552">
                  <c:v>-79.80687533</c:v>
                </c:pt>
                <c:pt idx="553">
                  <c:v>-79.81219398</c:v>
                </c:pt>
                <c:pt idx="554">
                  <c:v>-79.81811257</c:v>
                </c:pt>
                <c:pt idx="555">
                  <c:v>-79.82315544</c:v>
                </c:pt>
                <c:pt idx="556">
                  <c:v>-79.82620176</c:v>
                </c:pt>
                <c:pt idx="557">
                  <c:v>-79.82598561</c:v>
                </c:pt>
                <c:pt idx="558">
                  <c:v>-79.8227537</c:v>
                </c:pt>
                <c:pt idx="559">
                  <c:v>-79.81654997</c:v>
                </c:pt>
                <c:pt idx="560">
                  <c:v>-79.80970713</c:v>
                </c:pt>
                <c:pt idx="561">
                  <c:v>-79.80275304</c:v>
                </c:pt>
                <c:pt idx="562">
                  <c:v>-79.79634222</c:v>
                </c:pt>
                <c:pt idx="563">
                  <c:v>-79.79203992</c:v>
                </c:pt>
                <c:pt idx="564">
                  <c:v>-79.79101799</c:v>
                </c:pt>
                <c:pt idx="565">
                  <c:v>-79.79192742</c:v>
                </c:pt>
                <c:pt idx="566">
                  <c:v>-79.79393946</c:v>
                </c:pt>
                <c:pt idx="567">
                  <c:v>-79.79830825</c:v>
                </c:pt>
                <c:pt idx="568">
                  <c:v>-79.80435278</c:v>
                </c:pt>
                <c:pt idx="569">
                  <c:v>-79.80995582</c:v>
                </c:pt>
                <c:pt idx="570">
                  <c:v>-79.81376053</c:v>
                </c:pt>
                <c:pt idx="571">
                  <c:v>-79.81479026</c:v>
                </c:pt>
                <c:pt idx="572">
                  <c:v>-79.81251399</c:v>
                </c:pt>
                <c:pt idx="573">
                  <c:v>-79.80750876</c:v>
                </c:pt>
                <c:pt idx="574">
                  <c:v>-79.80136614</c:v>
                </c:pt>
                <c:pt idx="575">
                  <c:v>-79.79505639</c:v>
                </c:pt>
                <c:pt idx="576">
                  <c:v>-79.78867155</c:v>
                </c:pt>
                <c:pt idx="577">
                  <c:v>-79.78210895</c:v>
                </c:pt>
                <c:pt idx="578">
                  <c:v>-79.77547361</c:v>
                </c:pt>
                <c:pt idx="579">
                  <c:v>-79.76921246</c:v>
                </c:pt>
                <c:pt idx="580">
                  <c:v>-79.76376839</c:v>
                </c:pt>
                <c:pt idx="581">
                  <c:v>-79.75966549</c:v>
                </c:pt>
                <c:pt idx="582">
                  <c:v>-79.75739056</c:v>
                </c:pt>
                <c:pt idx="583">
                  <c:v>-79.75703195</c:v>
                </c:pt>
                <c:pt idx="584">
                  <c:v>-79.75800458</c:v>
                </c:pt>
                <c:pt idx="585">
                  <c:v>-79.76086733</c:v>
                </c:pt>
                <c:pt idx="586">
                  <c:v>-79.76511871</c:v>
                </c:pt>
                <c:pt idx="587">
                  <c:v>-79.77053232</c:v>
                </c:pt>
                <c:pt idx="588">
                  <c:v>-79.77663994</c:v>
                </c:pt>
                <c:pt idx="589">
                  <c:v>-79.78296092</c:v>
                </c:pt>
                <c:pt idx="590">
                  <c:v>-79.78912903</c:v>
                </c:pt>
                <c:pt idx="591">
                  <c:v>-79.79424342</c:v>
                </c:pt>
                <c:pt idx="592">
                  <c:v>-79.79738074</c:v>
                </c:pt>
                <c:pt idx="593">
                  <c:v>-79.79793791</c:v>
                </c:pt>
                <c:pt idx="594">
                  <c:v>-79.79663833</c:v>
                </c:pt>
                <c:pt idx="595">
                  <c:v>-79.79488758</c:v>
                </c:pt>
                <c:pt idx="596">
                  <c:v>-79.79270891</c:v>
                </c:pt>
                <c:pt idx="597">
                  <c:v>-79.790184</c:v>
                </c:pt>
                <c:pt idx="598">
                  <c:v>-79.78751798</c:v>
                </c:pt>
                <c:pt idx="599">
                  <c:v>-79.78657575</c:v>
                </c:pt>
                <c:pt idx="600">
                  <c:v>-79.78848939</c:v>
                </c:pt>
                <c:pt idx="601">
                  <c:v>-79.79326451</c:v>
                </c:pt>
                <c:pt idx="602">
                  <c:v>-79.79867229</c:v>
                </c:pt>
                <c:pt idx="603">
                  <c:v>-79.80350174</c:v>
                </c:pt>
                <c:pt idx="604">
                  <c:v>-79.80847641</c:v>
                </c:pt>
                <c:pt idx="605">
                  <c:v>-79.81384793</c:v>
                </c:pt>
                <c:pt idx="606">
                  <c:v>-79.81909913</c:v>
                </c:pt>
                <c:pt idx="607">
                  <c:v>-79.82412047</c:v>
                </c:pt>
                <c:pt idx="608">
                  <c:v>-79.82927083</c:v>
                </c:pt>
                <c:pt idx="609">
                  <c:v>-79.83504653</c:v>
                </c:pt>
                <c:pt idx="610">
                  <c:v>-79.84105447</c:v>
                </c:pt>
                <c:pt idx="611">
                  <c:v>-79.8463233</c:v>
                </c:pt>
                <c:pt idx="612">
                  <c:v>-79.85361178</c:v>
                </c:pt>
                <c:pt idx="613">
                  <c:v>-79.86294109</c:v>
                </c:pt>
                <c:pt idx="614">
                  <c:v>-79.87246214</c:v>
                </c:pt>
                <c:pt idx="615">
                  <c:v>-79.88162752</c:v>
                </c:pt>
                <c:pt idx="616">
                  <c:v>-79.89054285</c:v>
                </c:pt>
                <c:pt idx="617">
                  <c:v>-79.89914282</c:v>
                </c:pt>
                <c:pt idx="618">
                  <c:v>-79.90614086</c:v>
                </c:pt>
                <c:pt idx="619">
                  <c:v>-79.91084331</c:v>
                </c:pt>
                <c:pt idx="620">
                  <c:v>-79.9128969</c:v>
                </c:pt>
                <c:pt idx="621">
                  <c:v>-79.91414317</c:v>
                </c:pt>
                <c:pt idx="622">
                  <c:v>-79.91504746</c:v>
                </c:pt>
                <c:pt idx="623">
                  <c:v>-79.91524146</c:v>
                </c:pt>
                <c:pt idx="624">
                  <c:v>-79.91488624</c:v>
                </c:pt>
                <c:pt idx="625">
                  <c:v>-79.91432109</c:v>
                </c:pt>
                <c:pt idx="626">
                  <c:v>-79.91389883</c:v>
                </c:pt>
                <c:pt idx="627">
                  <c:v>-79.91357451</c:v>
                </c:pt>
                <c:pt idx="628">
                  <c:v>-79.91313796</c:v>
                </c:pt>
                <c:pt idx="629">
                  <c:v>-79.91278417</c:v>
                </c:pt>
                <c:pt idx="630">
                  <c:v>-79.91207045</c:v>
                </c:pt>
                <c:pt idx="631">
                  <c:v>-79.91255368</c:v>
                </c:pt>
                <c:pt idx="632">
                  <c:v>-79.91438749</c:v>
                </c:pt>
                <c:pt idx="633">
                  <c:v>-79.91558383</c:v>
                </c:pt>
                <c:pt idx="634">
                  <c:v>-79.91627112</c:v>
                </c:pt>
                <c:pt idx="635">
                  <c:v>-79.91677909</c:v>
                </c:pt>
                <c:pt idx="636">
                  <c:v>-79.91776399</c:v>
                </c:pt>
                <c:pt idx="637">
                  <c:v>-79.91977964</c:v>
                </c:pt>
                <c:pt idx="638">
                  <c:v>-79.92198014</c:v>
                </c:pt>
                <c:pt idx="639">
                  <c:v>-79.92260652</c:v>
                </c:pt>
                <c:pt idx="640">
                  <c:v>-79.92274961</c:v>
                </c:pt>
                <c:pt idx="641">
                  <c:v>-79.92249568</c:v>
                </c:pt>
                <c:pt idx="642">
                  <c:v>-79.9220289</c:v>
                </c:pt>
                <c:pt idx="643">
                  <c:v>-79.92125625</c:v>
                </c:pt>
                <c:pt idx="644">
                  <c:v>-79.92027242</c:v>
                </c:pt>
                <c:pt idx="645">
                  <c:v>-79.91916109</c:v>
                </c:pt>
                <c:pt idx="646">
                  <c:v>-79.91794388</c:v>
                </c:pt>
                <c:pt idx="647">
                  <c:v>-79.91672553</c:v>
                </c:pt>
                <c:pt idx="648">
                  <c:v>-79.91544585</c:v>
                </c:pt>
                <c:pt idx="649">
                  <c:v>-79.91396871</c:v>
                </c:pt>
                <c:pt idx="650">
                  <c:v>-79.9121379</c:v>
                </c:pt>
                <c:pt idx="651">
                  <c:v>-79.90999307</c:v>
                </c:pt>
                <c:pt idx="652">
                  <c:v>-79.90775305</c:v>
                </c:pt>
                <c:pt idx="653">
                  <c:v>-79.90554488</c:v>
                </c:pt>
                <c:pt idx="654">
                  <c:v>-79.90327592</c:v>
                </c:pt>
                <c:pt idx="655">
                  <c:v>-79.90047828</c:v>
                </c:pt>
                <c:pt idx="656">
                  <c:v>-79.89761901</c:v>
                </c:pt>
                <c:pt idx="657">
                  <c:v>-79.89391367</c:v>
                </c:pt>
                <c:pt idx="658">
                  <c:v>-79.89222122</c:v>
                </c:pt>
                <c:pt idx="659">
                  <c:v>-79.89653876</c:v>
                </c:pt>
                <c:pt idx="660">
                  <c:v>-79.90203107</c:v>
                </c:pt>
                <c:pt idx="661">
                  <c:v>-79.90766869</c:v>
                </c:pt>
                <c:pt idx="662">
                  <c:v>-79.91368511</c:v>
                </c:pt>
                <c:pt idx="663">
                  <c:v>-79.91966162</c:v>
                </c:pt>
                <c:pt idx="664">
                  <c:v>-79.92500792</c:v>
                </c:pt>
                <c:pt idx="665">
                  <c:v>-79.92934755</c:v>
                </c:pt>
                <c:pt idx="666">
                  <c:v>-79.9322451</c:v>
                </c:pt>
                <c:pt idx="667">
                  <c:v>-79.93413956</c:v>
                </c:pt>
                <c:pt idx="668">
                  <c:v>-79.93505904</c:v>
                </c:pt>
                <c:pt idx="669">
                  <c:v>-79.9351419</c:v>
                </c:pt>
              </c:numCache>
            </c:numRef>
          </c:xVal>
          <c:yVal>
            <c:numRef>
              <c:f>Data!$G$9:$G$678</c:f>
              <c:numCache>
                <c:ptCount val="670"/>
                <c:pt idx="0">
                  <c:v>40.353309</c:v>
                </c:pt>
                <c:pt idx="1">
                  <c:v>40.353309</c:v>
                </c:pt>
                <c:pt idx="2">
                  <c:v>40.353309</c:v>
                </c:pt>
                <c:pt idx="3">
                  <c:v>40.353309</c:v>
                </c:pt>
                <c:pt idx="4">
                  <c:v>40.353309</c:v>
                </c:pt>
                <c:pt idx="5">
                  <c:v>40.353309</c:v>
                </c:pt>
                <c:pt idx="6">
                  <c:v>40.353309</c:v>
                </c:pt>
                <c:pt idx="7">
                  <c:v>40.353309</c:v>
                </c:pt>
                <c:pt idx="8">
                  <c:v>40.353309</c:v>
                </c:pt>
                <c:pt idx="9">
                  <c:v>40.353309</c:v>
                </c:pt>
                <c:pt idx="10">
                  <c:v>40.353309</c:v>
                </c:pt>
                <c:pt idx="11">
                  <c:v>40.353309</c:v>
                </c:pt>
                <c:pt idx="12">
                  <c:v>40.353309</c:v>
                </c:pt>
                <c:pt idx="13">
                  <c:v>40.353309</c:v>
                </c:pt>
                <c:pt idx="14">
                  <c:v>40.353309</c:v>
                </c:pt>
                <c:pt idx="15">
                  <c:v>40.35357002</c:v>
                </c:pt>
                <c:pt idx="16">
                  <c:v>40.35372483</c:v>
                </c:pt>
                <c:pt idx="17">
                  <c:v>40.3536569</c:v>
                </c:pt>
                <c:pt idx="18">
                  <c:v>40.35351182</c:v>
                </c:pt>
                <c:pt idx="19">
                  <c:v>40.35346458</c:v>
                </c:pt>
                <c:pt idx="20">
                  <c:v>40.35343289</c:v>
                </c:pt>
                <c:pt idx="21">
                  <c:v>40.35344748</c:v>
                </c:pt>
                <c:pt idx="22">
                  <c:v>40.35344144</c:v>
                </c:pt>
                <c:pt idx="23">
                  <c:v>40.35342895</c:v>
                </c:pt>
                <c:pt idx="24">
                  <c:v>40.35344854</c:v>
                </c:pt>
                <c:pt idx="25">
                  <c:v>40.35342887</c:v>
                </c:pt>
                <c:pt idx="26">
                  <c:v>40.35344136</c:v>
                </c:pt>
                <c:pt idx="27">
                  <c:v>40.35354763</c:v>
                </c:pt>
                <c:pt idx="28">
                  <c:v>40.35362015</c:v>
                </c:pt>
                <c:pt idx="29">
                  <c:v>40.35363233</c:v>
                </c:pt>
                <c:pt idx="30">
                  <c:v>40.35373313</c:v>
                </c:pt>
                <c:pt idx="31">
                  <c:v>40.35402841</c:v>
                </c:pt>
                <c:pt idx="32">
                  <c:v>40.35425156</c:v>
                </c:pt>
                <c:pt idx="33">
                  <c:v>40.3542321</c:v>
                </c:pt>
                <c:pt idx="34">
                  <c:v>40.35434948</c:v>
                </c:pt>
                <c:pt idx="35">
                  <c:v>40.3542692</c:v>
                </c:pt>
                <c:pt idx="36">
                  <c:v>40.35430402</c:v>
                </c:pt>
                <c:pt idx="37">
                  <c:v>40.35439442</c:v>
                </c:pt>
                <c:pt idx="38">
                  <c:v>40.35452158</c:v>
                </c:pt>
                <c:pt idx="39">
                  <c:v>40.35455776</c:v>
                </c:pt>
                <c:pt idx="40">
                  <c:v>40.35419763</c:v>
                </c:pt>
                <c:pt idx="41">
                  <c:v>40.35331832</c:v>
                </c:pt>
                <c:pt idx="42">
                  <c:v>40.35229213</c:v>
                </c:pt>
                <c:pt idx="43">
                  <c:v>40.35087971</c:v>
                </c:pt>
                <c:pt idx="44">
                  <c:v>40.34938776</c:v>
                </c:pt>
                <c:pt idx="45">
                  <c:v>40.34740888</c:v>
                </c:pt>
                <c:pt idx="46">
                  <c:v>40.34527</c:v>
                </c:pt>
                <c:pt idx="47">
                  <c:v>40.34297511</c:v>
                </c:pt>
                <c:pt idx="48">
                  <c:v>40.34089642</c:v>
                </c:pt>
                <c:pt idx="49">
                  <c:v>40.33886691</c:v>
                </c:pt>
                <c:pt idx="50">
                  <c:v>40.33654197</c:v>
                </c:pt>
                <c:pt idx="51">
                  <c:v>40.33400513</c:v>
                </c:pt>
                <c:pt idx="52">
                  <c:v>40.33112432</c:v>
                </c:pt>
                <c:pt idx="53">
                  <c:v>40.32777123</c:v>
                </c:pt>
                <c:pt idx="54">
                  <c:v>40.32476394</c:v>
                </c:pt>
                <c:pt idx="55">
                  <c:v>40.32229913</c:v>
                </c:pt>
                <c:pt idx="56">
                  <c:v>40.31996814</c:v>
                </c:pt>
                <c:pt idx="57">
                  <c:v>40.31731834</c:v>
                </c:pt>
                <c:pt idx="58">
                  <c:v>40.31439257</c:v>
                </c:pt>
                <c:pt idx="59">
                  <c:v>40.31150483</c:v>
                </c:pt>
                <c:pt idx="60">
                  <c:v>40.30868691</c:v>
                </c:pt>
                <c:pt idx="61">
                  <c:v>40.30583061</c:v>
                </c:pt>
                <c:pt idx="62">
                  <c:v>40.30301037</c:v>
                </c:pt>
                <c:pt idx="63">
                  <c:v>40.30016566</c:v>
                </c:pt>
                <c:pt idx="64">
                  <c:v>40.29748119</c:v>
                </c:pt>
                <c:pt idx="65">
                  <c:v>40.29502963</c:v>
                </c:pt>
                <c:pt idx="66">
                  <c:v>40.29280697</c:v>
                </c:pt>
                <c:pt idx="67">
                  <c:v>40.29081816</c:v>
                </c:pt>
                <c:pt idx="68">
                  <c:v>40.28938612</c:v>
                </c:pt>
                <c:pt idx="69">
                  <c:v>40.28885878</c:v>
                </c:pt>
                <c:pt idx="70">
                  <c:v>40.28910873</c:v>
                </c:pt>
                <c:pt idx="71">
                  <c:v>40.29005555</c:v>
                </c:pt>
                <c:pt idx="72">
                  <c:v>40.29127663</c:v>
                </c:pt>
                <c:pt idx="73">
                  <c:v>40.29295104</c:v>
                </c:pt>
                <c:pt idx="74">
                  <c:v>40.29511208</c:v>
                </c:pt>
                <c:pt idx="75">
                  <c:v>40.29749449</c:v>
                </c:pt>
                <c:pt idx="76">
                  <c:v>40.29990145</c:v>
                </c:pt>
                <c:pt idx="77">
                  <c:v>40.30165802</c:v>
                </c:pt>
                <c:pt idx="78">
                  <c:v>40.30297774</c:v>
                </c:pt>
                <c:pt idx="79">
                  <c:v>40.30424269</c:v>
                </c:pt>
                <c:pt idx="80">
                  <c:v>40.30543905</c:v>
                </c:pt>
                <c:pt idx="81">
                  <c:v>40.30671717</c:v>
                </c:pt>
                <c:pt idx="82">
                  <c:v>40.30824057</c:v>
                </c:pt>
                <c:pt idx="83">
                  <c:v>40.30948135</c:v>
                </c:pt>
                <c:pt idx="84">
                  <c:v>40.31051067</c:v>
                </c:pt>
                <c:pt idx="85">
                  <c:v>40.31143361</c:v>
                </c:pt>
                <c:pt idx="86">
                  <c:v>40.31246009</c:v>
                </c:pt>
                <c:pt idx="87">
                  <c:v>40.31354951</c:v>
                </c:pt>
                <c:pt idx="88">
                  <c:v>40.31481794</c:v>
                </c:pt>
                <c:pt idx="89">
                  <c:v>40.3163731</c:v>
                </c:pt>
                <c:pt idx="90">
                  <c:v>40.31814245</c:v>
                </c:pt>
                <c:pt idx="91">
                  <c:v>40.31987794</c:v>
                </c:pt>
                <c:pt idx="92">
                  <c:v>40.32082612</c:v>
                </c:pt>
                <c:pt idx="93">
                  <c:v>40.3214229</c:v>
                </c:pt>
                <c:pt idx="94">
                  <c:v>40.32219098</c:v>
                </c:pt>
                <c:pt idx="95">
                  <c:v>40.32333929</c:v>
                </c:pt>
                <c:pt idx="96">
                  <c:v>40.32462949</c:v>
                </c:pt>
                <c:pt idx="97">
                  <c:v>40.32595747</c:v>
                </c:pt>
                <c:pt idx="98">
                  <c:v>40.32720092</c:v>
                </c:pt>
                <c:pt idx="99">
                  <c:v>40.32815496</c:v>
                </c:pt>
                <c:pt idx="100">
                  <c:v>40.32887818</c:v>
                </c:pt>
                <c:pt idx="101">
                  <c:v>40.32924475</c:v>
                </c:pt>
                <c:pt idx="102">
                  <c:v>40.32951785</c:v>
                </c:pt>
                <c:pt idx="103">
                  <c:v>40.33004581</c:v>
                </c:pt>
                <c:pt idx="104">
                  <c:v>40.33051927</c:v>
                </c:pt>
                <c:pt idx="105">
                  <c:v>40.33120381</c:v>
                </c:pt>
                <c:pt idx="106">
                  <c:v>40.33199708</c:v>
                </c:pt>
                <c:pt idx="107">
                  <c:v>40.33270115</c:v>
                </c:pt>
                <c:pt idx="108">
                  <c:v>40.33355628</c:v>
                </c:pt>
                <c:pt idx="109">
                  <c:v>40.33484221</c:v>
                </c:pt>
                <c:pt idx="110">
                  <c:v>40.33599028</c:v>
                </c:pt>
                <c:pt idx="111">
                  <c:v>40.33721</c:v>
                </c:pt>
                <c:pt idx="112">
                  <c:v>40.33840943</c:v>
                </c:pt>
                <c:pt idx="113">
                  <c:v>40.33970477</c:v>
                </c:pt>
                <c:pt idx="114">
                  <c:v>40.34094815</c:v>
                </c:pt>
                <c:pt idx="115">
                  <c:v>40.34212136</c:v>
                </c:pt>
                <c:pt idx="116">
                  <c:v>40.3433069</c:v>
                </c:pt>
                <c:pt idx="117">
                  <c:v>40.3445084</c:v>
                </c:pt>
                <c:pt idx="118">
                  <c:v>40.34554766</c:v>
                </c:pt>
                <c:pt idx="119">
                  <c:v>40.34661677</c:v>
                </c:pt>
                <c:pt idx="120">
                  <c:v>40.34767873</c:v>
                </c:pt>
                <c:pt idx="121">
                  <c:v>40.34873323</c:v>
                </c:pt>
                <c:pt idx="122">
                  <c:v>40.34994952</c:v>
                </c:pt>
                <c:pt idx="123">
                  <c:v>40.3511338</c:v>
                </c:pt>
                <c:pt idx="124">
                  <c:v>40.35227712</c:v>
                </c:pt>
                <c:pt idx="125">
                  <c:v>40.35317978</c:v>
                </c:pt>
                <c:pt idx="126">
                  <c:v>40.35317985</c:v>
                </c:pt>
                <c:pt idx="127">
                  <c:v>40.3524336</c:v>
                </c:pt>
                <c:pt idx="128">
                  <c:v>40.35161252</c:v>
                </c:pt>
                <c:pt idx="129">
                  <c:v>40.35006109</c:v>
                </c:pt>
                <c:pt idx="130">
                  <c:v>40.34712104</c:v>
                </c:pt>
                <c:pt idx="131">
                  <c:v>40.3432101</c:v>
                </c:pt>
                <c:pt idx="132">
                  <c:v>40.33846847</c:v>
                </c:pt>
                <c:pt idx="133">
                  <c:v>40.3346833</c:v>
                </c:pt>
                <c:pt idx="134">
                  <c:v>40.3342082</c:v>
                </c:pt>
                <c:pt idx="135">
                  <c:v>40.33874695</c:v>
                </c:pt>
                <c:pt idx="136">
                  <c:v>40.3443447</c:v>
                </c:pt>
                <c:pt idx="137">
                  <c:v>40.34589259</c:v>
                </c:pt>
                <c:pt idx="138">
                  <c:v>40.34782813</c:v>
                </c:pt>
                <c:pt idx="139">
                  <c:v>40.35308171</c:v>
                </c:pt>
                <c:pt idx="140">
                  <c:v>40.3581297</c:v>
                </c:pt>
                <c:pt idx="141">
                  <c:v>40.36281028</c:v>
                </c:pt>
                <c:pt idx="142">
                  <c:v>40.36709346</c:v>
                </c:pt>
                <c:pt idx="143">
                  <c:v>40.37107699</c:v>
                </c:pt>
                <c:pt idx="144">
                  <c:v>40.37455685</c:v>
                </c:pt>
                <c:pt idx="145">
                  <c:v>40.37640966</c:v>
                </c:pt>
                <c:pt idx="146">
                  <c:v>40.3756438</c:v>
                </c:pt>
                <c:pt idx="147">
                  <c:v>40.37196831</c:v>
                </c:pt>
                <c:pt idx="148">
                  <c:v>40.36696207</c:v>
                </c:pt>
                <c:pt idx="149">
                  <c:v>40.36198047</c:v>
                </c:pt>
                <c:pt idx="150">
                  <c:v>40.35723476</c:v>
                </c:pt>
                <c:pt idx="151">
                  <c:v>40.35283976</c:v>
                </c:pt>
                <c:pt idx="152">
                  <c:v>40.34864142</c:v>
                </c:pt>
                <c:pt idx="153">
                  <c:v>40.34467572</c:v>
                </c:pt>
                <c:pt idx="154">
                  <c:v>40.34097894</c:v>
                </c:pt>
                <c:pt idx="155">
                  <c:v>40.33780099</c:v>
                </c:pt>
                <c:pt idx="156">
                  <c:v>40.33627273</c:v>
                </c:pt>
                <c:pt idx="157">
                  <c:v>40.33695109</c:v>
                </c:pt>
                <c:pt idx="158">
                  <c:v>40.33970241</c:v>
                </c:pt>
                <c:pt idx="159">
                  <c:v>40.34360305</c:v>
                </c:pt>
                <c:pt idx="160">
                  <c:v>40.34881877</c:v>
                </c:pt>
                <c:pt idx="161">
                  <c:v>40.35445767</c:v>
                </c:pt>
                <c:pt idx="162">
                  <c:v>40.35950194</c:v>
                </c:pt>
                <c:pt idx="163">
                  <c:v>40.36371076</c:v>
                </c:pt>
                <c:pt idx="164">
                  <c:v>40.36803415</c:v>
                </c:pt>
                <c:pt idx="165">
                  <c:v>40.37174674</c:v>
                </c:pt>
                <c:pt idx="166">
                  <c:v>40.37273701</c:v>
                </c:pt>
                <c:pt idx="167">
                  <c:v>40.37108358</c:v>
                </c:pt>
                <c:pt idx="168">
                  <c:v>40.3676004</c:v>
                </c:pt>
                <c:pt idx="169">
                  <c:v>40.36280915</c:v>
                </c:pt>
                <c:pt idx="170">
                  <c:v>40.35727763</c:v>
                </c:pt>
                <c:pt idx="171">
                  <c:v>40.35194518</c:v>
                </c:pt>
                <c:pt idx="172">
                  <c:v>40.34740803</c:v>
                </c:pt>
                <c:pt idx="173">
                  <c:v>40.34422861</c:v>
                </c:pt>
                <c:pt idx="174">
                  <c:v>40.34309943</c:v>
                </c:pt>
                <c:pt idx="175">
                  <c:v>40.34462998</c:v>
                </c:pt>
                <c:pt idx="176">
                  <c:v>40.34843657</c:v>
                </c:pt>
                <c:pt idx="177">
                  <c:v>40.35432785</c:v>
                </c:pt>
                <c:pt idx="178">
                  <c:v>40.36049972</c:v>
                </c:pt>
                <c:pt idx="179">
                  <c:v>40.3652382</c:v>
                </c:pt>
                <c:pt idx="180">
                  <c:v>40.36785848</c:v>
                </c:pt>
                <c:pt idx="181">
                  <c:v>40.36833529</c:v>
                </c:pt>
                <c:pt idx="182">
                  <c:v>40.36672552</c:v>
                </c:pt>
                <c:pt idx="183">
                  <c:v>40.36305472</c:v>
                </c:pt>
                <c:pt idx="184">
                  <c:v>40.35782785</c:v>
                </c:pt>
                <c:pt idx="185">
                  <c:v>40.35244172</c:v>
                </c:pt>
                <c:pt idx="186">
                  <c:v>40.34751966</c:v>
                </c:pt>
                <c:pt idx="187">
                  <c:v>40.34367101</c:v>
                </c:pt>
                <c:pt idx="188">
                  <c:v>40.34132394</c:v>
                </c:pt>
                <c:pt idx="189">
                  <c:v>40.340726</c:v>
                </c:pt>
                <c:pt idx="190">
                  <c:v>40.34262128</c:v>
                </c:pt>
                <c:pt idx="191">
                  <c:v>40.34728496</c:v>
                </c:pt>
                <c:pt idx="192">
                  <c:v>40.35320327</c:v>
                </c:pt>
                <c:pt idx="193">
                  <c:v>40.35752128</c:v>
                </c:pt>
                <c:pt idx="194">
                  <c:v>40.35964646</c:v>
                </c:pt>
                <c:pt idx="195">
                  <c:v>40.3589389</c:v>
                </c:pt>
                <c:pt idx="196">
                  <c:v>40.35541106</c:v>
                </c:pt>
                <c:pt idx="197">
                  <c:v>40.35022095</c:v>
                </c:pt>
                <c:pt idx="198">
                  <c:v>40.34573469</c:v>
                </c:pt>
                <c:pt idx="199">
                  <c:v>40.34172047</c:v>
                </c:pt>
                <c:pt idx="200">
                  <c:v>40.3381168</c:v>
                </c:pt>
                <c:pt idx="201">
                  <c:v>40.33683553</c:v>
                </c:pt>
                <c:pt idx="202">
                  <c:v>40.33964324</c:v>
                </c:pt>
                <c:pt idx="203">
                  <c:v>40.34525471</c:v>
                </c:pt>
                <c:pt idx="204">
                  <c:v>40.35173303</c:v>
                </c:pt>
                <c:pt idx="205">
                  <c:v>40.35706467</c:v>
                </c:pt>
                <c:pt idx="206">
                  <c:v>40.36137914</c:v>
                </c:pt>
                <c:pt idx="207">
                  <c:v>40.36529744</c:v>
                </c:pt>
                <c:pt idx="208">
                  <c:v>40.36875551</c:v>
                </c:pt>
                <c:pt idx="209">
                  <c:v>40.3713727</c:v>
                </c:pt>
                <c:pt idx="210">
                  <c:v>40.3728038</c:v>
                </c:pt>
                <c:pt idx="211">
                  <c:v>40.3726076</c:v>
                </c:pt>
                <c:pt idx="212">
                  <c:v>40.37016409</c:v>
                </c:pt>
                <c:pt idx="213">
                  <c:v>40.36514939</c:v>
                </c:pt>
                <c:pt idx="214">
                  <c:v>40.36007673</c:v>
                </c:pt>
                <c:pt idx="215">
                  <c:v>40.35505286</c:v>
                </c:pt>
                <c:pt idx="216">
                  <c:v>40.35069452</c:v>
                </c:pt>
                <c:pt idx="217">
                  <c:v>40.34722691</c:v>
                </c:pt>
                <c:pt idx="218">
                  <c:v>40.34532586</c:v>
                </c:pt>
                <c:pt idx="219">
                  <c:v>40.3459867</c:v>
                </c:pt>
                <c:pt idx="220">
                  <c:v>40.34845943</c:v>
                </c:pt>
                <c:pt idx="221">
                  <c:v>40.35230267</c:v>
                </c:pt>
                <c:pt idx="222">
                  <c:v>40.35731297</c:v>
                </c:pt>
                <c:pt idx="223">
                  <c:v>40.36249523</c:v>
                </c:pt>
                <c:pt idx="224">
                  <c:v>40.36670028</c:v>
                </c:pt>
                <c:pt idx="225">
                  <c:v>40.36973247</c:v>
                </c:pt>
                <c:pt idx="226">
                  <c:v>40.37189738</c:v>
                </c:pt>
                <c:pt idx="227">
                  <c:v>40.3729012</c:v>
                </c:pt>
                <c:pt idx="228">
                  <c:v>40.37244697</c:v>
                </c:pt>
                <c:pt idx="229">
                  <c:v>40.37023564</c:v>
                </c:pt>
                <c:pt idx="230">
                  <c:v>40.36622982</c:v>
                </c:pt>
                <c:pt idx="231">
                  <c:v>40.36101704</c:v>
                </c:pt>
                <c:pt idx="232">
                  <c:v>40.35607071</c:v>
                </c:pt>
                <c:pt idx="233">
                  <c:v>40.35316001</c:v>
                </c:pt>
                <c:pt idx="234">
                  <c:v>40.35304122</c:v>
                </c:pt>
                <c:pt idx="235">
                  <c:v>40.35476173</c:v>
                </c:pt>
                <c:pt idx="236">
                  <c:v>40.35721938</c:v>
                </c:pt>
                <c:pt idx="237">
                  <c:v>40.35985712</c:v>
                </c:pt>
                <c:pt idx="238">
                  <c:v>40.3625354</c:v>
                </c:pt>
                <c:pt idx="239">
                  <c:v>40.36529862</c:v>
                </c:pt>
                <c:pt idx="240">
                  <c:v>40.36802737</c:v>
                </c:pt>
                <c:pt idx="241">
                  <c:v>40.37053953</c:v>
                </c:pt>
                <c:pt idx="242">
                  <c:v>40.37299613</c:v>
                </c:pt>
                <c:pt idx="243">
                  <c:v>40.37547424</c:v>
                </c:pt>
                <c:pt idx="244">
                  <c:v>40.37796548</c:v>
                </c:pt>
                <c:pt idx="245">
                  <c:v>40.38048527</c:v>
                </c:pt>
                <c:pt idx="246">
                  <c:v>40.38301759</c:v>
                </c:pt>
                <c:pt idx="247">
                  <c:v>40.38547823</c:v>
                </c:pt>
                <c:pt idx="248">
                  <c:v>40.38802746</c:v>
                </c:pt>
                <c:pt idx="249">
                  <c:v>40.39057035</c:v>
                </c:pt>
                <c:pt idx="250">
                  <c:v>40.39309418</c:v>
                </c:pt>
                <c:pt idx="251">
                  <c:v>40.3955875</c:v>
                </c:pt>
                <c:pt idx="252">
                  <c:v>40.39806061</c:v>
                </c:pt>
                <c:pt idx="253">
                  <c:v>40.40057565</c:v>
                </c:pt>
                <c:pt idx="254">
                  <c:v>40.40307289</c:v>
                </c:pt>
                <c:pt idx="255">
                  <c:v>40.40554998</c:v>
                </c:pt>
                <c:pt idx="256">
                  <c:v>40.40801673</c:v>
                </c:pt>
                <c:pt idx="257">
                  <c:v>40.41048722</c:v>
                </c:pt>
                <c:pt idx="258">
                  <c:v>40.41299989</c:v>
                </c:pt>
                <c:pt idx="259">
                  <c:v>40.41552127</c:v>
                </c:pt>
                <c:pt idx="260">
                  <c:v>40.41807852</c:v>
                </c:pt>
                <c:pt idx="261">
                  <c:v>40.4205982</c:v>
                </c:pt>
                <c:pt idx="262">
                  <c:v>40.42319354</c:v>
                </c:pt>
                <c:pt idx="263">
                  <c:v>40.42580639</c:v>
                </c:pt>
                <c:pt idx="264">
                  <c:v>40.42838597</c:v>
                </c:pt>
                <c:pt idx="265">
                  <c:v>40.43092821</c:v>
                </c:pt>
                <c:pt idx="266">
                  <c:v>40.43348742</c:v>
                </c:pt>
                <c:pt idx="267">
                  <c:v>40.43604045</c:v>
                </c:pt>
                <c:pt idx="268">
                  <c:v>40.43861336</c:v>
                </c:pt>
                <c:pt idx="269">
                  <c:v>40.44124723</c:v>
                </c:pt>
                <c:pt idx="270">
                  <c:v>40.44384606</c:v>
                </c:pt>
                <c:pt idx="271">
                  <c:v>40.44646263</c:v>
                </c:pt>
                <c:pt idx="272">
                  <c:v>40.44906157</c:v>
                </c:pt>
                <c:pt idx="273">
                  <c:v>40.45162316</c:v>
                </c:pt>
                <c:pt idx="274">
                  <c:v>40.45411604</c:v>
                </c:pt>
                <c:pt idx="275">
                  <c:v>40.45658029</c:v>
                </c:pt>
                <c:pt idx="276">
                  <c:v>40.45899016</c:v>
                </c:pt>
                <c:pt idx="277">
                  <c:v>40.46141716</c:v>
                </c:pt>
                <c:pt idx="278">
                  <c:v>40.46385515</c:v>
                </c:pt>
                <c:pt idx="279">
                  <c:v>40.46631512</c:v>
                </c:pt>
                <c:pt idx="280">
                  <c:v>40.4687768</c:v>
                </c:pt>
                <c:pt idx="281">
                  <c:v>40.47128103</c:v>
                </c:pt>
                <c:pt idx="282">
                  <c:v>40.47376254</c:v>
                </c:pt>
                <c:pt idx="283">
                  <c:v>40.47619043</c:v>
                </c:pt>
                <c:pt idx="284">
                  <c:v>40.47855505</c:v>
                </c:pt>
                <c:pt idx="285">
                  <c:v>40.48092623</c:v>
                </c:pt>
                <c:pt idx="286">
                  <c:v>40.48330974</c:v>
                </c:pt>
                <c:pt idx="287">
                  <c:v>40.48575073</c:v>
                </c:pt>
                <c:pt idx="288">
                  <c:v>40.48814306</c:v>
                </c:pt>
                <c:pt idx="289">
                  <c:v>40.49053857</c:v>
                </c:pt>
                <c:pt idx="290">
                  <c:v>40.49295595</c:v>
                </c:pt>
                <c:pt idx="291">
                  <c:v>40.49541775</c:v>
                </c:pt>
                <c:pt idx="292">
                  <c:v>40.49792575</c:v>
                </c:pt>
                <c:pt idx="293">
                  <c:v>40.50043803</c:v>
                </c:pt>
                <c:pt idx="294">
                  <c:v>40.50294546</c:v>
                </c:pt>
                <c:pt idx="295">
                  <c:v>40.50550272</c:v>
                </c:pt>
                <c:pt idx="296">
                  <c:v>40.50803211</c:v>
                </c:pt>
                <c:pt idx="297">
                  <c:v>40.51053471</c:v>
                </c:pt>
                <c:pt idx="298">
                  <c:v>40.51304701</c:v>
                </c:pt>
                <c:pt idx="299">
                  <c:v>40.51560529</c:v>
                </c:pt>
                <c:pt idx="300">
                  <c:v>40.51822561</c:v>
                </c:pt>
                <c:pt idx="301">
                  <c:v>40.52082443</c:v>
                </c:pt>
                <c:pt idx="302">
                  <c:v>40.52337819</c:v>
                </c:pt>
                <c:pt idx="303">
                  <c:v>40.52598055</c:v>
                </c:pt>
                <c:pt idx="304">
                  <c:v>40.52848244</c:v>
                </c:pt>
                <c:pt idx="305">
                  <c:v>40.53097424</c:v>
                </c:pt>
                <c:pt idx="306">
                  <c:v>40.53350809</c:v>
                </c:pt>
                <c:pt idx="307">
                  <c:v>40.5360083</c:v>
                </c:pt>
                <c:pt idx="308">
                  <c:v>40.53852295</c:v>
                </c:pt>
                <c:pt idx="309">
                  <c:v>40.54106947</c:v>
                </c:pt>
                <c:pt idx="310">
                  <c:v>40.54364944</c:v>
                </c:pt>
                <c:pt idx="311">
                  <c:v>40.5462102</c:v>
                </c:pt>
                <c:pt idx="312">
                  <c:v>40.54871406</c:v>
                </c:pt>
                <c:pt idx="313">
                  <c:v>40.55105735</c:v>
                </c:pt>
                <c:pt idx="314">
                  <c:v>40.55337229</c:v>
                </c:pt>
                <c:pt idx="315">
                  <c:v>40.55567591</c:v>
                </c:pt>
                <c:pt idx="316">
                  <c:v>40.55801953</c:v>
                </c:pt>
                <c:pt idx="317">
                  <c:v>40.56036543</c:v>
                </c:pt>
                <c:pt idx="318">
                  <c:v>40.56271266</c:v>
                </c:pt>
                <c:pt idx="319">
                  <c:v>40.56505802</c:v>
                </c:pt>
                <c:pt idx="320">
                  <c:v>40.56741631</c:v>
                </c:pt>
                <c:pt idx="321">
                  <c:v>40.56970856</c:v>
                </c:pt>
                <c:pt idx="322">
                  <c:v>40.57193234</c:v>
                </c:pt>
                <c:pt idx="323">
                  <c:v>40.57424209</c:v>
                </c:pt>
                <c:pt idx="324">
                  <c:v>40.57650628</c:v>
                </c:pt>
                <c:pt idx="325">
                  <c:v>40.5787708</c:v>
                </c:pt>
                <c:pt idx="326">
                  <c:v>40.58108028</c:v>
                </c:pt>
                <c:pt idx="327">
                  <c:v>40.58346648</c:v>
                </c:pt>
                <c:pt idx="328">
                  <c:v>40.58585726</c:v>
                </c:pt>
                <c:pt idx="329">
                  <c:v>40.58813003</c:v>
                </c:pt>
                <c:pt idx="330">
                  <c:v>40.5902958</c:v>
                </c:pt>
                <c:pt idx="331">
                  <c:v>40.59249054</c:v>
                </c:pt>
                <c:pt idx="332">
                  <c:v>40.59470478</c:v>
                </c:pt>
                <c:pt idx="333">
                  <c:v>40.59690542</c:v>
                </c:pt>
                <c:pt idx="334">
                  <c:v>40.59903484</c:v>
                </c:pt>
                <c:pt idx="335">
                  <c:v>40.60115313</c:v>
                </c:pt>
                <c:pt idx="336">
                  <c:v>40.6032142</c:v>
                </c:pt>
                <c:pt idx="337">
                  <c:v>40.60537435</c:v>
                </c:pt>
                <c:pt idx="338">
                  <c:v>40.60749346</c:v>
                </c:pt>
                <c:pt idx="339">
                  <c:v>40.6096144</c:v>
                </c:pt>
                <c:pt idx="340">
                  <c:v>40.61171079</c:v>
                </c:pt>
                <c:pt idx="341">
                  <c:v>40.61404451</c:v>
                </c:pt>
                <c:pt idx="342">
                  <c:v>40.61731893</c:v>
                </c:pt>
                <c:pt idx="343">
                  <c:v>40.62178963</c:v>
                </c:pt>
                <c:pt idx="344">
                  <c:v>40.62722441</c:v>
                </c:pt>
                <c:pt idx="345">
                  <c:v>40.63368199</c:v>
                </c:pt>
                <c:pt idx="346">
                  <c:v>40.6387166</c:v>
                </c:pt>
                <c:pt idx="347">
                  <c:v>40.63917683</c:v>
                </c:pt>
                <c:pt idx="348">
                  <c:v>40.63502749</c:v>
                </c:pt>
                <c:pt idx="349">
                  <c:v>40.62850931</c:v>
                </c:pt>
                <c:pt idx="350">
                  <c:v>40.62205362</c:v>
                </c:pt>
                <c:pt idx="351">
                  <c:v>40.61716861</c:v>
                </c:pt>
                <c:pt idx="352">
                  <c:v>40.61679216</c:v>
                </c:pt>
                <c:pt idx="353">
                  <c:v>40.62192681</c:v>
                </c:pt>
                <c:pt idx="354">
                  <c:v>40.62884662</c:v>
                </c:pt>
                <c:pt idx="355">
                  <c:v>40.63281578</c:v>
                </c:pt>
                <c:pt idx="356">
                  <c:v>40.63252345</c:v>
                </c:pt>
                <c:pt idx="357">
                  <c:v>40.62881278</c:v>
                </c:pt>
                <c:pt idx="358">
                  <c:v>40.62283076</c:v>
                </c:pt>
                <c:pt idx="359">
                  <c:v>40.61756195</c:v>
                </c:pt>
                <c:pt idx="360">
                  <c:v>40.61730719</c:v>
                </c:pt>
                <c:pt idx="361">
                  <c:v>40.62316143</c:v>
                </c:pt>
                <c:pt idx="362">
                  <c:v>40.63069337</c:v>
                </c:pt>
                <c:pt idx="363">
                  <c:v>40.63418904</c:v>
                </c:pt>
                <c:pt idx="364">
                  <c:v>40.63429088</c:v>
                </c:pt>
                <c:pt idx="365">
                  <c:v>40.63021236</c:v>
                </c:pt>
                <c:pt idx="366">
                  <c:v>40.62433164</c:v>
                </c:pt>
                <c:pt idx="367">
                  <c:v>40.62070861</c:v>
                </c:pt>
                <c:pt idx="368">
                  <c:v>40.62301273</c:v>
                </c:pt>
                <c:pt idx="369">
                  <c:v>40.62771449</c:v>
                </c:pt>
                <c:pt idx="370">
                  <c:v>40.63460396</c:v>
                </c:pt>
                <c:pt idx="371">
                  <c:v>40.63936512</c:v>
                </c:pt>
                <c:pt idx="372">
                  <c:v>40.64067332</c:v>
                </c:pt>
                <c:pt idx="373">
                  <c:v>40.63766078</c:v>
                </c:pt>
                <c:pt idx="374">
                  <c:v>40.63172284</c:v>
                </c:pt>
                <c:pt idx="375">
                  <c:v>40.62709173</c:v>
                </c:pt>
                <c:pt idx="376">
                  <c:v>40.62510716</c:v>
                </c:pt>
                <c:pt idx="377">
                  <c:v>40.62654109</c:v>
                </c:pt>
                <c:pt idx="378">
                  <c:v>40.63100123</c:v>
                </c:pt>
                <c:pt idx="379">
                  <c:v>40.63762204</c:v>
                </c:pt>
                <c:pt idx="380">
                  <c:v>40.64356178</c:v>
                </c:pt>
                <c:pt idx="381">
                  <c:v>40.64704689</c:v>
                </c:pt>
                <c:pt idx="382">
                  <c:v>40.64733809</c:v>
                </c:pt>
                <c:pt idx="383">
                  <c:v>40.6433538</c:v>
                </c:pt>
                <c:pt idx="384">
                  <c:v>40.63771971</c:v>
                </c:pt>
                <c:pt idx="385">
                  <c:v>40.63191014</c:v>
                </c:pt>
                <c:pt idx="386">
                  <c:v>40.62638123</c:v>
                </c:pt>
                <c:pt idx="387">
                  <c:v>40.6207032</c:v>
                </c:pt>
                <c:pt idx="388">
                  <c:v>40.6147191</c:v>
                </c:pt>
                <c:pt idx="389">
                  <c:v>40.60865455</c:v>
                </c:pt>
                <c:pt idx="390">
                  <c:v>40.60291199</c:v>
                </c:pt>
                <c:pt idx="391">
                  <c:v>40.59808406</c:v>
                </c:pt>
                <c:pt idx="392">
                  <c:v>40.59495391</c:v>
                </c:pt>
                <c:pt idx="393">
                  <c:v>40.59453937</c:v>
                </c:pt>
                <c:pt idx="394">
                  <c:v>40.59680315</c:v>
                </c:pt>
                <c:pt idx="395">
                  <c:v>40.60120036</c:v>
                </c:pt>
                <c:pt idx="396">
                  <c:v>40.60726154</c:v>
                </c:pt>
                <c:pt idx="397">
                  <c:v>40.61336306</c:v>
                </c:pt>
                <c:pt idx="398">
                  <c:v>40.61778746</c:v>
                </c:pt>
                <c:pt idx="399">
                  <c:v>40.62016843</c:v>
                </c:pt>
                <c:pt idx="400">
                  <c:v>40.62033533</c:v>
                </c:pt>
                <c:pt idx="401">
                  <c:v>40.61895544</c:v>
                </c:pt>
                <c:pt idx="402">
                  <c:v>40.61487992</c:v>
                </c:pt>
                <c:pt idx="403">
                  <c:v>40.60949401</c:v>
                </c:pt>
                <c:pt idx="404">
                  <c:v>40.60388534</c:v>
                </c:pt>
                <c:pt idx="405">
                  <c:v>40.59838014</c:v>
                </c:pt>
                <c:pt idx="406">
                  <c:v>40.59402716</c:v>
                </c:pt>
                <c:pt idx="407">
                  <c:v>40.59244222</c:v>
                </c:pt>
                <c:pt idx="408">
                  <c:v>40.59349245</c:v>
                </c:pt>
                <c:pt idx="409">
                  <c:v>40.59738118</c:v>
                </c:pt>
                <c:pt idx="410">
                  <c:v>40.60359103</c:v>
                </c:pt>
                <c:pt idx="411">
                  <c:v>40.61023057</c:v>
                </c:pt>
                <c:pt idx="412">
                  <c:v>40.61679089</c:v>
                </c:pt>
                <c:pt idx="413">
                  <c:v>40.62320052</c:v>
                </c:pt>
                <c:pt idx="414">
                  <c:v>40.62902213</c:v>
                </c:pt>
                <c:pt idx="415">
                  <c:v>40.63258477</c:v>
                </c:pt>
                <c:pt idx="416">
                  <c:v>40.63299856</c:v>
                </c:pt>
                <c:pt idx="417">
                  <c:v>40.6307422</c:v>
                </c:pt>
                <c:pt idx="418">
                  <c:v>40.6267046</c:v>
                </c:pt>
                <c:pt idx="419">
                  <c:v>40.62095286</c:v>
                </c:pt>
                <c:pt idx="420">
                  <c:v>40.61478913</c:v>
                </c:pt>
                <c:pt idx="421">
                  <c:v>40.608584</c:v>
                </c:pt>
                <c:pt idx="422">
                  <c:v>40.60254759</c:v>
                </c:pt>
                <c:pt idx="423">
                  <c:v>40.5967661</c:v>
                </c:pt>
                <c:pt idx="424">
                  <c:v>40.5914398</c:v>
                </c:pt>
                <c:pt idx="425">
                  <c:v>40.58621481</c:v>
                </c:pt>
                <c:pt idx="426">
                  <c:v>40.58087225</c:v>
                </c:pt>
                <c:pt idx="427">
                  <c:v>40.5755454</c:v>
                </c:pt>
                <c:pt idx="428">
                  <c:v>40.57022626</c:v>
                </c:pt>
                <c:pt idx="429">
                  <c:v>40.56496581</c:v>
                </c:pt>
                <c:pt idx="430">
                  <c:v>40.55977998</c:v>
                </c:pt>
                <c:pt idx="431">
                  <c:v>40.55477506</c:v>
                </c:pt>
                <c:pt idx="432">
                  <c:v>40.54967791</c:v>
                </c:pt>
                <c:pt idx="433">
                  <c:v>40.54450674</c:v>
                </c:pt>
                <c:pt idx="434">
                  <c:v>40.53948372</c:v>
                </c:pt>
                <c:pt idx="435">
                  <c:v>40.53450068</c:v>
                </c:pt>
                <c:pt idx="436">
                  <c:v>40.52957286</c:v>
                </c:pt>
                <c:pt idx="437">
                  <c:v>40.52458562</c:v>
                </c:pt>
                <c:pt idx="438">
                  <c:v>40.51927561</c:v>
                </c:pt>
                <c:pt idx="439">
                  <c:v>40.51367098</c:v>
                </c:pt>
                <c:pt idx="440">
                  <c:v>40.50758668</c:v>
                </c:pt>
                <c:pt idx="441">
                  <c:v>40.50153462</c:v>
                </c:pt>
                <c:pt idx="442">
                  <c:v>40.49553607</c:v>
                </c:pt>
                <c:pt idx="443">
                  <c:v>40.48931573</c:v>
                </c:pt>
                <c:pt idx="444">
                  <c:v>40.48309322</c:v>
                </c:pt>
                <c:pt idx="445">
                  <c:v>40.47662179</c:v>
                </c:pt>
                <c:pt idx="446">
                  <c:v>40.47009581</c:v>
                </c:pt>
                <c:pt idx="447">
                  <c:v>40.46354855</c:v>
                </c:pt>
                <c:pt idx="448">
                  <c:v>40.45700074</c:v>
                </c:pt>
                <c:pt idx="449">
                  <c:v>40.45023089</c:v>
                </c:pt>
                <c:pt idx="450">
                  <c:v>40.44350433</c:v>
                </c:pt>
                <c:pt idx="451">
                  <c:v>40.43683727</c:v>
                </c:pt>
                <c:pt idx="452">
                  <c:v>40.43025839</c:v>
                </c:pt>
                <c:pt idx="453">
                  <c:v>40.42363451</c:v>
                </c:pt>
                <c:pt idx="454">
                  <c:v>40.41716852</c:v>
                </c:pt>
                <c:pt idx="455">
                  <c:v>40.4106591</c:v>
                </c:pt>
                <c:pt idx="456">
                  <c:v>40.40418987</c:v>
                </c:pt>
                <c:pt idx="457">
                  <c:v>40.39771629</c:v>
                </c:pt>
                <c:pt idx="458">
                  <c:v>40.39127801</c:v>
                </c:pt>
                <c:pt idx="459">
                  <c:v>40.38484876</c:v>
                </c:pt>
                <c:pt idx="460">
                  <c:v>40.37851114</c:v>
                </c:pt>
                <c:pt idx="461">
                  <c:v>40.37241264</c:v>
                </c:pt>
                <c:pt idx="462">
                  <c:v>40.36614537</c:v>
                </c:pt>
                <c:pt idx="463">
                  <c:v>40.36015745</c:v>
                </c:pt>
                <c:pt idx="464">
                  <c:v>40.35408912</c:v>
                </c:pt>
                <c:pt idx="465">
                  <c:v>40.34795478</c:v>
                </c:pt>
                <c:pt idx="466">
                  <c:v>40.34184691</c:v>
                </c:pt>
                <c:pt idx="467">
                  <c:v>40.33574364</c:v>
                </c:pt>
                <c:pt idx="468">
                  <c:v>40.32943402</c:v>
                </c:pt>
                <c:pt idx="469">
                  <c:v>40.32313739</c:v>
                </c:pt>
                <c:pt idx="470">
                  <c:v>40.31678861</c:v>
                </c:pt>
                <c:pt idx="471">
                  <c:v>40.31053251</c:v>
                </c:pt>
                <c:pt idx="472">
                  <c:v>40.30438873</c:v>
                </c:pt>
                <c:pt idx="473">
                  <c:v>40.29817552</c:v>
                </c:pt>
                <c:pt idx="474">
                  <c:v>40.29197276</c:v>
                </c:pt>
                <c:pt idx="475">
                  <c:v>40.28578718</c:v>
                </c:pt>
                <c:pt idx="476">
                  <c:v>40.27956821</c:v>
                </c:pt>
                <c:pt idx="477">
                  <c:v>40.27334175</c:v>
                </c:pt>
                <c:pt idx="478">
                  <c:v>40.26700743</c:v>
                </c:pt>
                <c:pt idx="479">
                  <c:v>40.26057446</c:v>
                </c:pt>
                <c:pt idx="480">
                  <c:v>40.25396148</c:v>
                </c:pt>
                <c:pt idx="481">
                  <c:v>40.24750166</c:v>
                </c:pt>
                <c:pt idx="482">
                  <c:v>40.24123015</c:v>
                </c:pt>
                <c:pt idx="483">
                  <c:v>40.23513779</c:v>
                </c:pt>
                <c:pt idx="484">
                  <c:v>40.22923</c:v>
                </c:pt>
                <c:pt idx="485">
                  <c:v>40.22359272</c:v>
                </c:pt>
                <c:pt idx="486">
                  <c:v>40.21855122</c:v>
                </c:pt>
                <c:pt idx="487">
                  <c:v>40.21476578</c:v>
                </c:pt>
                <c:pt idx="488">
                  <c:v>40.21370296</c:v>
                </c:pt>
                <c:pt idx="489">
                  <c:v>40.21146841</c:v>
                </c:pt>
                <c:pt idx="490">
                  <c:v>40.20938634</c:v>
                </c:pt>
                <c:pt idx="491">
                  <c:v>40.20747768</c:v>
                </c:pt>
                <c:pt idx="492">
                  <c:v>40.2055998</c:v>
                </c:pt>
                <c:pt idx="493">
                  <c:v>40.20355688</c:v>
                </c:pt>
                <c:pt idx="494">
                  <c:v>40.20138675</c:v>
                </c:pt>
                <c:pt idx="495">
                  <c:v>40.19859094</c:v>
                </c:pt>
                <c:pt idx="496">
                  <c:v>40.19453206</c:v>
                </c:pt>
                <c:pt idx="497">
                  <c:v>40.18958495</c:v>
                </c:pt>
                <c:pt idx="498">
                  <c:v>40.18523887</c:v>
                </c:pt>
                <c:pt idx="499">
                  <c:v>40.18276075</c:v>
                </c:pt>
                <c:pt idx="500">
                  <c:v>40.18322568</c:v>
                </c:pt>
                <c:pt idx="501">
                  <c:v>40.1843998</c:v>
                </c:pt>
                <c:pt idx="502">
                  <c:v>40.1860272</c:v>
                </c:pt>
                <c:pt idx="503">
                  <c:v>40.1878849</c:v>
                </c:pt>
                <c:pt idx="504">
                  <c:v>40.19006968</c:v>
                </c:pt>
                <c:pt idx="505">
                  <c:v>40.19251572</c:v>
                </c:pt>
                <c:pt idx="506">
                  <c:v>40.19545813</c:v>
                </c:pt>
                <c:pt idx="507">
                  <c:v>40.20003122</c:v>
                </c:pt>
                <c:pt idx="508">
                  <c:v>40.20584793</c:v>
                </c:pt>
                <c:pt idx="509">
                  <c:v>40.21109962</c:v>
                </c:pt>
                <c:pt idx="510">
                  <c:v>40.21575275</c:v>
                </c:pt>
                <c:pt idx="511">
                  <c:v>40.21873344</c:v>
                </c:pt>
                <c:pt idx="512">
                  <c:v>40.21910256</c:v>
                </c:pt>
                <c:pt idx="513">
                  <c:v>40.21792908</c:v>
                </c:pt>
                <c:pt idx="514">
                  <c:v>40.21634444</c:v>
                </c:pt>
                <c:pt idx="515">
                  <c:v>40.21470436</c:v>
                </c:pt>
                <c:pt idx="516">
                  <c:v>40.21275847</c:v>
                </c:pt>
                <c:pt idx="517">
                  <c:v>40.21006201</c:v>
                </c:pt>
                <c:pt idx="518">
                  <c:v>40.20572067</c:v>
                </c:pt>
                <c:pt idx="519">
                  <c:v>40.20081214</c:v>
                </c:pt>
                <c:pt idx="520">
                  <c:v>40.19609464</c:v>
                </c:pt>
                <c:pt idx="521">
                  <c:v>40.1913824</c:v>
                </c:pt>
                <c:pt idx="522">
                  <c:v>40.18763788</c:v>
                </c:pt>
                <c:pt idx="523">
                  <c:v>40.18654465</c:v>
                </c:pt>
                <c:pt idx="524">
                  <c:v>40.18768541</c:v>
                </c:pt>
                <c:pt idx="525">
                  <c:v>40.18966285</c:v>
                </c:pt>
                <c:pt idx="526">
                  <c:v>40.19184063</c:v>
                </c:pt>
                <c:pt idx="527">
                  <c:v>40.19473199</c:v>
                </c:pt>
                <c:pt idx="528">
                  <c:v>40.19962444</c:v>
                </c:pt>
                <c:pt idx="529">
                  <c:v>40.20500571</c:v>
                </c:pt>
                <c:pt idx="530">
                  <c:v>40.20960165</c:v>
                </c:pt>
                <c:pt idx="531">
                  <c:v>40.21325237</c:v>
                </c:pt>
                <c:pt idx="532">
                  <c:v>40.2139414</c:v>
                </c:pt>
                <c:pt idx="533">
                  <c:v>40.21189111</c:v>
                </c:pt>
                <c:pt idx="534">
                  <c:v>40.20846226</c:v>
                </c:pt>
                <c:pt idx="535">
                  <c:v>40.20491144</c:v>
                </c:pt>
                <c:pt idx="536">
                  <c:v>40.20103319</c:v>
                </c:pt>
                <c:pt idx="537">
                  <c:v>40.19686334</c:v>
                </c:pt>
                <c:pt idx="538">
                  <c:v>40.19219077</c:v>
                </c:pt>
                <c:pt idx="539">
                  <c:v>40.18745614</c:v>
                </c:pt>
                <c:pt idx="540">
                  <c:v>40.18297941</c:v>
                </c:pt>
                <c:pt idx="541">
                  <c:v>40.17913512</c:v>
                </c:pt>
                <c:pt idx="542">
                  <c:v>40.17728457</c:v>
                </c:pt>
                <c:pt idx="543">
                  <c:v>40.17730268</c:v>
                </c:pt>
                <c:pt idx="544">
                  <c:v>40.17837024</c:v>
                </c:pt>
                <c:pt idx="545">
                  <c:v>40.17938318</c:v>
                </c:pt>
                <c:pt idx="546">
                  <c:v>40.18048578</c:v>
                </c:pt>
                <c:pt idx="547">
                  <c:v>40.18223036</c:v>
                </c:pt>
                <c:pt idx="548">
                  <c:v>40.18623139</c:v>
                </c:pt>
                <c:pt idx="549">
                  <c:v>40.19172977</c:v>
                </c:pt>
                <c:pt idx="550">
                  <c:v>40.1966955</c:v>
                </c:pt>
                <c:pt idx="551">
                  <c:v>40.20135556</c:v>
                </c:pt>
                <c:pt idx="552">
                  <c:v>40.20527294</c:v>
                </c:pt>
                <c:pt idx="553">
                  <c:v>40.20723436</c:v>
                </c:pt>
                <c:pt idx="554">
                  <c:v>40.20678448</c:v>
                </c:pt>
                <c:pt idx="555">
                  <c:v>40.20420052</c:v>
                </c:pt>
                <c:pt idx="556">
                  <c:v>40.20025695</c:v>
                </c:pt>
                <c:pt idx="557">
                  <c:v>40.19549299</c:v>
                </c:pt>
                <c:pt idx="558">
                  <c:v>40.19132093</c:v>
                </c:pt>
                <c:pt idx="559">
                  <c:v>40.18871125</c:v>
                </c:pt>
                <c:pt idx="560">
                  <c:v>40.18763948</c:v>
                </c:pt>
                <c:pt idx="561">
                  <c:v>40.18803529</c:v>
                </c:pt>
                <c:pt idx="562">
                  <c:v>40.18978906</c:v>
                </c:pt>
                <c:pt idx="563">
                  <c:v>40.19347492</c:v>
                </c:pt>
                <c:pt idx="564">
                  <c:v>40.19890632</c:v>
                </c:pt>
                <c:pt idx="565">
                  <c:v>40.20447188</c:v>
                </c:pt>
                <c:pt idx="566">
                  <c:v>40.20926889</c:v>
                </c:pt>
                <c:pt idx="567">
                  <c:v>40.21290065</c:v>
                </c:pt>
                <c:pt idx="568">
                  <c:v>40.2136487</c:v>
                </c:pt>
                <c:pt idx="569">
                  <c:v>40.21206342</c:v>
                </c:pt>
                <c:pt idx="570">
                  <c:v>40.20852146</c:v>
                </c:pt>
                <c:pt idx="571">
                  <c:v>40.20381128</c:v>
                </c:pt>
                <c:pt idx="572">
                  <c:v>40.19917916</c:v>
                </c:pt>
                <c:pt idx="573">
                  <c:v>40.19601244</c:v>
                </c:pt>
                <c:pt idx="574">
                  <c:v>40.19417111</c:v>
                </c:pt>
                <c:pt idx="575">
                  <c:v>40.19242114</c:v>
                </c:pt>
                <c:pt idx="576">
                  <c:v>40.1910192</c:v>
                </c:pt>
                <c:pt idx="577">
                  <c:v>40.1900033</c:v>
                </c:pt>
                <c:pt idx="578">
                  <c:v>40.18991642</c:v>
                </c:pt>
                <c:pt idx="579">
                  <c:v>40.19140192</c:v>
                </c:pt>
                <c:pt idx="580">
                  <c:v>40.19439415</c:v>
                </c:pt>
                <c:pt idx="581">
                  <c:v>40.1984537</c:v>
                </c:pt>
                <c:pt idx="582">
                  <c:v>40.20341621</c:v>
                </c:pt>
                <c:pt idx="583">
                  <c:v>40.20859612</c:v>
                </c:pt>
                <c:pt idx="584">
                  <c:v>40.21372334</c:v>
                </c:pt>
                <c:pt idx="585">
                  <c:v>40.21821633</c:v>
                </c:pt>
                <c:pt idx="586">
                  <c:v>40.22188239</c:v>
                </c:pt>
                <c:pt idx="587">
                  <c:v>40.22452415</c:v>
                </c:pt>
                <c:pt idx="588">
                  <c:v>40.2260852</c:v>
                </c:pt>
                <c:pt idx="589">
                  <c:v>40.22653484</c:v>
                </c:pt>
                <c:pt idx="590">
                  <c:v>40.2253762</c:v>
                </c:pt>
                <c:pt idx="591">
                  <c:v>40.22230345</c:v>
                </c:pt>
                <c:pt idx="592">
                  <c:v>40.21783751</c:v>
                </c:pt>
                <c:pt idx="593">
                  <c:v>40.21237648</c:v>
                </c:pt>
                <c:pt idx="594">
                  <c:v>40.20646333</c:v>
                </c:pt>
                <c:pt idx="595">
                  <c:v>40.20034198</c:v>
                </c:pt>
                <c:pt idx="596">
                  <c:v>40.19420845</c:v>
                </c:pt>
                <c:pt idx="597">
                  <c:v>40.18798948</c:v>
                </c:pt>
                <c:pt idx="598">
                  <c:v>40.1815864</c:v>
                </c:pt>
                <c:pt idx="599">
                  <c:v>40.17496567</c:v>
                </c:pt>
                <c:pt idx="600">
                  <c:v>40.16856993</c:v>
                </c:pt>
                <c:pt idx="601">
                  <c:v>40.16276163</c:v>
                </c:pt>
                <c:pt idx="602">
                  <c:v>40.15746145</c:v>
                </c:pt>
                <c:pt idx="603">
                  <c:v>40.15138111</c:v>
                </c:pt>
                <c:pt idx="604">
                  <c:v>40.1455238</c:v>
                </c:pt>
                <c:pt idx="605">
                  <c:v>40.1399195</c:v>
                </c:pt>
                <c:pt idx="606">
                  <c:v>40.13417495</c:v>
                </c:pt>
                <c:pt idx="607">
                  <c:v>40.12826913</c:v>
                </c:pt>
                <c:pt idx="608">
                  <c:v>40.1225864</c:v>
                </c:pt>
                <c:pt idx="609">
                  <c:v>40.11728909</c:v>
                </c:pt>
                <c:pt idx="610">
                  <c:v>40.11211531</c:v>
                </c:pt>
                <c:pt idx="611">
                  <c:v>40.10637903</c:v>
                </c:pt>
                <c:pt idx="612">
                  <c:v>40.10239249</c:v>
                </c:pt>
                <c:pt idx="613">
                  <c:v>40.10222908</c:v>
                </c:pt>
                <c:pt idx="614">
                  <c:v>40.10379807</c:v>
                </c:pt>
                <c:pt idx="615">
                  <c:v>40.10476845</c:v>
                </c:pt>
                <c:pt idx="616">
                  <c:v>40.10526801</c:v>
                </c:pt>
                <c:pt idx="617">
                  <c:v>40.10667572</c:v>
                </c:pt>
                <c:pt idx="618">
                  <c:v>40.11090807</c:v>
                </c:pt>
                <c:pt idx="619">
                  <c:v>40.11720651</c:v>
                </c:pt>
                <c:pt idx="620">
                  <c:v>40.12444964</c:v>
                </c:pt>
                <c:pt idx="621">
                  <c:v>40.1314635</c:v>
                </c:pt>
                <c:pt idx="622">
                  <c:v>40.13822315</c:v>
                </c:pt>
                <c:pt idx="623">
                  <c:v>40.14489894</c:v>
                </c:pt>
                <c:pt idx="624">
                  <c:v>40.15135842</c:v>
                </c:pt>
                <c:pt idx="625">
                  <c:v>40.15764237</c:v>
                </c:pt>
                <c:pt idx="626">
                  <c:v>40.16375668</c:v>
                </c:pt>
                <c:pt idx="627">
                  <c:v>40.16981053</c:v>
                </c:pt>
                <c:pt idx="628">
                  <c:v>40.17594486</c:v>
                </c:pt>
                <c:pt idx="629">
                  <c:v>40.18206233</c:v>
                </c:pt>
                <c:pt idx="630">
                  <c:v>40.18843581</c:v>
                </c:pt>
                <c:pt idx="631">
                  <c:v>40.19469125</c:v>
                </c:pt>
                <c:pt idx="632">
                  <c:v>40.20083023</c:v>
                </c:pt>
                <c:pt idx="633">
                  <c:v>40.20698082</c:v>
                </c:pt>
                <c:pt idx="634">
                  <c:v>40.21312504</c:v>
                </c:pt>
                <c:pt idx="635">
                  <c:v>40.21921305</c:v>
                </c:pt>
                <c:pt idx="636">
                  <c:v>40.22531791</c:v>
                </c:pt>
                <c:pt idx="637">
                  <c:v>40.23134487</c:v>
                </c:pt>
                <c:pt idx="638">
                  <c:v>40.23736166</c:v>
                </c:pt>
                <c:pt idx="639">
                  <c:v>40.24346016</c:v>
                </c:pt>
                <c:pt idx="640">
                  <c:v>40.24960891</c:v>
                </c:pt>
                <c:pt idx="641">
                  <c:v>40.2557224</c:v>
                </c:pt>
                <c:pt idx="642">
                  <c:v>40.26181626</c:v>
                </c:pt>
                <c:pt idx="643">
                  <c:v>40.26790139</c:v>
                </c:pt>
                <c:pt idx="644">
                  <c:v>40.27401556</c:v>
                </c:pt>
                <c:pt idx="645">
                  <c:v>40.28010812</c:v>
                </c:pt>
                <c:pt idx="646">
                  <c:v>40.28622956</c:v>
                </c:pt>
                <c:pt idx="647">
                  <c:v>40.29233629</c:v>
                </c:pt>
                <c:pt idx="648">
                  <c:v>40.29850798</c:v>
                </c:pt>
                <c:pt idx="649">
                  <c:v>40.30467324</c:v>
                </c:pt>
                <c:pt idx="650">
                  <c:v>40.31075634</c:v>
                </c:pt>
                <c:pt idx="651">
                  <c:v>40.31679599</c:v>
                </c:pt>
                <c:pt idx="652">
                  <c:v>40.32268399</c:v>
                </c:pt>
                <c:pt idx="653">
                  <c:v>40.32851073</c:v>
                </c:pt>
                <c:pt idx="654">
                  <c:v>40.33426845</c:v>
                </c:pt>
                <c:pt idx="655">
                  <c:v>40.33964995</c:v>
                </c:pt>
                <c:pt idx="656">
                  <c:v>40.3447184</c:v>
                </c:pt>
                <c:pt idx="657">
                  <c:v>40.34918041</c:v>
                </c:pt>
                <c:pt idx="658">
                  <c:v>40.35372686</c:v>
                </c:pt>
                <c:pt idx="659">
                  <c:v>40.35551058</c:v>
                </c:pt>
                <c:pt idx="660">
                  <c:v>40.35470954</c:v>
                </c:pt>
                <c:pt idx="661">
                  <c:v>40.35413793</c:v>
                </c:pt>
                <c:pt idx="662">
                  <c:v>40.35445922</c:v>
                </c:pt>
                <c:pt idx="663">
                  <c:v>40.3543141</c:v>
                </c:pt>
                <c:pt idx="664">
                  <c:v>40.35433231</c:v>
                </c:pt>
                <c:pt idx="665">
                  <c:v>40.35436842</c:v>
                </c:pt>
                <c:pt idx="666">
                  <c:v>40.35429089</c:v>
                </c:pt>
                <c:pt idx="667">
                  <c:v>40.35427598</c:v>
                </c:pt>
                <c:pt idx="668">
                  <c:v>40.35385939</c:v>
                </c:pt>
                <c:pt idx="669">
                  <c:v>40.35353325</c:v>
                </c:pt>
              </c:numCache>
            </c:numRef>
          </c:yVal>
          <c:smooth val="0"/>
        </c:ser>
        <c:axId val="21057608"/>
        <c:axId val="55300745"/>
      </c:scatterChart>
      <c:valAx>
        <c:axId val="21057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300745"/>
        <c:crosses val="autoZero"/>
        <c:crossBetween val="midCat"/>
        <c:dispUnits/>
      </c:valAx>
      <c:valAx>
        <c:axId val="55300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1057608"/>
        <c:crossesAt val="-80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Data!$Q$498:$Q$601</c:f>
              <c:numCache>
                <c:ptCount val="104"/>
                <c:pt idx="0">
                  <c:v>63.4</c:v>
                </c:pt>
                <c:pt idx="1">
                  <c:v>56</c:v>
                </c:pt>
                <c:pt idx="2">
                  <c:v>66.9</c:v>
                </c:pt>
                <c:pt idx="3">
                  <c:v>62.4</c:v>
                </c:pt>
                <c:pt idx="4">
                  <c:v>48.4</c:v>
                </c:pt>
                <c:pt idx="5">
                  <c:v>55.5</c:v>
                </c:pt>
                <c:pt idx="6">
                  <c:v>55.9</c:v>
                </c:pt>
                <c:pt idx="7">
                  <c:v>55.4</c:v>
                </c:pt>
                <c:pt idx="8">
                  <c:v>59.4</c:v>
                </c:pt>
                <c:pt idx="9">
                  <c:v>57.1</c:v>
                </c:pt>
                <c:pt idx="10">
                  <c:v>58.4</c:v>
                </c:pt>
                <c:pt idx="11">
                  <c:v>60</c:v>
                </c:pt>
                <c:pt idx="12">
                  <c:v>62.9</c:v>
                </c:pt>
                <c:pt idx="13">
                  <c:v>62.6</c:v>
                </c:pt>
                <c:pt idx="14">
                  <c:v>66.3</c:v>
                </c:pt>
                <c:pt idx="15">
                  <c:v>64.4</c:v>
                </c:pt>
                <c:pt idx="16">
                  <c:v>65.7</c:v>
                </c:pt>
                <c:pt idx="17">
                  <c:v>65.5</c:v>
                </c:pt>
                <c:pt idx="18">
                  <c:v>68.5</c:v>
                </c:pt>
                <c:pt idx="19">
                  <c:v>67.9</c:v>
                </c:pt>
                <c:pt idx="20">
                  <c:v>70.4</c:v>
                </c:pt>
                <c:pt idx="21">
                  <c:v>66.9</c:v>
                </c:pt>
                <c:pt idx="22">
                  <c:v>65.8</c:v>
                </c:pt>
                <c:pt idx="23">
                  <c:v>62.5</c:v>
                </c:pt>
                <c:pt idx="24">
                  <c:v>61.9</c:v>
                </c:pt>
                <c:pt idx="25">
                  <c:v>56.4</c:v>
                </c:pt>
                <c:pt idx="26">
                  <c:v>56.4</c:v>
                </c:pt>
                <c:pt idx="27">
                  <c:v>58.5</c:v>
                </c:pt>
                <c:pt idx="28">
                  <c:v>59.6</c:v>
                </c:pt>
                <c:pt idx="29">
                  <c:v>54.6</c:v>
                </c:pt>
                <c:pt idx="30">
                  <c:v>55.6</c:v>
                </c:pt>
                <c:pt idx="31">
                  <c:v>55.4</c:v>
                </c:pt>
                <c:pt idx="32">
                  <c:v>63</c:v>
                </c:pt>
                <c:pt idx="33">
                  <c:v>62.1</c:v>
                </c:pt>
                <c:pt idx="34">
                  <c:v>62</c:v>
                </c:pt>
                <c:pt idx="35">
                  <c:v>61.4</c:v>
                </c:pt>
                <c:pt idx="36">
                  <c:v>58.4</c:v>
                </c:pt>
                <c:pt idx="37">
                  <c:v>58.4</c:v>
                </c:pt>
                <c:pt idx="38">
                  <c:v>62.1</c:v>
                </c:pt>
                <c:pt idx="39">
                  <c:v>61.5</c:v>
                </c:pt>
                <c:pt idx="40">
                  <c:v>63.9</c:v>
                </c:pt>
                <c:pt idx="41">
                  <c:v>58.4</c:v>
                </c:pt>
                <c:pt idx="42">
                  <c:v>56.6</c:v>
                </c:pt>
                <c:pt idx="43">
                  <c:v>56.2</c:v>
                </c:pt>
                <c:pt idx="44">
                  <c:v>58.8</c:v>
                </c:pt>
                <c:pt idx="45">
                  <c:v>55</c:v>
                </c:pt>
                <c:pt idx="46">
                  <c:v>55.9</c:v>
                </c:pt>
                <c:pt idx="47">
                  <c:v>56.6</c:v>
                </c:pt>
                <c:pt idx="48">
                  <c:v>58</c:v>
                </c:pt>
                <c:pt idx="49">
                  <c:v>54.9</c:v>
                </c:pt>
                <c:pt idx="50">
                  <c:v>57.4</c:v>
                </c:pt>
                <c:pt idx="51">
                  <c:v>53.9</c:v>
                </c:pt>
                <c:pt idx="52">
                  <c:v>54</c:v>
                </c:pt>
                <c:pt idx="53">
                  <c:v>54.1</c:v>
                </c:pt>
                <c:pt idx="54">
                  <c:v>54.8</c:v>
                </c:pt>
                <c:pt idx="55">
                  <c:v>55.9</c:v>
                </c:pt>
                <c:pt idx="56">
                  <c:v>55.4</c:v>
                </c:pt>
                <c:pt idx="57">
                  <c:v>52.6</c:v>
                </c:pt>
                <c:pt idx="58">
                  <c:v>57</c:v>
                </c:pt>
                <c:pt idx="59">
                  <c:v>58.4</c:v>
                </c:pt>
                <c:pt idx="60">
                  <c:v>61.4</c:v>
                </c:pt>
                <c:pt idx="61">
                  <c:v>59.4</c:v>
                </c:pt>
                <c:pt idx="62">
                  <c:v>60.9</c:v>
                </c:pt>
                <c:pt idx="63">
                  <c:v>56</c:v>
                </c:pt>
                <c:pt idx="64">
                  <c:v>53.4</c:v>
                </c:pt>
                <c:pt idx="65">
                  <c:v>53.9</c:v>
                </c:pt>
                <c:pt idx="66">
                  <c:v>57.1</c:v>
                </c:pt>
                <c:pt idx="67">
                  <c:v>50.1</c:v>
                </c:pt>
                <c:pt idx="68">
                  <c:v>51.1</c:v>
                </c:pt>
                <c:pt idx="69">
                  <c:v>52.4</c:v>
                </c:pt>
                <c:pt idx="70">
                  <c:v>56.5</c:v>
                </c:pt>
                <c:pt idx="71">
                  <c:v>50.9</c:v>
                </c:pt>
                <c:pt idx="72">
                  <c:v>50.9</c:v>
                </c:pt>
                <c:pt idx="73">
                  <c:v>47.4</c:v>
                </c:pt>
                <c:pt idx="74">
                  <c:v>49.9</c:v>
                </c:pt>
                <c:pt idx="75">
                  <c:v>50.8</c:v>
                </c:pt>
                <c:pt idx="76">
                  <c:v>52</c:v>
                </c:pt>
                <c:pt idx="77">
                  <c:v>47.5</c:v>
                </c:pt>
                <c:pt idx="78">
                  <c:v>47</c:v>
                </c:pt>
                <c:pt idx="79">
                  <c:v>46.9</c:v>
                </c:pt>
                <c:pt idx="80">
                  <c:v>49.4</c:v>
                </c:pt>
                <c:pt idx="81">
                  <c:v>44.1</c:v>
                </c:pt>
                <c:pt idx="82">
                  <c:v>47.1</c:v>
                </c:pt>
                <c:pt idx="83">
                  <c:v>49.4</c:v>
                </c:pt>
                <c:pt idx="84">
                  <c:v>46.8</c:v>
                </c:pt>
                <c:pt idx="85">
                  <c:v>45.4</c:v>
                </c:pt>
                <c:pt idx="86">
                  <c:v>52.6</c:v>
                </c:pt>
                <c:pt idx="87">
                  <c:v>48.6</c:v>
                </c:pt>
                <c:pt idx="88">
                  <c:v>49.5</c:v>
                </c:pt>
                <c:pt idx="89">
                  <c:v>47.9</c:v>
                </c:pt>
                <c:pt idx="90">
                  <c:v>50.9</c:v>
                </c:pt>
                <c:pt idx="91">
                  <c:v>53.5</c:v>
                </c:pt>
                <c:pt idx="92">
                  <c:v>56.1</c:v>
                </c:pt>
                <c:pt idx="93">
                  <c:v>57.9</c:v>
                </c:pt>
                <c:pt idx="94">
                  <c:v>57.8</c:v>
                </c:pt>
                <c:pt idx="95">
                  <c:v>59.2</c:v>
                </c:pt>
                <c:pt idx="96">
                  <c:v>57.1</c:v>
                </c:pt>
                <c:pt idx="97">
                  <c:v>53.9</c:v>
                </c:pt>
                <c:pt idx="98">
                  <c:v>55.4</c:v>
                </c:pt>
                <c:pt idx="99">
                  <c:v>52.4</c:v>
                </c:pt>
                <c:pt idx="100">
                  <c:v>53.9</c:v>
                </c:pt>
                <c:pt idx="101">
                  <c:v>51.5</c:v>
                </c:pt>
                <c:pt idx="102">
                  <c:v>51.6</c:v>
                </c:pt>
                <c:pt idx="103">
                  <c:v>49.9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31845404"/>
        <c:axId val="18173181"/>
      </c:scatterChart>
      <c:valAx>
        <c:axId val="318454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73181"/>
        <c:crosses val="autoZero"/>
        <c:crossBetween val="midCat"/>
        <c:dispUnits/>
      </c:valAx>
      <c:valAx>
        <c:axId val="18173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454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Data!$AB$498:$AB$601</c:f>
              <c:numCache>
                <c:ptCount val="104"/>
                <c:pt idx="0">
                  <c:v>227.66933333333336</c:v>
                </c:pt>
                <c:pt idx="1">
                  <c:v>219.18716666666668</c:v>
                </c:pt>
                <c:pt idx="2">
                  <c:v>227.03833333333333</c:v>
                </c:pt>
                <c:pt idx="3">
                  <c:v>226.73316666666668</c:v>
                </c:pt>
                <c:pt idx="4">
                  <c:v>234.59466666666665</c:v>
                </c:pt>
                <c:pt idx="5">
                  <c:v>250.61766666666668</c:v>
                </c:pt>
                <c:pt idx="6">
                  <c:v>250.30216666666664</c:v>
                </c:pt>
                <c:pt idx="7">
                  <c:v>249.99699999999999</c:v>
                </c:pt>
                <c:pt idx="8">
                  <c:v>233.35849999999996</c:v>
                </c:pt>
                <c:pt idx="9">
                  <c:v>233.04299999999998</c:v>
                </c:pt>
                <c:pt idx="10">
                  <c:v>216.39416666666668</c:v>
                </c:pt>
                <c:pt idx="11">
                  <c:v>199.75566666666666</c:v>
                </c:pt>
                <c:pt idx="12">
                  <c:v>199.4505</c:v>
                </c:pt>
                <c:pt idx="13">
                  <c:v>207.30166666666665</c:v>
                </c:pt>
                <c:pt idx="14">
                  <c:v>206.98616666666666</c:v>
                </c:pt>
                <c:pt idx="15">
                  <c:v>206.681</c:v>
                </c:pt>
                <c:pt idx="16">
                  <c:v>206.37583333333336</c:v>
                </c:pt>
                <c:pt idx="17">
                  <c:v>214.22699999999998</c:v>
                </c:pt>
                <c:pt idx="18">
                  <c:v>213.91149999999996</c:v>
                </c:pt>
                <c:pt idx="19">
                  <c:v>213.6063333333333</c:v>
                </c:pt>
                <c:pt idx="20">
                  <c:v>221.46783333333335</c:v>
                </c:pt>
                <c:pt idx="21">
                  <c:v>221.15233333333333</c:v>
                </c:pt>
                <c:pt idx="22">
                  <c:v>229.0035</c:v>
                </c:pt>
                <c:pt idx="23">
                  <c:v>220.53166666666667</c:v>
                </c:pt>
                <c:pt idx="24">
                  <c:v>228.388</c:v>
                </c:pt>
                <c:pt idx="25">
                  <c:v>228.0725</c:v>
                </c:pt>
                <c:pt idx="26">
                  <c:v>235.92883333333336</c:v>
                </c:pt>
                <c:pt idx="27">
                  <c:v>251.957</c:v>
                </c:pt>
                <c:pt idx="28">
                  <c:v>259.81333333333333</c:v>
                </c:pt>
                <c:pt idx="29">
                  <c:v>267.6645</c:v>
                </c:pt>
                <c:pt idx="30">
                  <c:v>267.3593333333333</c:v>
                </c:pt>
                <c:pt idx="31">
                  <c:v>267.0541666666667</c:v>
                </c:pt>
                <c:pt idx="32">
                  <c:v>266.7386666666667</c:v>
                </c:pt>
                <c:pt idx="33">
                  <c:v>250.08983333333333</c:v>
                </c:pt>
                <c:pt idx="34">
                  <c:v>241.61800000000002</c:v>
                </c:pt>
                <c:pt idx="35">
                  <c:v>249.4795</c:v>
                </c:pt>
                <c:pt idx="36">
                  <c:v>249.16400000000002</c:v>
                </c:pt>
                <c:pt idx="37">
                  <c:v>248.84849999999997</c:v>
                </c:pt>
                <c:pt idx="38">
                  <c:v>248.54333333333332</c:v>
                </c:pt>
                <c:pt idx="39">
                  <c:v>248.23833333333332</c:v>
                </c:pt>
                <c:pt idx="40">
                  <c:v>247.92283333333333</c:v>
                </c:pt>
                <c:pt idx="41">
                  <c:v>247.60733333333334</c:v>
                </c:pt>
                <c:pt idx="42">
                  <c:v>255.46883333333335</c:v>
                </c:pt>
                <c:pt idx="43">
                  <c:v>263.33033333333333</c:v>
                </c:pt>
                <c:pt idx="44">
                  <c:v>263.01483333333334</c:v>
                </c:pt>
                <c:pt idx="45">
                  <c:v>270.86583333333334</c:v>
                </c:pt>
                <c:pt idx="46">
                  <c:v>278.7273333333333</c:v>
                </c:pt>
                <c:pt idx="47">
                  <c:v>278.41700000000003</c:v>
                </c:pt>
                <c:pt idx="48">
                  <c:v>278.10150000000004</c:v>
                </c:pt>
                <c:pt idx="49">
                  <c:v>285.95266666666663</c:v>
                </c:pt>
                <c:pt idx="50">
                  <c:v>277.48083333333335</c:v>
                </c:pt>
                <c:pt idx="51">
                  <c:v>285.33733333333333</c:v>
                </c:pt>
                <c:pt idx="52">
                  <c:v>293.18850000000003</c:v>
                </c:pt>
                <c:pt idx="53">
                  <c:v>292.8833333333334</c:v>
                </c:pt>
                <c:pt idx="54">
                  <c:v>292.5783333333334</c:v>
                </c:pt>
                <c:pt idx="55">
                  <c:v>292.26800000000003</c:v>
                </c:pt>
                <c:pt idx="56">
                  <c:v>300.1191666666667</c:v>
                </c:pt>
                <c:pt idx="57">
                  <c:v>299.814</c:v>
                </c:pt>
                <c:pt idx="58">
                  <c:v>291.3421666666666</c:v>
                </c:pt>
                <c:pt idx="59">
                  <c:v>299.1933333333333</c:v>
                </c:pt>
                <c:pt idx="60">
                  <c:v>307.04449999999997</c:v>
                </c:pt>
                <c:pt idx="61">
                  <c:v>298.57266666666663</c:v>
                </c:pt>
                <c:pt idx="62">
                  <c:v>306.43416666666667</c:v>
                </c:pt>
                <c:pt idx="63">
                  <c:v>306.1186666666667</c:v>
                </c:pt>
                <c:pt idx="64">
                  <c:v>322.1365</c:v>
                </c:pt>
                <c:pt idx="65">
                  <c:v>329.998</c:v>
                </c:pt>
                <c:pt idx="66">
                  <c:v>329.69283333333334</c:v>
                </c:pt>
                <c:pt idx="67">
                  <c:v>337.54400000000004</c:v>
                </c:pt>
                <c:pt idx="68">
                  <c:v>337.22849999999994</c:v>
                </c:pt>
                <c:pt idx="69">
                  <c:v>336.92333333333335</c:v>
                </c:pt>
                <c:pt idx="70">
                  <c:v>328.4515</c:v>
                </c:pt>
                <c:pt idx="71">
                  <c:v>303.63599999999997</c:v>
                </c:pt>
                <c:pt idx="72">
                  <c:v>295.1538333333333</c:v>
                </c:pt>
                <c:pt idx="73">
                  <c:v>286.68199999999996</c:v>
                </c:pt>
                <c:pt idx="74">
                  <c:v>278.2101666666667</c:v>
                </c:pt>
                <c:pt idx="75">
                  <c:v>269.728</c:v>
                </c:pt>
                <c:pt idx="76">
                  <c:v>269.4125</c:v>
                </c:pt>
                <c:pt idx="77">
                  <c:v>277.274</c:v>
                </c:pt>
                <c:pt idx="78">
                  <c:v>276.96883333333335</c:v>
                </c:pt>
                <c:pt idx="79">
                  <c:v>284.82</c:v>
                </c:pt>
                <c:pt idx="80">
                  <c:v>292.6763333333333</c:v>
                </c:pt>
                <c:pt idx="81">
                  <c:v>300.5378333333333</c:v>
                </c:pt>
                <c:pt idx="82">
                  <c:v>300.23266666666666</c:v>
                </c:pt>
                <c:pt idx="83">
                  <c:v>299.9171666666667</c:v>
                </c:pt>
                <c:pt idx="84">
                  <c:v>299.6068333333333</c:v>
                </c:pt>
                <c:pt idx="85">
                  <c:v>291.135</c:v>
                </c:pt>
                <c:pt idx="86">
                  <c:v>282.6528333333333</c:v>
                </c:pt>
                <c:pt idx="87">
                  <c:v>274.1706666666667</c:v>
                </c:pt>
                <c:pt idx="88">
                  <c:v>273.8605</c:v>
                </c:pt>
                <c:pt idx="89">
                  <c:v>281.72200000000004</c:v>
                </c:pt>
                <c:pt idx="90">
                  <c:v>289.5731666666666</c:v>
                </c:pt>
                <c:pt idx="91">
                  <c:v>297.4243333333333</c:v>
                </c:pt>
                <c:pt idx="92">
                  <c:v>305.2858333333333</c:v>
                </c:pt>
                <c:pt idx="93">
                  <c:v>321.314</c:v>
                </c:pt>
                <c:pt idx="94">
                  <c:v>320.9985</c:v>
                </c:pt>
                <c:pt idx="95">
                  <c:v>328.8496666666667</c:v>
                </c:pt>
                <c:pt idx="96">
                  <c:v>336.71116666666666</c:v>
                </c:pt>
                <c:pt idx="97">
                  <c:v>344.57283333333334</c:v>
                </c:pt>
                <c:pt idx="98">
                  <c:v>352.424</c:v>
                </c:pt>
                <c:pt idx="99">
                  <c:v>335.7751666666667</c:v>
                </c:pt>
                <c:pt idx="100">
                  <c:v>335.47</c:v>
                </c:pt>
                <c:pt idx="101">
                  <c:v>335.1648333333333</c:v>
                </c:pt>
                <c:pt idx="102">
                  <c:v>334.84933333333333</c:v>
                </c:pt>
                <c:pt idx="103">
                  <c:v>329.791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29340902"/>
        <c:axId val="62741527"/>
      </c:scatterChart>
      <c:valAx>
        <c:axId val="29340902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41527"/>
        <c:crosses val="autoZero"/>
        <c:crossBetween val="midCat"/>
        <c:dispUnits/>
      </c:valAx>
      <c:valAx>
        <c:axId val="6274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409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Data!$AE$498:$AE$601</c:f>
              <c:numCache>
                <c:ptCount val="104"/>
                <c:pt idx="0">
                  <c:v>1.4800000000000002</c:v>
                </c:pt>
                <c:pt idx="1">
                  <c:v>1.6650000000000003</c:v>
                </c:pt>
                <c:pt idx="2">
                  <c:v>1.8500000000000003</c:v>
                </c:pt>
                <c:pt idx="3">
                  <c:v>2.0350000000000006</c:v>
                </c:pt>
                <c:pt idx="4">
                  <c:v>2.22</c:v>
                </c:pt>
                <c:pt idx="5">
                  <c:v>2.22</c:v>
                </c:pt>
                <c:pt idx="6">
                  <c:v>2.22</c:v>
                </c:pt>
                <c:pt idx="7">
                  <c:v>2.22</c:v>
                </c:pt>
                <c:pt idx="8">
                  <c:v>2.22</c:v>
                </c:pt>
                <c:pt idx="9">
                  <c:v>2.22</c:v>
                </c:pt>
                <c:pt idx="10">
                  <c:v>2.22</c:v>
                </c:pt>
                <c:pt idx="11">
                  <c:v>2.22</c:v>
                </c:pt>
                <c:pt idx="12">
                  <c:v>2.22</c:v>
                </c:pt>
                <c:pt idx="13">
                  <c:v>2.22</c:v>
                </c:pt>
                <c:pt idx="14">
                  <c:v>2.4050000000000002</c:v>
                </c:pt>
                <c:pt idx="15">
                  <c:v>2.7750000000000004</c:v>
                </c:pt>
                <c:pt idx="16">
                  <c:v>3.33</c:v>
                </c:pt>
                <c:pt idx="17">
                  <c:v>4.255</c:v>
                </c:pt>
                <c:pt idx="18">
                  <c:v>5.550000000000001</c:v>
                </c:pt>
                <c:pt idx="19">
                  <c:v>7.03</c:v>
                </c:pt>
                <c:pt idx="20">
                  <c:v>8.325000000000001</c:v>
                </c:pt>
                <c:pt idx="21">
                  <c:v>9.620000000000001</c:v>
                </c:pt>
                <c:pt idx="22">
                  <c:v>10.545</c:v>
                </c:pt>
                <c:pt idx="23">
                  <c:v>10.915</c:v>
                </c:pt>
                <c:pt idx="24">
                  <c:v>10.729999999999999</c:v>
                </c:pt>
                <c:pt idx="25">
                  <c:v>9.990000000000002</c:v>
                </c:pt>
                <c:pt idx="26">
                  <c:v>9.065</c:v>
                </c:pt>
                <c:pt idx="27">
                  <c:v>7.769999999999999</c:v>
                </c:pt>
                <c:pt idx="28">
                  <c:v>6.4750000000000005</c:v>
                </c:pt>
                <c:pt idx="29">
                  <c:v>5.364999999999999</c:v>
                </c:pt>
                <c:pt idx="30">
                  <c:v>4.255</c:v>
                </c:pt>
                <c:pt idx="31">
                  <c:v>3.5149999999999992</c:v>
                </c:pt>
                <c:pt idx="32">
                  <c:v>2.9600000000000004</c:v>
                </c:pt>
                <c:pt idx="33">
                  <c:v>2.5900000000000003</c:v>
                </c:pt>
                <c:pt idx="34">
                  <c:v>2.4050000000000007</c:v>
                </c:pt>
                <c:pt idx="35">
                  <c:v>2.22</c:v>
                </c:pt>
                <c:pt idx="36">
                  <c:v>2.4050000000000002</c:v>
                </c:pt>
                <c:pt idx="37">
                  <c:v>2.5900000000000003</c:v>
                </c:pt>
                <c:pt idx="38">
                  <c:v>2.9600000000000004</c:v>
                </c:pt>
                <c:pt idx="39">
                  <c:v>3.3300000000000005</c:v>
                </c:pt>
                <c:pt idx="40">
                  <c:v>3.8850000000000002</c:v>
                </c:pt>
                <c:pt idx="41">
                  <c:v>4.44</c:v>
                </c:pt>
                <c:pt idx="42">
                  <c:v>4.8100000000000005</c:v>
                </c:pt>
                <c:pt idx="43">
                  <c:v>4.995</c:v>
                </c:pt>
                <c:pt idx="44">
                  <c:v>4.81</c:v>
                </c:pt>
                <c:pt idx="45">
                  <c:v>4.625</c:v>
                </c:pt>
                <c:pt idx="46">
                  <c:v>4.254999999999999</c:v>
                </c:pt>
                <c:pt idx="47">
                  <c:v>3.6999999999999993</c:v>
                </c:pt>
                <c:pt idx="48">
                  <c:v>3.145</c:v>
                </c:pt>
                <c:pt idx="49">
                  <c:v>2.7750000000000004</c:v>
                </c:pt>
                <c:pt idx="50">
                  <c:v>2.5900000000000003</c:v>
                </c:pt>
                <c:pt idx="51">
                  <c:v>2.5900000000000003</c:v>
                </c:pt>
                <c:pt idx="52">
                  <c:v>2.7750000000000004</c:v>
                </c:pt>
                <c:pt idx="53">
                  <c:v>3.8850000000000002</c:v>
                </c:pt>
                <c:pt idx="54">
                  <c:v>5.180000000000001</c:v>
                </c:pt>
                <c:pt idx="55">
                  <c:v>6.290000000000002</c:v>
                </c:pt>
                <c:pt idx="56">
                  <c:v>7.400000000000001</c:v>
                </c:pt>
                <c:pt idx="57">
                  <c:v>8.325000000000001</c:v>
                </c:pt>
                <c:pt idx="58">
                  <c:v>9.250000000000002</c:v>
                </c:pt>
                <c:pt idx="59">
                  <c:v>9.435</c:v>
                </c:pt>
                <c:pt idx="60">
                  <c:v>9.435</c:v>
                </c:pt>
                <c:pt idx="61">
                  <c:v>9.805000000000001</c:v>
                </c:pt>
                <c:pt idx="62">
                  <c:v>10.175</c:v>
                </c:pt>
                <c:pt idx="63">
                  <c:v>10.545</c:v>
                </c:pt>
                <c:pt idx="64">
                  <c:v>10.729999999999999</c:v>
                </c:pt>
                <c:pt idx="65">
                  <c:v>10.915</c:v>
                </c:pt>
                <c:pt idx="66">
                  <c:v>10.729999999999999</c:v>
                </c:pt>
                <c:pt idx="67">
                  <c:v>10.174999999999999</c:v>
                </c:pt>
                <c:pt idx="68">
                  <c:v>10.915000000000001</c:v>
                </c:pt>
                <c:pt idx="69">
                  <c:v>11.839999999999998</c:v>
                </c:pt>
                <c:pt idx="70">
                  <c:v>12.209999999999999</c:v>
                </c:pt>
                <c:pt idx="71">
                  <c:v>12.209999999999999</c:v>
                </c:pt>
                <c:pt idx="72">
                  <c:v>12.209999999999999</c:v>
                </c:pt>
                <c:pt idx="73">
                  <c:v>12.209999999999999</c:v>
                </c:pt>
                <c:pt idx="74">
                  <c:v>10.729999999999999</c:v>
                </c:pt>
                <c:pt idx="75">
                  <c:v>8.695</c:v>
                </c:pt>
                <c:pt idx="76">
                  <c:v>7.214999999999999</c:v>
                </c:pt>
                <c:pt idx="77">
                  <c:v>5.919999999999999</c:v>
                </c:pt>
                <c:pt idx="78">
                  <c:v>4.995</c:v>
                </c:pt>
                <c:pt idx="79">
                  <c:v>4.07</c:v>
                </c:pt>
                <c:pt idx="80">
                  <c:v>3.33</c:v>
                </c:pt>
                <c:pt idx="81">
                  <c:v>2.9600000000000004</c:v>
                </c:pt>
                <c:pt idx="82">
                  <c:v>2.4050000000000002</c:v>
                </c:pt>
                <c:pt idx="83">
                  <c:v>2.035</c:v>
                </c:pt>
                <c:pt idx="84">
                  <c:v>1.665</c:v>
                </c:pt>
                <c:pt idx="85">
                  <c:v>1.4800000000000002</c:v>
                </c:pt>
                <c:pt idx="86">
                  <c:v>1.2950000000000002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1.11</c:v>
                </c:pt>
                <c:pt idx="91">
                  <c:v>1.11</c:v>
                </c:pt>
                <c:pt idx="92">
                  <c:v>1.11</c:v>
                </c:pt>
                <c:pt idx="93">
                  <c:v>1.11</c:v>
                </c:pt>
                <c:pt idx="94">
                  <c:v>1.11</c:v>
                </c:pt>
                <c:pt idx="95">
                  <c:v>1.11</c:v>
                </c:pt>
                <c:pt idx="96">
                  <c:v>1.11</c:v>
                </c:pt>
                <c:pt idx="97">
                  <c:v>1.11</c:v>
                </c:pt>
                <c:pt idx="98">
                  <c:v>1.11</c:v>
                </c:pt>
                <c:pt idx="99">
                  <c:v>1.11</c:v>
                </c:pt>
                <c:pt idx="100">
                  <c:v>1.11</c:v>
                </c:pt>
                <c:pt idx="101">
                  <c:v>1.11</c:v>
                </c:pt>
                <c:pt idx="102">
                  <c:v>1.11</c:v>
                </c:pt>
                <c:pt idx="103">
                  <c:v>1.11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27802832"/>
        <c:axId val="48898897"/>
      </c:scatterChart>
      <c:valAx>
        <c:axId val="2780283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898897"/>
        <c:crosses val="autoZero"/>
        <c:crossBetween val="midCat"/>
        <c:dispUnits/>
        <c:majorUnit val="2"/>
      </c:valAx>
      <c:valAx>
        <c:axId val="488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802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Data!$R$498:$R$601</c:f>
              <c:numCache>
                <c:ptCount val="104"/>
                <c:pt idx="0">
                  <c:v>1.01E-05</c:v>
                </c:pt>
                <c:pt idx="6">
                  <c:v>6.62E-06</c:v>
                </c:pt>
                <c:pt idx="12">
                  <c:v>7.21E-06</c:v>
                </c:pt>
                <c:pt idx="18">
                  <c:v>7.82E-06</c:v>
                </c:pt>
                <c:pt idx="24">
                  <c:v>1.05E-05</c:v>
                </c:pt>
                <c:pt idx="30">
                  <c:v>9.14E-06</c:v>
                </c:pt>
                <c:pt idx="36">
                  <c:v>2.41E-06</c:v>
                </c:pt>
                <c:pt idx="42">
                  <c:v>1.23E-05</c:v>
                </c:pt>
                <c:pt idx="48">
                  <c:v>5.98E-06</c:v>
                </c:pt>
                <c:pt idx="54">
                  <c:v>3.77E-06</c:v>
                </c:pt>
                <c:pt idx="60">
                  <c:v>-3.27E-07</c:v>
                </c:pt>
                <c:pt idx="66">
                  <c:v>-1.41E-05</c:v>
                </c:pt>
                <c:pt idx="72">
                  <c:v>-2.33E-05</c:v>
                </c:pt>
                <c:pt idx="78">
                  <c:v>1.68E-06</c:v>
                </c:pt>
                <c:pt idx="84">
                  <c:v>-3.78E-07</c:v>
                </c:pt>
                <c:pt idx="90">
                  <c:v>1.26E-05</c:v>
                </c:pt>
                <c:pt idx="96">
                  <c:v>-1.75E-05</c:v>
                </c:pt>
                <c:pt idx="102">
                  <c:v>-2.2E-05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37436890"/>
        <c:axId val="1387691"/>
      </c:scatterChart>
      <c:valAx>
        <c:axId val="3743689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387691"/>
        <c:crosses val="autoZero"/>
        <c:crossBetween val="midCat"/>
        <c:dispUnits/>
        <c:majorUnit val="1E-05"/>
      </c:valAx>
      <c:valAx>
        <c:axId val="138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36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1845-1903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Data!$S$498:$S$601</c:f>
              <c:numCache>
                <c:ptCount val="104"/>
                <c:pt idx="0">
                  <c:v>0.0001699</c:v>
                </c:pt>
                <c:pt idx="3">
                  <c:v>0.0001734</c:v>
                </c:pt>
                <c:pt idx="6">
                  <c:v>0.0001576</c:v>
                </c:pt>
                <c:pt idx="9">
                  <c:v>0.0001528</c:v>
                </c:pt>
                <c:pt idx="13">
                  <c:v>0.0001573</c:v>
                </c:pt>
                <c:pt idx="16">
                  <c:v>0.0001694</c:v>
                </c:pt>
                <c:pt idx="19">
                  <c:v>0.0001977</c:v>
                </c:pt>
                <c:pt idx="22">
                  <c:v>0.0002027</c:v>
                </c:pt>
                <c:pt idx="25">
                  <c:v>0.0001786</c:v>
                </c:pt>
                <c:pt idx="28">
                  <c:v>0.0001571</c:v>
                </c:pt>
                <c:pt idx="32">
                  <c:v>0.0001496</c:v>
                </c:pt>
                <c:pt idx="35">
                  <c:v>0.0001501</c:v>
                </c:pt>
                <c:pt idx="38">
                  <c:v>0.0001647</c:v>
                </c:pt>
                <c:pt idx="41">
                  <c:v>0.0001776</c:v>
                </c:pt>
                <c:pt idx="44">
                  <c:v>0.0001549</c:v>
                </c:pt>
                <c:pt idx="47">
                  <c:v>0.0001491</c:v>
                </c:pt>
                <c:pt idx="51">
                  <c:v>0.0001506</c:v>
                </c:pt>
                <c:pt idx="54">
                  <c:v>0.0001674</c:v>
                </c:pt>
                <c:pt idx="57">
                  <c:v>0.0001725</c:v>
                </c:pt>
                <c:pt idx="60">
                  <c:v>0.0001799</c:v>
                </c:pt>
                <c:pt idx="63">
                  <c:v>0.0001647</c:v>
                </c:pt>
                <c:pt idx="66">
                  <c:v>0.0001496</c:v>
                </c:pt>
                <c:pt idx="70">
                  <c:v>0.0001308</c:v>
                </c:pt>
                <c:pt idx="73">
                  <c:v>7.685E-05</c:v>
                </c:pt>
                <c:pt idx="76">
                  <c:v>6.053E-05</c:v>
                </c:pt>
                <c:pt idx="79">
                  <c:v>5.941E-05</c:v>
                </c:pt>
                <c:pt idx="82">
                  <c:v>5.463E-05</c:v>
                </c:pt>
                <c:pt idx="85">
                  <c:v>4.745E-05</c:v>
                </c:pt>
                <c:pt idx="88">
                  <c:v>4.156E-05</c:v>
                </c:pt>
                <c:pt idx="92">
                  <c:v>6.129E-05</c:v>
                </c:pt>
                <c:pt idx="95">
                  <c:v>0.0001273</c:v>
                </c:pt>
                <c:pt idx="98">
                  <c:v>9.168E-05</c:v>
                </c:pt>
                <c:pt idx="101">
                  <c:v>7.691E-05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Data!$T$498:$T$601</c:f>
              <c:numCache>
                <c:ptCount val="104"/>
                <c:pt idx="0">
                  <c:v>0.0001259</c:v>
                </c:pt>
                <c:pt idx="3">
                  <c:v>0.0001319</c:v>
                </c:pt>
                <c:pt idx="6">
                  <c:v>0.0001209</c:v>
                </c:pt>
                <c:pt idx="9">
                  <c:v>0.0001174</c:v>
                </c:pt>
                <c:pt idx="13">
                  <c:v>0.0001189</c:v>
                </c:pt>
                <c:pt idx="16">
                  <c:v>0.0001246</c:v>
                </c:pt>
                <c:pt idx="19">
                  <c:v>0.0001445</c:v>
                </c:pt>
                <c:pt idx="22">
                  <c:v>0.0001471</c:v>
                </c:pt>
                <c:pt idx="25">
                  <c:v>0.0001326</c:v>
                </c:pt>
                <c:pt idx="28">
                  <c:v>0.0001183</c:v>
                </c:pt>
                <c:pt idx="32">
                  <c:v>0.0001124</c:v>
                </c:pt>
                <c:pt idx="35">
                  <c:v>0.0001129</c:v>
                </c:pt>
                <c:pt idx="38">
                  <c:v>0.0001233</c:v>
                </c:pt>
                <c:pt idx="41">
                  <c:v>0.0001316</c:v>
                </c:pt>
                <c:pt idx="44">
                  <c:v>0.0001153</c:v>
                </c:pt>
                <c:pt idx="47">
                  <c:v>0.000113</c:v>
                </c:pt>
                <c:pt idx="51">
                  <c:v>0.0001161</c:v>
                </c:pt>
                <c:pt idx="54">
                  <c:v>0.0001218</c:v>
                </c:pt>
                <c:pt idx="57">
                  <c:v>0.0001262</c:v>
                </c:pt>
                <c:pt idx="60">
                  <c:v>0.0001313</c:v>
                </c:pt>
                <c:pt idx="63">
                  <c:v>0.0001188</c:v>
                </c:pt>
                <c:pt idx="66">
                  <c:v>0.000109</c:v>
                </c:pt>
                <c:pt idx="70">
                  <c:v>9.502E-05</c:v>
                </c:pt>
                <c:pt idx="73">
                  <c:v>5.774E-05</c:v>
                </c:pt>
                <c:pt idx="76">
                  <c:v>4.5E-05</c:v>
                </c:pt>
                <c:pt idx="79">
                  <c:v>4.419E-05</c:v>
                </c:pt>
                <c:pt idx="82">
                  <c:v>4.101E-05</c:v>
                </c:pt>
                <c:pt idx="85">
                  <c:v>3.387E-05</c:v>
                </c:pt>
                <c:pt idx="88">
                  <c:v>2.994E-05</c:v>
                </c:pt>
                <c:pt idx="92">
                  <c:v>4.456E-05</c:v>
                </c:pt>
                <c:pt idx="95">
                  <c:v>9.265E-05</c:v>
                </c:pt>
                <c:pt idx="98">
                  <c:v>6.758E-05</c:v>
                </c:pt>
                <c:pt idx="101">
                  <c:v>5.717E-05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Data!$U$498:$U$601</c:f>
              <c:numCache>
                <c:ptCount val="104"/>
                <c:pt idx="0">
                  <c:v>8.285E-05</c:v>
                </c:pt>
                <c:pt idx="3">
                  <c:v>8.563E-05</c:v>
                </c:pt>
                <c:pt idx="6">
                  <c:v>7.772E-05</c:v>
                </c:pt>
                <c:pt idx="9">
                  <c:v>7.488E-05</c:v>
                </c:pt>
                <c:pt idx="13">
                  <c:v>7.544E-05</c:v>
                </c:pt>
                <c:pt idx="16">
                  <c:v>7.908E-05</c:v>
                </c:pt>
                <c:pt idx="19">
                  <c:v>8.974E-05</c:v>
                </c:pt>
                <c:pt idx="22">
                  <c:v>9.287E-05</c:v>
                </c:pt>
                <c:pt idx="25">
                  <c:v>8.611E-05</c:v>
                </c:pt>
                <c:pt idx="28">
                  <c:v>7.85E-05</c:v>
                </c:pt>
                <c:pt idx="32">
                  <c:v>7.199E-05</c:v>
                </c:pt>
                <c:pt idx="35">
                  <c:v>7.293E-05</c:v>
                </c:pt>
                <c:pt idx="38">
                  <c:v>7.987E-05</c:v>
                </c:pt>
                <c:pt idx="41">
                  <c:v>8.24E-05</c:v>
                </c:pt>
                <c:pt idx="44">
                  <c:v>7.455E-05</c:v>
                </c:pt>
                <c:pt idx="47">
                  <c:v>7.243E-05</c:v>
                </c:pt>
                <c:pt idx="51">
                  <c:v>7.563E-05</c:v>
                </c:pt>
                <c:pt idx="54">
                  <c:v>7.563E-05</c:v>
                </c:pt>
                <c:pt idx="57">
                  <c:v>8.066E-05</c:v>
                </c:pt>
                <c:pt idx="60">
                  <c:v>8.24E-05</c:v>
                </c:pt>
                <c:pt idx="63">
                  <c:v>7.174E-05</c:v>
                </c:pt>
                <c:pt idx="66">
                  <c:v>6.659E-05</c:v>
                </c:pt>
                <c:pt idx="70">
                  <c:v>5.891E-05</c:v>
                </c:pt>
                <c:pt idx="73">
                  <c:v>3.631E-05</c:v>
                </c:pt>
                <c:pt idx="76">
                  <c:v>2.831E-05</c:v>
                </c:pt>
                <c:pt idx="79">
                  <c:v>2.718E-05</c:v>
                </c:pt>
                <c:pt idx="82">
                  <c:v>2.46E-05</c:v>
                </c:pt>
                <c:pt idx="85">
                  <c:v>2.08E-05</c:v>
                </c:pt>
                <c:pt idx="88">
                  <c:v>2.003E-05</c:v>
                </c:pt>
                <c:pt idx="92">
                  <c:v>2.772E-05</c:v>
                </c:pt>
                <c:pt idx="95">
                  <c:v>5.787E-05</c:v>
                </c:pt>
                <c:pt idx="98">
                  <c:v>4.148E-05</c:v>
                </c:pt>
                <c:pt idx="101">
                  <c:v>3.673E-05</c:v>
                </c:pt>
              </c:numCache>
            </c:numRef>
          </c:xVal>
          <c:yVal>
            <c:numRef>
              <c:f>Data!$AG$498:$AG$601</c:f>
              <c:numCache>
                <c:ptCount val="104"/>
                <c:pt idx="0">
                  <c:v>391.36159178061587</c:v>
                </c:pt>
                <c:pt idx="1">
                  <c:v>406.098559020416</c:v>
                </c:pt>
                <c:pt idx="2">
                  <c:v>464.4840945441293</c:v>
                </c:pt>
                <c:pt idx="3">
                  <c:v>509.9961939485784</c:v>
                </c:pt>
                <c:pt idx="4">
                  <c:v>552.4223809443212</c:v>
                </c:pt>
                <c:pt idx="5">
                  <c:v>575.8076918370613</c:v>
                </c:pt>
                <c:pt idx="6">
                  <c:v>590.8759572620864</c:v>
                </c:pt>
                <c:pt idx="7">
                  <c:v>644.6745468097293</c:v>
                </c:pt>
                <c:pt idx="8">
                  <c:v>675.0901282362851</c:v>
                </c:pt>
                <c:pt idx="9">
                  <c:v>691.1878239518697</c:v>
                </c:pt>
                <c:pt idx="10">
                  <c:v>709.8663311202073</c:v>
                </c:pt>
                <c:pt idx="11">
                  <c:v>714.1173122473309</c:v>
                </c:pt>
                <c:pt idx="12">
                  <c:v>744.788786326127</c:v>
                </c:pt>
                <c:pt idx="13">
                  <c:v>773.004173206531</c:v>
                </c:pt>
                <c:pt idx="14">
                  <c:v>779.8587291878035</c:v>
                </c:pt>
                <c:pt idx="15">
                  <c:v>793.5848389654413</c:v>
                </c:pt>
                <c:pt idx="16">
                  <c:v>809.9141179948332</c:v>
                </c:pt>
                <c:pt idx="17">
                  <c:v>834.0369991112034</c:v>
                </c:pt>
                <c:pt idx="18">
                  <c:v>856.4997386473457</c:v>
                </c:pt>
                <c:pt idx="19">
                  <c:v>866.0215277562237</c:v>
                </c:pt>
                <c:pt idx="20">
                  <c:v>873.8202116728185</c:v>
                </c:pt>
                <c:pt idx="21">
                  <c:v>892.914552017152</c:v>
                </c:pt>
                <c:pt idx="22">
                  <c:v>903.3481823203257</c:v>
                </c:pt>
                <c:pt idx="23">
                  <c:v>923.3826909481999</c:v>
                </c:pt>
                <c:pt idx="24">
                  <c:v>941.7173788029742</c:v>
                </c:pt>
                <c:pt idx="25">
                  <c:v>974.9976874539516</c:v>
                </c:pt>
                <c:pt idx="26">
                  <c:v>996.0857601726419</c:v>
                </c:pt>
                <c:pt idx="27">
                  <c:v>1002.2465493821118</c:v>
                </c:pt>
                <c:pt idx="28">
                  <c:v>1004.8882874682528</c:v>
                </c:pt>
                <c:pt idx="29">
                  <c:v>1041.9611367510302</c:v>
                </c:pt>
                <c:pt idx="30">
                  <c:v>1067.655995099843</c:v>
                </c:pt>
                <c:pt idx="31">
                  <c:v>1111.2529298656093</c:v>
                </c:pt>
                <c:pt idx="32">
                  <c:v>1122.8579852193448</c:v>
                </c:pt>
                <c:pt idx="33">
                  <c:v>1135.3739016347722</c:v>
                </c:pt>
                <c:pt idx="34">
                  <c:v>1153.2865695496732</c:v>
                </c:pt>
                <c:pt idx="35">
                  <c:v>1166.7464735761605</c:v>
                </c:pt>
                <c:pt idx="36">
                  <c:v>1187.4274602764453</c:v>
                </c:pt>
                <c:pt idx="37">
                  <c:v>1188.3278030440756</c:v>
                </c:pt>
                <c:pt idx="38">
                  <c:v>1199.1395373648506</c:v>
                </c:pt>
                <c:pt idx="39">
                  <c:v>1225.326158797411</c:v>
                </c:pt>
                <c:pt idx="40">
                  <c:v>1250.6883930966032</c:v>
                </c:pt>
                <c:pt idx="41">
                  <c:v>1256.1332502663054</c:v>
                </c:pt>
                <c:pt idx="42">
                  <c:v>1257.9489963151289</c:v>
                </c:pt>
                <c:pt idx="43">
                  <c:v>1271.57976185154</c:v>
                </c:pt>
                <c:pt idx="44">
                  <c:v>1301.646438172094</c:v>
                </c:pt>
                <c:pt idx="45">
                  <c:v>1317.1779225300263</c:v>
                </c:pt>
                <c:pt idx="46">
                  <c:v>1343.740038006389</c:v>
                </c:pt>
                <c:pt idx="47">
                  <c:v>1359.3505272078182</c:v>
                </c:pt>
                <c:pt idx="48">
                  <c:v>1372.2282956631457</c:v>
                </c:pt>
                <c:pt idx="49">
                  <c:v>1405.4345524947744</c:v>
                </c:pt>
                <c:pt idx="50">
                  <c:v>1430.4266779068657</c:v>
                </c:pt>
                <c:pt idx="51">
                  <c:v>1443.4152309546969</c:v>
                </c:pt>
                <c:pt idx="52">
                  <c:v>1449.9171339058596</c:v>
                </c:pt>
                <c:pt idx="53">
                  <c:v>1472.248101459898</c:v>
                </c:pt>
                <c:pt idx="54">
                  <c:v>1493.705111023145</c:v>
                </c:pt>
                <c:pt idx="55">
                  <c:v>1513.344833528751</c:v>
                </c:pt>
                <c:pt idx="56">
                  <c:v>1556.528181628996</c:v>
                </c:pt>
                <c:pt idx="57">
                  <c:v>1593.316884836369</c:v>
                </c:pt>
                <c:pt idx="58">
                  <c:v>1583.8683352745393</c:v>
                </c:pt>
                <c:pt idx="59">
                  <c:v>1610.3514137165841</c:v>
                </c:pt>
                <c:pt idx="60">
                  <c:v>1651.1870204203005</c:v>
                </c:pt>
                <c:pt idx="61">
                  <c:v>1682.6627355362002</c:v>
                </c:pt>
                <c:pt idx="62">
                  <c:v>1714.258211879376</c:v>
                </c:pt>
                <c:pt idx="63">
                  <c:v>1721.935859720303</c:v>
                </c:pt>
                <c:pt idx="64">
                  <c:v>1743.086066831661</c:v>
                </c:pt>
                <c:pt idx="65">
                  <c:v>1761.3956071629607</c:v>
                </c:pt>
                <c:pt idx="66">
                  <c:v>1785.5487793959715</c:v>
                </c:pt>
                <c:pt idx="67">
                  <c:v>1802.982667097619</c:v>
                </c:pt>
                <c:pt idx="68">
                  <c:v>1822.3966786338085</c:v>
                </c:pt>
                <c:pt idx="69">
                  <c:v>1854.5293620227922</c:v>
                </c:pt>
                <c:pt idx="70">
                  <c:v>1876.9986268651437</c:v>
                </c:pt>
                <c:pt idx="71">
                  <c:v>1910.325829002038</c:v>
                </c:pt>
                <c:pt idx="72">
                  <c:v>1936.8871632125295</c:v>
                </c:pt>
                <c:pt idx="73">
                  <c:v>1930.9772979200231</c:v>
                </c:pt>
                <c:pt idx="74">
                  <c:v>1964.5222840892707</c:v>
                </c:pt>
                <c:pt idx="75">
                  <c:v>2011.1175657263796</c:v>
                </c:pt>
                <c:pt idx="76">
                  <c:v>2028.0357740597567</c:v>
                </c:pt>
                <c:pt idx="77">
                  <c:v>2051.979136427376</c:v>
                </c:pt>
                <c:pt idx="78">
                  <c:v>2063.97675656298</c:v>
                </c:pt>
                <c:pt idx="79">
                  <c:v>2087.0207599080322</c:v>
                </c:pt>
                <c:pt idx="80">
                  <c:v>2090.0312195265087</c:v>
                </c:pt>
                <c:pt idx="81">
                  <c:v>2111.1350513415637</c:v>
                </c:pt>
                <c:pt idx="82">
                  <c:v>2139.3571840123955</c:v>
                </c:pt>
                <c:pt idx="83">
                  <c:v>2165.6496137512795</c:v>
                </c:pt>
                <c:pt idx="84">
                  <c:v>2180.856277738915</c:v>
                </c:pt>
                <c:pt idx="85">
                  <c:v>2203.2098788576923</c:v>
                </c:pt>
                <c:pt idx="86">
                  <c:v>2233.789362652649</c:v>
                </c:pt>
                <c:pt idx="87">
                  <c:v>2260.382977339894</c:v>
                </c:pt>
                <c:pt idx="88">
                  <c:v>2282.9519792225888</c:v>
                </c:pt>
                <c:pt idx="89">
                  <c:v>2303.5226183884724</c:v>
                </c:pt>
                <c:pt idx="90">
                  <c:v>2316.9209119749275</c:v>
                </c:pt>
                <c:pt idx="91">
                  <c:v>2338.610079765095</c:v>
                </c:pt>
                <c:pt idx="92">
                  <c:v>2368.6552261139077</c:v>
                </c:pt>
                <c:pt idx="93">
                  <c:v>2397.7678493288167</c:v>
                </c:pt>
                <c:pt idx="94">
                  <c:v>2423.8477924127583</c:v>
                </c:pt>
                <c:pt idx="95">
                  <c:v>2447.9138973305544</c:v>
                </c:pt>
                <c:pt idx="96">
                  <c:v>2470.9990984833375</c:v>
                </c:pt>
                <c:pt idx="97">
                  <c:v>2489.934842562794</c:v>
                </c:pt>
                <c:pt idx="98">
                  <c:v>2515.2498575865684</c:v>
                </c:pt>
                <c:pt idx="99">
                  <c:v>2530.052667762003</c:v>
                </c:pt>
                <c:pt idx="100">
                  <c:v>2552.3064780986124</c:v>
                </c:pt>
                <c:pt idx="101">
                  <c:v>2577.8126455010806</c:v>
                </c:pt>
                <c:pt idx="102">
                  <c:v>2563.9870806680315</c:v>
                </c:pt>
                <c:pt idx="103">
                  <c:v>2560.7998319862304</c:v>
                </c:pt>
              </c:numCache>
            </c:numRef>
          </c:yVal>
          <c:smooth val="0"/>
        </c:ser>
        <c:axId val="12489220"/>
        <c:axId val="45294117"/>
      </c:scatterChart>
      <c:valAx>
        <c:axId val="12489220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5294117"/>
        <c:crosses val="autoZero"/>
        <c:crossBetween val="midCat"/>
        <c:dispUnits/>
        <c:majorUnit val="5E-05"/>
      </c:valAx>
      <c:valAx>
        <c:axId val="45294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892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RF-41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Data!$D$9:$D$678</c:f>
              <c:strCache>
                <c:ptCount val="670"/>
                <c:pt idx="0">
                  <c:v>0.725</c:v>
                </c:pt>
                <c:pt idx="1">
                  <c:v>0.7251504629629629</c:v>
                </c:pt>
                <c:pt idx="2">
                  <c:v>0.725231469</c:v>
                </c:pt>
                <c:pt idx="3">
                  <c:v>0.725347221</c:v>
                </c:pt>
                <c:pt idx="4">
                  <c:v>0.725462973</c:v>
                </c:pt>
                <c:pt idx="5">
                  <c:v>0.725578725</c:v>
                </c:pt>
                <c:pt idx="6">
                  <c:v>0.725694418</c:v>
                </c:pt>
                <c:pt idx="7">
                  <c:v>0.72581017</c:v>
                </c:pt>
                <c:pt idx="8">
                  <c:v>0.725925922</c:v>
                </c:pt>
                <c:pt idx="9">
                  <c:v>0.726041675</c:v>
                </c:pt>
                <c:pt idx="10">
                  <c:v>0.726157427</c:v>
                </c:pt>
                <c:pt idx="11">
                  <c:v>0.726273119</c:v>
                </c:pt>
                <c:pt idx="12">
                  <c:v>0.726388872</c:v>
                </c:pt>
                <c:pt idx="13">
                  <c:v>0.726504624</c:v>
                </c:pt>
                <c:pt idx="14">
                  <c:v>0.726620376</c:v>
                </c:pt>
                <c:pt idx="15">
                  <c:v>0.726736128</c:v>
                </c:pt>
                <c:pt idx="16">
                  <c:v>0.726851881</c:v>
                </c:pt>
                <c:pt idx="17">
                  <c:v>0.726967573</c:v>
                </c:pt>
                <c:pt idx="18">
                  <c:v>0.727083325</c:v>
                </c:pt>
                <c:pt idx="19">
                  <c:v>0.727199078</c:v>
                </c:pt>
                <c:pt idx="20">
                  <c:v>0.72731483</c:v>
                </c:pt>
                <c:pt idx="21">
                  <c:v>0.727430582</c:v>
                </c:pt>
                <c:pt idx="22">
                  <c:v>0.727546275</c:v>
                </c:pt>
                <c:pt idx="23">
                  <c:v>0.727662027</c:v>
                </c:pt>
                <c:pt idx="24">
                  <c:v>0.727777779</c:v>
                </c:pt>
                <c:pt idx="25">
                  <c:v>0.727893531</c:v>
                </c:pt>
                <c:pt idx="26">
                  <c:v>0.728009284</c:v>
                </c:pt>
                <c:pt idx="27">
                  <c:v>0.728124976</c:v>
                </c:pt>
                <c:pt idx="28">
                  <c:v>0.728240728</c:v>
                </c:pt>
                <c:pt idx="29">
                  <c:v>0.728356481</c:v>
                </c:pt>
                <c:pt idx="30">
                  <c:v>0.728472233</c:v>
                </c:pt>
                <c:pt idx="31">
                  <c:v>0.728587985</c:v>
                </c:pt>
                <c:pt idx="32">
                  <c:v>0.728703678</c:v>
                </c:pt>
                <c:pt idx="33">
                  <c:v>0.72881943</c:v>
                </c:pt>
                <c:pt idx="34">
                  <c:v>0.728935182</c:v>
                </c:pt>
                <c:pt idx="35">
                  <c:v>0.729050934</c:v>
                </c:pt>
                <c:pt idx="36">
                  <c:v>0.729166687</c:v>
                </c:pt>
                <c:pt idx="37">
                  <c:v>0.729282379</c:v>
                </c:pt>
                <c:pt idx="38">
                  <c:v>0.729398131</c:v>
                </c:pt>
                <c:pt idx="39">
                  <c:v>0.729513884</c:v>
                </c:pt>
                <c:pt idx="40">
                  <c:v>0.729629636</c:v>
                </c:pt>
                <c:pt idx="41">
                  <c:v>0.729745388</c:v>
                </c:pt>
                <c:pt idx="42">
                  <c:v>0.72986114</c:v>
                </c:pt>
                <c:pt idx="43">
                  <c:v>0.729976833</c:v>
                </c:pt>
                <c:pt idx="44">
                  <c:v>0.730092585</c:v>
                </c:pt>
                <c:pt idx="45">
                  <c:v>0.730208337</c:v>
                </c:pt>
                <c:pt idx="46">
                  <c:v>0.73032409</c:v>
                </c:pt>
                <c:pt idx="47">
                  <c:v>0.730439842</c:v>
                </c:pt>
                <c:pt idx="48">
                  <c:v>0.730555534</c:v>
                </c:pt>
                <c:pt idx="49">
                  <c:v>0.730671287</c:v>
                </c:pt>
                <c:pt idx="50">
                  <c:v>0.730787039</c:v>
                </c:pt>
                <c:pt idx="51">
                  <c:v>0.730902791</c:v>
                </c:pt>
                <c:pt idx="52">
                  <c:v>0.731018543</c:v>
                </c:pt>
                <c:pt idx="53">
                  <c:v>0.731134236</c:v>
                </c:pt>
                <c:pt idx="54">
                  <c:v>0.731249988</c:v>
                </c:pt>
                <c:pt idx="55">
                  <c:v>0.73136574</c:v>
                </c:pt>
                <c:pt idx="56">
                  <c:v>0.731481493</c:v>
                </c:pt>
                <c:pt idx="57">
                  <c:v>0.731597245</c:v>
                </c:pt>
                <c:pt idx="58">
                  <c:v>0.731712937</c:v>
                </c:pt>
                <c:pt idx="59">
                  <c:v>0.73182869</c:v>
                </c:pt>
                <c:pt idx="60">
                  <c:v>0.731944442</c:v>
                </c:pt>
                <c:pt idx="61">
                  <c:v>0.732060194</c:v>
                </c:pt>
                <c:pt idx="62">
                  <c:v>0.732175946</c:v>
                </c:pt>
                <c:pt idx="63">
                  <c:v>0.732291639</c:v>
                </c:pt>
                <c:pt idx="64">
                  <c:v>0.732407391</c:v>
                </c:pt>
                <c:pt idx="65">
                  <c:v>0.732523143</c:v>
                </c:pt>
                <c:pt idx="66">
                  <c:v>0.732638896</c:v>
                </c:pt>
                <c:pt idx="67">
                  <c:v>0.732754648</c:v>
                </c:pt>
                <c:pt idx="68">
                  <c:v>0.7328704</c:v>
                </c:pt>
                <c:pt idx="69">
                  <c:v>0.732986093</c:v>
                </c:pt>
                <c:pt idx="70">
                  <c:v>0.733101845</c:v>
                </c:pt>
                <c:pt idx="71">
                  <c:v>0.733217597</c:v>
                </c:pt>
                <c:pt idx="72">
                  <c:v>0.733333349</c:v>
                </c:pt>
                <c:pt idx="73">
                  <c:v>0.733449101</c:v>
                </c:pt>
                <c:pt idx="74">
                  <c:v>0.733564794</c:v>
                </c:pt>
                <c:pt idx="75">
                  <c:v>0.733680546</c:v>
                </c:pt>
                <c:pt idx="76">
                  <c:v>0.733796299</c:v>
                </c:pt>
                <c:pt idx="77">
                  <c:v>0.733912051</c:v>
                </c:pt>
                <c:pt idx="78">
                  <c:v>0.734027803</c:v>
                </c:pt>
                <c:pt idx="79">
                  <c:v>0.734143496</c:v>
                </c:pt>
                <c:pt idx="80">
                  <c:v>0.734259248</c:v>
                </c:pt>
                <c:pt idx="81">
                  <c:v>0.734375</c:v>
                </c:pt>
                <c:pt idx="82">
                  <c:v>0.734490752</c:v>
                </c:pt>
                <c:pt idx="83">
                  <c:v>0.734606504</c:v>
                </c:pt>
                <c:pt idx="84">
                  <c:v>0.734722197</c:v>
                </c:pt>
                <c:pt idx="85">
                  <c:v>0.734837949</c:v>
                </c:pt>
                <c:pt idx="86">
                  <c:v>0.734953701</c:v>
                </c:pt>
                <c:pt idx="87">
                  <c:v>0.735069454</c:v>
                </c:pt>
                <c:pt idx="88">
                  <c:v>0.735185206</c:v>
                </c:pt>
                <c:pt idx="89">
                  <c:v>0.735300899</c:v>
                </c:pt>
                <c:pt idx="90">
                  <c:v>0.735416651</c:v>
                </c:pt>
                <c:pt idx="91">
                  <c:v>0.735532403</c:v>
                </c:pt>
                <c:pt idx="92">
                  <c:v>0.735648155</c:v>
                </c:pt>
                <c:pt idx="93">
                  <c:v>0.735763907</c:v>
                </c:pt>
                <c:pt idx="94">
                  <c:v>0.7358796</c:v>
                </c:pt>
                <c:pt idx="95">
                  <c:v>0.735995352</c:v>
                </c:pt>
                <c:pt idx="96">
                  <c:v>0.736111104</c:v>
                </c:pt>
                <c:pt idx="97">
                  <c:v>0.736226857</c:v>
                </c:pt>
                <c:pt idx="98">
                  <c:v>0.736342609</c:v>
                </c:pt>
                <c:pt idx="99">
                  <c:v>0.736458361</c:v>
                </c:pt>
                <c:pt idx="100">
                  <c:v>0.736574054</c:v>
                </c:pt>
                <c:pt idx="101">
                  <c:v>0.736689806</c:v>
                </c:pt>
                <c:pt idx="102">
                  <c:v>0.736805558</c:v>
                </c:pt>
                <c:pt idx="103">
                  <c:v>0.73692131</c:v>
                </c:pt>
                <c:pt idx="104">
                  <c:v>0.737037063</c:v>
                </c:pt>
                <c:pt idx="105">
                  <c:v>0.737152755</c:v>
                </c:pt>
                <c:pt idx="106">
                  <c:v>0.737268507</c:v>
                </c:pt>
                <c:pt idx="107">
                  <c:v>0.73738426</c:v>
                </c:pt>
                <c:pt idx="108">
                  <c:v>0.737500012</c:v>
                </c:pt>
                <c:pt idx="109">
                  <c:v>0.737615764</c:v>
                </c:pt>
                <c:pt idx="110">
                  <c:v>0.737731457</c:v>
                </c:pt>
                <c:pt idx="111">
                  <c:v>0.737847209</c:v>
                </c:pt>
                <c:pt idx="112">
                  <c:v>0.737962961</c:v>
                </c:pt>
                <c:pt idx="113">
                  <c:v>0.738078713</c:v>
                </c:pt>
                <c:pt idx="114">
                  <c:v>0.738194466</c:v>
                </c:pt>
                <c:pt idx="115">
                  <c:v>0.738310158</c:v>
                </c:pt>
                <c:pt idx="116">
                  <c:v>0.73842591</c:v>
                </c:pt>
                <c:pt idx="117">
                  <c:v>0.738541663</c:v>
                </c:pt>
                <c:pt idx="118">
                  <c:v>0.738657415</c:v>
                </c:pt>
                <c:pt idx="119">
                  <c:v>0.738773167</c:v>
                </c:pt>
                <c:pt idx="120">
                  <c:v>0.73888886</c:v>
                </c:pt>
                <c:pt idx="121">
                  <c:v>0.739004612</c:v>
                </c:pt>
                <c:pt idx="122">
                  <c:v>0.739120364</c:v>
                </c:pt>
                <c:pt idx="123">
                  <c:v>0.739236116</c:v>
                </c:pt>
                <c:pt idx="124">
                  <c:v>0.739351869</c:v>
                </c:pt>
                <c:pt idx="125">
                  <c:v>0.739467621</c:v>
                </c:pt>
                <c:pt idx="126">
                  <c:v>0.739583313</c:v>
                </c:pt>
                <c:pt idx="127">
                  <c:v>0.739699066</c:v>
                </c:pt>
                <c:pt idx="128">
                  <c:v>0.739814818</c:v>
                </c:pt>
                <c:pt idx="129">
                  <c:v>0.73993057</c:v>
                </c:pt>
                <c:pt idx="130">
                  <c:v>0.740046322</c:v>
                </c:pt>
                <c:pt idx="131">
                  <c:v>0.740162015</c:v>
                </c:pt>
                <c:pt idx="132">
                  <c:v>0.740277767</c:v>
                </c:pt>
                <c:pt idx="133">
                  <c:v>0.740393519</c:v>
                </c:pt>
                <c:pt idx="134">
                  <c:v>0.740509272</c:v>
                </c:pt>
                <c:pt idx="135">
                  <c:v>0.740625024</c:v>
                </c:pt>
                <c:pt idx="136">
                  <c:v>0.740740716</c:v>
                </c:pt>
                <c:pt idx="137">
                  <c:v>0.740856469</c:v>
                </c:pt>
                <c:pt idx="138">
                  <c:v>0.740972221</c:v>
                </c:pt>
                <c:pt idx="139">
                  <c:v>0.741087973</c:v>
                </c:pt>
                <c:pt idx="140">
                  <c:v>0.741203725</c:v>
                </c:pt>
                <c:pt idx="141">
                  <c:v>0.741319418</c:v>
                </c:pt>
                <c:pt idx="142">
                  <c:v>0.74143517</c:v>
                </c:pt>
                <c:pt idx="143">
                  <c:v>0.741550922</c:v>
                </c:pt>
                <c:pt idx="144">
                  <c:v>0.741666675</c:v>
                </c:pt>
                <c:pt idx="145">
                  <c:v>0.741782427</c:v>
                </c:pt>
                <c:pt idx="146">
                  <c:v>0.741898119</c:v>
                </c:pt>
                <c:pt idx="147">
                  <c:v>0.742013872</c:v>
                </c:pt>
                <c:pt idx="148">
                  <c:v>0.742129624</c:v>
                </c:pt>
                <c:pt idx="149">
                  <c:v>0.742245376</c:v>
                </c:pt>
                <c:pt idx="150">
                  <c:v>0.742361128</c:v>
                </c:pt>
                <c:pt idx="151">
                  <c:v>0.742476881</c:v>
                </c:pt>
                <c:pt idx="152">
                  <c:v>0.742592573</c:v>
                </c:pt>
                <c:pt idx="153">
                  <c:v>0.742708325</c:v>
                </c:pt>
                <c:pt idx="154">
                  <c:v>0.742824078</c:v>
                </c:pt>
                <c:pt idx="155">
                  <c:v>0.74293983</c:v>
                </c:pt>
                <c:pt idx="156">
                  <c:v>0.743055582</c:v>
                </c:pt>
                <c:pt idx="157">
                  <c:v>0.743171275</c:v>
                </c:pt>
                <c:pt idx="158">
                  <c:v>0.743287027</c:v>
                </c:pt>
                <c:pt idx="159">
                  <c:v>0.743402779</c:v>
                </c:pt>
                <c:pt idx="160">
                  <c:v>0.743518531</c:v>
                </c:pt>
                <c:pt idx="161">
                  <c:v>0.743634284</c:v>
                </c:pt>
                <c:pt idx="162">
                  <c:v>0.743749976</c:v>
                </c:pt>
                <c:pt idx="163">
                  <c:v>0.743865728</c:v>
                </c:pt>
                <c:pt idx="164">
                  <c:v>0.743981481</c:v>
                </c:pt>
                <c:pt idx="165">
                  <c:v>0.744097233</c:v>
                </c:pt>
                <c:pt idx="166">
                  <c:v>0.744212985</c:v>
                </c:pt>
                <c:pt idx="167">
                  <c:v>0.744328678</c:v>
                </c:pt>
                <c:pt idx="168">
                  <c:v>0.74444443</c:v>
                </c:pt>
                <c:pt idx="169">
                  <c:v>0.744560182</c:v>
                </c:pt>
                <c:pt idx="170">
                  <c:v>0.744675934</c:v>
                </c:pt>
                <c:pt idx="171">
                  <c:v>0.744791687</c:v>
                </c:pt>
                <c:pt idx="172">
                  <c:v>0.744907379</c:v>
                </c:pt>
                <c:pt idx="173">
                  <c:v>0.745023131</c:v>
                </c:pt>
                <c:pt idx="174">
                  <c:v>0.745138884</c:v>
                </c:pt>
                <c:pt idx="175">
                  <c:v>0.745254636</c:v>
                </c:pt>
                <c:pt idx="176">
                  <c:v>0.745370388</c:v>
                </c:pt>
                <c:pt idx="177">
                  <c:v>0.74548614</c:v>
                </c:pt>
                <c:pt idx="178">
                  <c:v>0.745601833</c:v>
                </c:pt>
                <c:pt idx="179">
                  <c:v>0.745717585</c:v>
                </c:pt>
                <c:pt idx="180">
                  <c:v>0.745833337</c:v>
                </c:pt>
                <c:pt idx="181">
                  <c:v>0.74594909</c:v>
                </c:pt>
                <c:pt idx="182">
                  <c:v>0.746064842</c:v>
                </c:pt>
                <c:pt idx="183">
                  <c:v>0.746180534</c:v>
                </c:pt>
                <c:pt idx="184">
                  <c:v>0.746296287</c:v>
                </c:pt>
                <c:pt idx="185">
                  <c:v>0.746412039</c:v>
                </c:pt>
                <c:pt idx="186">
                  <c:v>0.746527791</c:v>
                </c:pt>
                <c:pt idx="187">
                  <c:v>0.746643543</c:v>
                </c:pt>
                <c:pt idx="188">
                  <c:v>0.746759236</c:v>
                </c:pt>
                <c:pt idx="189">
                  <c:v>0.746874988</c:v>
                </c:pt>
                <c:pt idx="190">
                  <c:v>0.74699074</c:v>
                </c:pt>
                <c:pt idx="191">
                  <c:v>0.747106493</c:v>
                </c:pt>
                <c:pt idx="192">
                  <c:v>0.747222245</c:v>
                </c:pt>
                <c:pt idx="193">
                  <c:v>0.747337937</c:v>
                </c:pt>
                <c:pt idx="194">
                  <c:v>0.74745369</c:v>
                </c:pt>
                <c:pt idx="195">
                  <c:v>0.747569442</c:v>
                </c:pt>
                <c:pt idx="196">
                  <c:v>0.747685194</c:v>
                </c:pt>
                <c:pt idx="197">
                  <c:v>0.747800946</c:v>
                </c:pt>
                <c:pt idx="198">
                  <c:v>0.747916639</c:v>
                </c:pt>
                <c:pt idx="199">
                  <c:v>0.748032391</c:v>
                </c:pt>
                <c:pt idx="200">
                  <c:v>0.748148143</c:v>
                </c:pt>
                <c:pt idx="201">
                  <c:v>0.748263896</c:v>
                </c:pt>
                <c:pt idx="202">
                  <c:v>0.748379648</c:v>
                </c:pt>
                <c:pt idx="203">
                  <c:v>0.7484954</c:v>
                </c:pt>
                <c:pt idx="204">
                  <c:v>0.748611093</c:v>
                </c:pt>
                <c:pt idx="205">
                  <c:v>0.748726845</c:v>
                </c:pt>
                <c:pt idx="206">
                  <c:v>0.748842597</c:v>
                </c:pt>
                <c:pt idx="207">
                  <c:v>0.748958349</c:v>
                </c:pt>
                <c:pt idx="208">
                  <c:v>0.749074101</c:v>
                </c:pt>
                <c:pt idx="209">
                  <c:v>0.749189794</c:v>
                </c:pt>
                <c:pt idx="210">
                  <c:v>0.749305546</c:v>
                </c:pt>
                <c:pt idx="211">
                  <c:v>0.749421299</c:v>
                </c:pt>
                <c:pt idx="212">
                  <c:v>0.749537051</c:v>
                </c:pt>
                <c:pt idx="213">
                  <c:v>0.749652803</c:v>
                </c:pt>
                <c:pt idx="214">
                  <c:v>0.749768496</c:v>
                </c:pt>
                <c:pt idx="215">
                  <c:v>0.749884248</c:v>
                </c:pt>
                <c:pt idx="216">
                  <c:v>0.75</c:v>
                </c:pt>
                <c:pt idx="217">
                  <c:v>0.750115752</c:v>
                </c:pt>
                <c:pt idx="218">
                  <c:v>0.750231504</c:v>
                </c:pt>
                <c:pt idx="219">
                  <c:v>0.750347197</c:v>
                </c:pt>
                <c:pt idx="220">
                  <c:v>0.750462949</c:v>
                </c:pt>
                <c:pt idx="221">
                  <c:v>0.750578701</c:v>
                </c:pt>
                <c:pt idx="222">
                  <c:v>0.750694454</c:v>
                </c:pt>
                <c:pt idx="223">
                  <c:v>0.750810206</c:v>
                </c:pt>
                <c:pt idx="224">
                  <c:v>0.750925899</c:v>
                </c:pt>
                <c:pt idx="225">
                  <c:v>0.751041651</c:v>
                </c:pt>
                <c:pt idx="226">
                  <c:v>0.751157403</c:v>
                </c:pt>
                <c:pt idx="227">
                  <c:v>0.751273155</c:v>
                </c:pt>
                <c:pt idx="228">
                  <c:v>0.751388907</c:v>
                </c:pt>
                <c:pt idx="229">
                  <c:v>0.7515046</c:v>
                </c:pt>
                <c:pt idx="230">
                  <c:v>0.751620352</c:v>
                </c:pt>
                <c:pt idx="231">
                  <c:v>0.751736104</c:v>
                </c:pt>
                <c:pt idx="232">
                  <c:v>0.751851857</c:v>
                </c:pt>
                <c:pt idx="233">
                  <c:v>0.751967609</c:v>
                </c:pt>
                <c:pt idx="234">
                  <c:v>0.752083361</c:v>
                </c:pt>
                <c:pt idx="235">
                  <c:v>0.752199054</c:v>
                </c:pt>
                <c:pt idx="236">
                  <c:v>0.752314806</c:v>
                </c:pt>
                <c:pt idx="237">
                  <c:v>0.752430558</c:v>
                </c:pt>
                <c:pt idx="238">
                  <c:v>0.75254631</c:v>
                </c:pt>
                <c:pt idx="239">
                  <c:v>0.752662063</c:v>
                </c:pt>
                <c:pt idx="240">
                  <c:v>0.752777755</c:v>
                </c:pt>
                <c:pt idx="241">
                  <c:v>0.752893507</c:v>
                </c:pt>
                <c:pt idx="242">
                  <c:v>0.75300926</c:v>
                </c:pt>
                <c:pt idx="243">
                  <c:v>0.753125012</c:v>
                </c:pt>
                <c:pt idx="244">
                  <c:v>0.753240764</c:v>
                </c:pt>
                <c:pt idx="245">
                  <c:v>0.753356457</c:v>
                </c:pt>
                <c:pt idx="246">
                  <c:v>0.753472209</c:v>
                </c:pt>
                <c:pt idx="247">
                  <c:v>0.753587961</c:v>
                </c:pt>
                <c:pt idx="248">
                  <c:v>0.753703713</c:v>
                </c:pt>
                <c:pt idx="249">
                  <c:v>0.753819466</c:v>
                </c:pt>
                <c:pt idx="250">
                  <c:v>0.753935158</c:v>
                </c:pt>
                <c:pt idx="251">
                  <c:v>0.75405091</c:v>
                </c:pt>
                <c:pt idx="252">
                  <c:v>0.754166663</c:v>
                </c:pt>
                <c:pt idx="253">
                  <c:v>0.754282415</c:v>
                </c:pt>
                <c:pt idx="254">
                  <c:v>0.754398167</c:v>
                </c:pt>
                <c:pt idx="255">
                  <c:v>0.75451386</c:v>
                </c:pt>
                <c:pt idx="256">
                  <c:v>0.754629612</c:v>
                </c:pt>
                <c:pt idx="257">
                  <c:v>0.754745364</c:v>
                </c:pt>
                <c:pt idx="258">
                  <c:v>0.754861116</c:v>
                </c:pt>
                <c:pt idx="259">
                  <c:v>0.754976869</c:v>
                </c:pt>
                <c:pt idx="260">
                  <c:v>0.755092621</c:v>
                </c:pt>
                <c:pt idx="261">
                  <c:v>0.755208313</c:v>
                </c:pt>
                <c:pt idx="262">
                  <c:v>0.755324066</c:v>
                </c:pt>
                <c:pt idx="263">
                  <c:v>0.755439818</c:v>
                </c:pt>
                <c:pt idx="264">
                  <c:v>0.75555557</c:v>
                </c:pt>
                <c:pt idx="265">
                  <c:v>0.755671322</c:v>
                </c:pt>
                <c:pt idx="266">
                  <c:v>0.755787015</c:v>
                </c:pt>
                <c:pt idx="267">
                  <c:v>0.755902767</c:v>
                </c:pt>
                <c:pt idx="268">
                  <c:v>0.756018519</c:v>
                </c:pt>
                <c:pt idx="269">
                  <c:v>0.756134272</c:v>
                </c:pt>
                <c:pt idx="270">
                  <c:v>0.756250024</c:v>
                </c:pt>
                <c:pt idx="271">
                  <c:v>0.756365716</c:v>
                </c:pt>
                <c:pt idx="272">
                  <c:v>0.756481469</c:v>
                </c:pt>
                <c:pt idx="273">
                  <c:v>0.756597221</c:v>
                </c:pt>
                <c:pt idx="274">
                  <c:v>0.756712973</c:v>
                </c:pt>
                <c:pt idx="275">
                  <c:v>0.756828725</c:v>
                </c:pt>
                <c:pt idx="276">
                  <c:v>0.756944418</c:v>
                </c:pt>
                <c:pt idx="277">
                  <c:v>0.75706017</c:v>
                </c:pt>
                <c:pt idx="278">
                  <c:v>0.757175922</c:v>
                </c:pt>
                <c:pt idx="279">
                  <c:v>0.757291675</c:v>
                </c:pt>
                <c:pt idx="280">
                  <c:v>0.757407427</c:v>
                </c:pt>
                <c:pt idx="281">
                  <c:v>0.757523119</c:v>
                </c:pt>
                <c:pt idx="282">
                  <c:v>0.757638872</c:v>
                </c:pt>
                <c:pt idx="283">
                  <c:v>0.757754624</c:v>
                </c:pt>
                <c:pt idx="284">
                  <c:v>0.757870376</c:v>
                </c:pt>
                <c:pt idx="285">
                  <c:v>0.757986128</c:v>
                </c:pt>
                <c:pt idx="286">
                  <c:v>0.758101881</c:v>
                </c:pt>
                <c:pt idx="287">
                  <c:v>0.758217573</c:v>
                </c:pt>
                <c:pt idx="288">
                  <c:v>0.758333325</c:v>
                </c:pt>
                <c:pt idx="289">
                  <c:v>0.758449078</c:v>
                </c:pt>
                <c:pt idx="290">
                  <c:v>0.75856483</c:v>
                </c:pt>
                <c:pt idx="291">
                  <c:v>0.758680582</c:v>
                </c:pt>
                <c:pt idx="292">
                  <c:v>0.758796275</c:v>
                </c:pt>
                <c:pt idx="293">
                  <c:v>0.758912027</c:v>
                </c:pt>
                <c:pt idx="294">
                  <c:v>0.759027779</c:v>
                </c:pt>
                <c:pt idx="295">
                  <c:v>0.759143531</c:v>
                </c:pt>
                <c:pt idx="296">
                  <c:v>0.759259284</c:v>
                </c:pt>
                <c:pt idx="297">
                  <c:v>0.759374976</c:v>
                </c:pt>
                <c:pt idx="298">
                  <c:v>0.759490728</c:v>
                </c:pt>
                <c:pt idx="299">
                  <c:v>0.759606481</c:v>
                </c:pt>
                <c:pt idx="300">
                  <c:v>0.759722233</c:v>
                </c:pt>
                <c:pt idx="301">
                  <c:v>0.759837985</c:v>
                </c:pt>
                <c:pt idx="302">
                  <c:v>0.759953678</c:v>
                </c:pt>
                <c:pt idx="303">
                  <c:v>0.76006943</c:v>
                </c:pt>
                <c:pt idx="304">
                  <c:v>0.760185182</c:v>
                </c:pt>
                <c:pt idx="305">
                  <c:v>0.760300934</c:v>
                </c:pt>
                <c:pt idx="306">
                  <c:v>0.760416687</c:v>
                </c:pt>
                <c:pt idx="307">
                  <c:v>0.760532379</c:v>
                </c:pt>
                <c:pt idx="308">
                  <c:v>0.760648131</c:v>
                </c:pt>
                <c:pt idx="309">
                  <c:v>0.760763884</c:v>
                </c:pt>
                <c:pt idx="310">
                  <c:v>0.760879636</c:v>
                </c:pt>
                <c:pt idx="311">
                  <c:v>0.760995388</c:v>
                </c:pt>
                <c:pt idx="312">
                  <c:v>0.76111114</c:v>
                </c:pt>
                <c:pt idx="313">
                  <c:v>0.761226833</c:v>
                </c:pt>
                <c:pt idx="314">
                  <c:v>0.761342585</c:v>
                </c:pt>
                <c:pt idx="315">
                  <c:v>0.761458337</c:v>
                </c:pt>
                <c:pt idx="316">
                  <c:v>0.76157409</c:v>
                </c:pt>
                <c:pt idx="317">
                  <c:v>0.761689842</c:v>
                </c:pt>
                <c:pt idx="318">
                  <c:v>0.761805534</c:v>
                </c:pt>
                <c:pt idx="319">
                  <c:v>0.761921287</c:v>
                </c:pt>
                <c:pt idx="320">
                  <c:v>0.762037039</c:v>
                </c:pt>
                <c:pt idx="321">
                  <c:v>0.762152791</c:v>
                </c:pt>
                <c:pt idx="322">
                  <c:v>0.762268543</c:v>
                </c:pt>
                <c:pt idx="323">
                  <c:v>0.762384236</c:v>
                </c:pt>
                <c:pt idx="324">
                  <c:v>0.762499988</c:v>
                </c:pt>
                <c:pt idx="325">
                  <c:v>0.76261574</c:v>
                </c:pt>
                <c:pt idx="326">
                  <c:v>0.762731493</c:v>
                </c:pt>
                <c:pt idx="327">
                  <c:v>0.762847245</c:v>
                </c:pt>
                <c:pt idx="328">
                  <c:v>0.762962937</c:v>
                </c:pt>
                <c:pt idx="329">
                  <c:v>0.76307869</c:v>
                </c:pt>
                <c:pt idx="330">
                  <c:v>0.763194442</c:v>
                </c:pt>
                <c:pt idx="331">
                  <c:v>0.763310194</c:v>
                </c:pt>
                <c:pt idx="332">
                  <c:v>0.763425946</c:v>
                </c:pt>
                <c:pt idx="333">
                  <c:v>0.763541639</c:v>
                </c:pt>
                <c:pt idx="334">
                  <c:v>0.763657391</c:v>
                </c:pt>
                <c:pt idx="335">
                  <c:v>0.763773143</c:v>
                </c:pt>
                <c:pt idx="336">
                  <c:v>0.763888896</c:v>
                </c:pt>
                <c:pt idx="337">
                  <c:v>0.764004648</c:v>
                </c:pt>
                <c:pt idx="338">
                  <c:v>0.7641203703703704</c:v>
                </c:pt>
                <c:pt idx="339">
                  <c:v>0.764236093</c:v>
                </c:pt>
                <c:pt idx="340">
                  <c:v>0.764351845</c:v>
                </c:pt>
                <c:pt idx="341">
                  <c:v>0.764467597</c:v>
                </c:pt>
                <c:pt idx="342">
                  <c:v>0.764583349</c:v>
                </c:pt>
                <c:pt idx="343">
                  <c:v>0.764699101</c:v>
                </c:pt>
                <c:pt idx="344">
                  <c:v>0.764814794</c:v>
                </c:pt>
                <c:pt idx="345">
                  <c:v>0.764930546</c:v>
                </c:pt>
                <c:pt idx="346">
                  <c:v>0.765046299</c:v>
                </c:pt>
                <c:pt idx="347">
                  <c:v>0.765162051</c:v>
                </c:pt>
                <c:pt idx="348">
                  <c:v>0.765277803</c:v>
                </c:pt>
                <c:pt idx="349">
                  <c:v>0.765393496</c:v>
                </c:pt>
                <c:pt idx="350">
                  <c:v>0.765509248</c:v>
                </c:pt>
                <c:pt idx="351">
                  <c:v>0.765625</c:v>
                </c:pt>
                <c:pt idx="352">
                  <c:v>0.765740752</c:v>
                </c:pt>
                <c:pt idx="353">
                  <c:v>0.765856504</c:v>
                </c:pt>
                <c:pt idx="354">
                  <c:v>0.765972197</c:v>
                </c:pt>
                <c:pt idx="355">
                  <c:v>0.766087949</c:v>
                </c:pt>
                <c:pt idx="356">
                  <c:v>0.766203701</c:v>
                </c:pt>
                <c:pt idx="357">
                  <c:v>0.766319454</c:v>
                </c:pt>
                <c:pt idx="358">
                  <c:v>0.766435206</c:v>
                </c:pt>
                <c:pt idx="359">
                  <c:v>0.766550899</c:v>
                </c:pt>
                <c:pt idx="360">
                  <c:v>0.766666651</c:v>
                </c:pt>
                <c:pt idx="361">
                  <c:v>0.766782403</c:v>
                </c:pt>
                <c:pt idx="362">
                  <c:v>0.766898155</c:v>
                </c:pt>
                <c:pt idx="363">
                  <c:v>0.767013907</c:v>
                </c:pt>
                <c:pt idx="364">
                  <c:v>0.7671296</c:v>
                </c:pt>
                <c:pt idx="365">
                  <c:v>0.767245352</c:v>
                </c:pt>
                <c:pt idx="366">
                  <c:v>0.767361104</c:v>
                </c:pt>
                <c:pt idx="367">
                  <c:v>0.767476857</c:v>
                </c:pt>
                <c:pt idx="368">
                  <c:v>0.767592609</c:v>
                </c:pt>
                <c:pt idx="369">
                  <c:v>0.767708361</c:v>
                </c:pt>
                <c:pt idx="370">
                  <c:v>0.767824054</c:v>
                </c:pt>
                <c:pt idx="371">
                  <c:v>0.767939806</c:v>
                </c:pt>
                <c:pt idx="372">
                  <c:v>0.768055558</c:v>
                </c:pt>
                <c:pt idx="373">
                  <c:v>0.76817131</c:v>
                </c:pt>
                <c:pt idx="374">
                  <c:v>0.768287063</c:v>
                </c:pt>
                <c:pt idx="375">
                  <c:v>0.768402755</c:v>
                </c:pt>
                <c:pt idx="376">
                  <c:v>0.768518507</c:v>
                </c:pt>
                <c:pt idx="377">
                  <c:v>0.76863426</c:v>
                </c:pt>
                <c:pt idx="378">
                  <c:v>0.768750012</c:v>
                </c:pt>
                <c:pt idx="379">
                  <c:v>0.768865764</c:v>
                </c:pt>
                <c:pt idx="380">
                  <c:v>0.768981457</c:v>
                </c:pt>
                <c:pt idx="381">
                  <c:v>0.769097209</c:v>
                </c:pt>
                <c:pt idx="382">
                  <c:v>0.769212961</c:v>
                </c:pt>
                <c:pt idx="383">
                  <c:v>0.769328713</c:v>
                </c:pt>
                <c:pt idx="384">
                  <c:v>0.769444466</c:v>
                </c:pt>
                <c:pt idx="385">
                  <c:v>0.769560158</c:v>
                </c:pt>
                <c:pt idx="386">
                  <c:v>0.76967591</c:v>
                </c:pt>
                <c:pt idx="387">
                  <c:v>0.769791663</c:v>
                </c:pt>
                <c:pt idx="388">
                  <c:v>0.769907415</c:v>
                </c:pt>
                <c:pt idx="389">
                  <c:v>0.770023167</c:v>
                </c:pt>
                <c:pt idx="390">
                  <c:v>0.77013886</c:v>
                </c:pt>
                <c:pt idx="391">
                  <c:v>0.770254612</c:v>
                </c:pt>
                <c:pt idx="392">
                  <c:v>0.770370364</c:v>
                </c:pt>
                <c:pt idx="393">
                  <c:v>0.770486116</c:v>
                </c:pt>
                <c:pt idx="394">
                  <c:v>0.770601869</c:v>
                </c:pt>
                <c:pt idx="395">
                  <c:v>0.770717621</c:v>
                </c:pt>
                <c:pt idx="396">
                  <c:v>0.770833313</c:v>
                </c:pt>
                <c:pt idx="397">
                  <c:v>0.770949066</c:v>
                </c:pt>
                <c:pt idx="398">
                  <c:v>0.771064818</c:v>
                </c:pt>
                <c:pt idx="399">
                  <c:v>0.77118057</c:v>
                </c:pt>
                <c:pt idx="400">
                  <c:v>0.771296322</c:v>
                </c:pt>
                <c:pt idx="401">
                  <c:v>0.771412015</c:v>
                </c:pt>
                <c:pt idx="402">
                  <c:v>0.771527767</c:v>
                </c:pt>
                <c:pt idx="403">
                  <c:v>0.771643519</c:v>
                </c:pt>
                <c:pt idx="404">
                  <c:v>0.771759272</c:v>
                </c:pt>
                <c:pt idx="405">
                  <c:v>0.771875024</c:v>
                </c:pt>
                <c:pt idx="406">
                  <c:v>0.771990716</c:v>
                </c:pt>
                <c:pt idx="407">
                  <c:v>0.772106469</c:v>
                </c:pt>
                <c:pt idx="408">
                  <c:v>0.772222221</c:v>
                </c:pt>
                <c:pt idx="409">
                  <c:v>0.772337973</c:v>
                </c:pt>
                <c:pt idx="410">
                  <c:v>0.772453725</c:v>
                </c:pt>
                <c:pt idx="411">
                  <c:v>0.772569418</c:v>
                </c:pt>
                <c:pt idx="412">
                  <c:v>0.77268517</c:v>
                </c:pt>
                <c:pt idx="413">
                  <c:v>0.772800922</c:v>
                </c:pt>
                <c:pt idx="414">
                  <c:v>0.772916675</c:v>
                </c:pt>
                <c:pt idx="415">
                  <c:v>0.773032427</c:v>
                </c:pt>
                <c:pt idx="416">
                  <c:v>0.773148119</c:v>
                </c:pt>
                <c:pt idx="417">
                  <c:v>0.773263872</c:v>
                </c:pt>
                <c:pt idx="418">
                  <c:v>0.773379624</c:v>
                </c:pt>
                <c:pt idx="419">
                  <c:v>0.773495376</c:v>
                </c:pt>
                <c:pt idx="420">
                  <c:v>0.773611128</c:v>
                </c:pt>
                <c:pt idx="421">
                  <c:v>0.773726881</c:v>
                </c:pt>
                <c:pt idx="422">
                  <c:v>0.773842573</c:v>
                </c:pt>
                <c:pt idx="423">
                  <c:v>0.773958325</c:v>
                </c:pt>
                <c:pt idx="424">
                  <c:v>0.774074078</c:v>
                </c:pt>
                <c:pt idx="425">
                  <c:v>0.77418983</c:v>
                </c:pt>
                <c:pt idx="426">
                  <c:v>0.774305582</c:v>
                </c:pt>
                <c:pt idx="427">
                  <c:v>0.774421275</c:v>
                </c:pt>
                <c:pt idx="428">
                  <c:v>0.774537027</c:v>
                </c:pt>
                <c:pt idx="429">
                  <c:v>0.774652779</c:v>
                </c:pt>
                <c:pt idx="430">
                  <c:v>0.774768531</c:v>
                </c:pt>
                <c:pt idx="431">
                  <c:v>0.774884284</c:v>
                </c:pt>
                <c:pt idx="432">
                  <c:v>0.774999976</c:v>
                </c:pt>
                <c:pt idx="433">
                  <c:v>0.775115728</c:v>
                </c:pt>
                <c:pt idx="434">
                  <c:v>0.775231481</c:v>
                </c:pt>
                <c:pt idx="435">
                  <c:v>0.775347233</c:v>
                </c:pt>
                <c:pt idx="436">
                  <c:v>0.775462985</c:v>
                </c:pt>
                <c:pt idx="437">
                  <c:v>0.775578678</c:v>
                </c:pt>
                <c:pt idx="438">
                  <c:v>0.77569443</c:v>
                </c:pt>
                <c:pt idx="439">
                  <c:v>0.775810182</c:v>
                </c:pt>
                <c:pt idx="440">
                  <c:v>0.775925934</c:v>
                </c:pt>
                <c:pt idx="441">
                  <c:v>0.776041687</c:v>
                </c:pt>
                <c:pt idx="442">
                  <c:v>0.776157379</c:v>
                </c:pt>
                <c:pt idx="443">
                  <c:v>0.776273131</c:v>
                </c:pt>
                <c:pt idx="444">
                  <c:v>0.776388884</c:v>
                </c:pt>
                <c:pt idx="445">
                  <c:v>0.776504636</c:v>
                </c:pt>
                <c:pt idx="446">
                  <c:v>0.776620388</c:v>
                </c:pt>
                <c:pt idx="447">
                  <c:v>0.77673614</c:v>
                </c:pt>
                <c:pt idx="448">
                  <c:v>0.776851833</c:v>
                </c:pt>
                <c:pt idx="449">
                  <c:v>0.776967585</c:v>
                </c:pt>
                <c:pt idx="450">
                  <c:v>0.777083337</c:v>
                </c:pt>
                <c:pt idx="451">
                  <c:v>0.77719909</c:v>
                </c:pt>
                <c:pt idx="452">
                  <c:v>0.777314842</c:v>
                </c:pt>
                <c:pt idx="453">
                  <c:v>0.777430534</c:v>
                </c:pt>
                <c:pt idx="454">
                  <c:v>0.777546287</c:v>
                </c:pt>
                <c:pt idx="455">
                  <c:v>0.777662039</c:v>
                </c:pt>
                <c:pt idx="456">
                  <c:v>0.777777791</c:v>
                </c:pt>
                <c:pt idx="457">
                  <c:v>0.777893543</c:v>
                </c:pt>
                <c:pt idx="458">
                  <c:v>0.778009236</c:v>
                </c:pt>
                <c:pt idx="459">
                  <c:v>0.778124988</c:v>
                </c:pt>
                <c:pt idx="460">
                  <c:v>0.77824074</c:v>
                </c:pt>
                <c:pt idx="461">
                  <c:v>0.778356493</c:v>
                </c:pt>
                <c:pt idx="462">
                  <c:v>0.778472245</c:v>
                </c:pt>
                <c:pt idx="463">
                  <c:v>0.778587937</c:v>
                </c:pt>
                <c:pt idx="464">
                  <c:v>0.77870369</c:v>
                </c:pt>
                <c:pt idx="465">
                  <c:v>0.778819442</c:v>
                </c:pt>
                <c:pt idx="466">
                  <c:v>0.778935194</c:v>
                </c:pt>
                <c:pt idx="467">
                  <c:v>0.779050946</c:v>
                </c:pt>
                <c:pt idx="468">
                  <c:v>0.779166639</c:v>
                </c:pt>
                <c:pt idx="469">
                  <c:v>0.779282391</c:v>
                </c:pt>
                <c:pt idx="470">
                  <c:v>0.779398143</c:v>
                </c:pt>
                <c:pt idx="471">
                  <c:v>0.779513896</c:v>
                </c:pt>
                <c:pt idx="472">
                  <c:v>0.779629648</c:v>
                </c:pt>
                <c:pt idx="473">
                  <c:v>0.7797454</c:v>
                </c:pt>
                <c:pt idx="474">
                  <c:v>0.779861093</c:v>
                </c:pt>
                <c:pt idx="475">
                  <c:v>0.779976845</c:v>
                </c:pt>
                <c:pt idx="476">
                  <c:v>0.780092597</c:v>
                </c:pt>
                <c:pt idx="477">
                  <c:v>0.780208349</c:v>
                </c:pt>
                <c:pt idx="478">
                  <c:v>0.780324101</c:v>
                </c:pt>
                <c:pt idx="479">
                  <c:v>0.780439794</c:v>
                </c:pt>
                <c:pt idx="480">
                  <c:v>0.780555546</c:v>
                </c:pt>
                <c:pt idx="481">
                  <c:v>0.780671299</c:v>
                </c:pt>
                <c:pt idx="482">
                  <c:v>0.780787051</c:v>
                </c:pt>
                <c:pt idx="483">
                  <c:v>0.780902803</c:v>
                </c:pt>
                <c:pt idx="484">
                  <c:v>0.781018496</c:v>
                </c:pt>
                <c:pt idx="485">
                  <c:v>0.781134248</c:v>
                </c:pt>
                <c:pt idx="486">
                  <c:v>0.78125</c:v>
                </c:pt>
                <c:pt idx="487">
                  <c:v>0.781365752</c:v>
                </c:pt>
                <c:pt idx="488">
                  <c:v>0.781481504</c:v>
                </c:pt>
                <c:pt idx="489">
                  <c:v>0.781597197</c:v>
                </c:pt>
                <c:pt idx="490">
                  <c:v>0.781712949</c:v>
                </c:pt>
                <c:pt idx="491">
                  <c:v>0.781828701</c:v>
                </c:pt>
                <c:pt idx="492">
                  <c:v>0.781944454</c:v>
                </c:pt>
                <c:pt idx="493">
                  <c:v>0.782060206</c:v>
                </c:pt>
                <c:pt idx="494">
                  <c:v>0.782175899</c:v>
                </c:pt>
                <c:pt idx="495">
                  <c:v>0.782291651</c:v>
                </c:pt>
                <c:pt idx="496">
                  <c:v>0.782407403</c:v>
                </c:pt>
                <c:pt idx="497">
                  <c:v>0.782523155</c:v>
                </c:pt>
                <c:pt idx="498">
                  <c:v>0.782638907</c:v>
                </c:pt>
                <c:pt idx="499">
                  <c:v>0.7827546</c:v>
                </c:pt>
                <c:pt idx="500">
                  <c:v>0.782870352</c:v>
                </c:pt>
                <c:pt idx="501">
                  <c:v>0.782986104</c:v>
                </c:pt>
                <c:pt idx="502">
                  <c:v>0.783101857</c:v>
                </c:pt>
                <c:pt idx="503">
                  <c:v>0.783217609</c:v>
                </c:pt>
                <c:pt idx="504">
                  <c:v>0.783333361</c:v>
                </c:pt>
                <c:pt idx="505">
                  <c:v>0.783449054</c:v>
                </c:pt>
                <c:pt idx="506">
                  <c:v>0.783564806</c:v>
                </c:pt>
                <c:pt idx="507">
                  <c:v>0.783680558</c:v>
                </c:pt>
                <c:pt idx="508">
                  <c:v>0.78379631</c:v>
                </c:pt>
                <c:pt idx="509">
                  <c:v>0.783912063</c:v>
                </c:pt>
                <c:pt idx="510">
                  <c:v>0.784027755</c:v>
                </c:pt>
                <c:pt idx="511">
                  <c:v>0.784143507</c:v>
                </c:pt>
                <c:pt idx="512">
                  <c:v>0.78425926</c:v>
                </c:pt>
                <c:pt idx="513">
                  <c:v>0.784375012</c:v>
                </c:pt>
                <c:pt idx="514">
                  <c:v>0.784490764</c:v>
                </c:pt>
                <c:pt idx="515">
                  <c:v>0.784606457</c:v>
                </c:pt>
                <c:pt idx="516">
                  <c:v>0.784722209</c:v>
                </c:pt>
                <c:pt idx="517">
                  <c:v>0.784837961</c:v>
                </c:pt>
                <c:pt idx="518">
                  <c:v>0.784953713</c:v>
                </c:pt>
                <c:pt idx="519">
                  <c:v>0.785069466</c:v>
                </c:pt>
                <c:pt idx="520">
                  <c:v>0.785185158</c:v>
                </c:pt>
                <c:pt idx="521">
                  <c:v>0.78530091</c:v>
                </c:pt>
                <c:pt idx="522">
                  <c:v>0.785416663</c:v>
                </c:pt>
                <c:pt idx="523">
                  <c:v>0.785532415</c:v>
                </c:pt>
                <c:pt idx="524">
                  <c:v>0.785648167</c:v>
                </c:pt>
                <c:pt idx="525">
                  <c:v>0.78576386</c:v>
                </c:pt>
                <c:pt idx="526">
                  <c:v>0.785879612</c:v>
                </c:pt>
                <c:pt idx="527">
                  <c:v>0.785995364</c:v>
                </c:pt>
                <c:pt idx="528">
                  <c:v>0.786111116</c:v>
                </c:pt>
                <c:pt idx="529">
                  <c:v>0.786226869</c:v>
                </c:pt>
                <c:pt idx="530">
                  <c:v>0.786342621</c:v>
                </c:pt>
                <c:pt idx="531">
                  <c:v>0.786458313</c:v>
                </c:pt>
                <c:pt idx="532">
                  <c:v>0.786574066</c:v>
                </c:pt>
                <c:pt idx="533">
                  <c:v>0.786689818</c:v>
                </c:pt>
                <c:pt idx="534">
                  <c:v>0.78680557</c:v>
                </c:pt>
                <c:pt idx="535">
                  <c:v>0.786921322</c:v>
                </c:pt>
                <c:pt idx="536">
                  <c:v>0.787037015</c:v>
                </c:pt>
                <c:pt idx="537">
                  <c:v>0.787152767</c:v>
                </c:pt>
                <c:pt idx="538">
                  <c:v>0.787268519</c:v>
                </c:pt>
                <c:pt idx="539">
                  <c:v>0.787384272</c:v>
                </c:pt>
                <c:pt idx="540">
                  <c:v>0.787500024</c:v>
                </c:pt>
                <c:pt idx="541">
                  <c:v>0.787615716</c:v>
                </c:pt>
                <c:pt idx="542">
                  <c:v>0.787731469</c:v>
                </c:pt>
                <c:pt idx="543">
                  <c:v>0.787847221</c:v>
                </c:pt>
                <c:pt idx="544">
                  <c:v>0.787962973</c:v>
                </c:pt>
                <c:pt idx="545">
                  <c:v>0.788078725</c:v>
                </c:pt>
                <c:pt idx="546">
                  <c:v>0.788194418</c:v>
                </c:pt>
                <c:pt idx="547">
                  <c:v>0.78831017</c:v>
                </c:pt>
                <c:pt idx="548">
                  <c:v>0.788425922</c:v>
                </c:pt>
                <c:pt idx="549">
                  <c:v>0.788541675</c:v>
                </c:pt>
                <c:pt idx="550">
                  <c:v>0.788657427</c:v>
                </c:pt>
                <c:pt idx="551">
                  <c:v>0.788773119</c:v>
                </c:pt>
                <c:pt idx="552">
                  <c:v>0.788888872</c:v>
                </c:pt>
                <c:pt idx="553">
                  <c:v>0.789004624</c:v>
                </c:pt>
                <c:pt idx="554">
                  <c:v>0.789120376</c:v>
                </c:pt>
                <c:pt idx="555">
                  <c:v>0.789236128</c:v>
                </c:pt>
                <c:pt idx="556">
                  <c:v>0.789351881</c:v>
                </c:pt>
                <c:pt idx="557">
                  <c:v>0.789467573</c:v>
                </c:pt>
                <c:pt idx="558">
                  <c:v>0.789583325</c:v>
                </c:pt>
                <c:pt idx="559">
                  <c:v>0.789699078</c:v>
                </c:pt>
                <c:pt idx="560">
                  <c:v>0.78981483</c:v>
                </c:pt>
                <c:pt idx="561">
                  <c:v>0.789930582</c:v>
                </c:pt>
                <c:pt idx="562">
                  <c:v>0.790046275</c:v>
                </c:pt>
                <c:pt idx="563">
                  <c:v>0.790162027</c:v>
                </c:pt>
                <c:pt idx="564">
                  <c:v>0.790277779</c:v>
                </c:pt>
                <c:pt idx="565">
                  <c:v>0.790393531</c:v>
                </c:pt>
                <c:pt idx="566">
                  <c:v>0.790509284</c:v>
                </c:pt>
                <c:pt idx="567">
                  <c:v>0.790624976</c:v>
                </c:pt>
                <c:pt idx="568">
                  <c:v>0.790740728</c:v>
                </c:pt>
                <c:pt idx="569">
                  <c:v>0.790856481</c:v>
                </c:pt>
                <c:pt idx="570">
                  <c:v>0.790972233</c:v>
                </c:pt>
                <c:pt idx="571">
                  <c:v>0.791087985</c:v>
                </c:pt>
                <c:pt idx="572">
                  <c:v>0.791203678</c:v>
                </c:pt>
                <c:pt idx="573">
                  <c:v>0.79131943</c:v>
                </c:pt>
                <c:pt idx="574">
                  <c:v>0.791435182</c:v>
                </c:pt>
                <c:pt idx="575">
                  <c:v>0.791550934</c:v>
                </c:pt>
                <c:pt idx="576">
                  <c:v>0.791666687</c:v>
                </c:pt>
                <c:pt idx="577">
                  <c:v>0.791782379</c:v>
                </c:pt>
                <c:pt idx="578">
                  <c:v>0.791898131</c:v>
                </c:pt>
                <c:pt idx="579">
                  <c:v>0.792013884</c:v>
                </c:pt>
                <c:pt idx="580">
                  <c:v>0.792129636</c:v>
                </c:pt>
                <c:pt idx="581">
                  <c:v>0.792245388</c:v>
                </c:pt>
                <c:pt idx="582">
                  <c:v>0.79236114</c:v>
                </c:pt>
                <c:pt idx="583">
                  <c:v>0.792476833</c:v>
                </c:pt>
                <c:pt idx="584">
                  <c:v>0.792592585</c:v>
                </c:pt>
                <c:pt idx="585">
                  <c:v>0.792708337</c:v>
                </c:pt>
                <c:pt idx="586">
                  <c:v>0.79282409</c:v>
                </c:pt>
                <c:pt idx="587">
                  <c:v>0.792939842</c:v>
                </c:pt>
                <c:pt idx="588">
                  <c:v>0.793055534</c:v>
                </c:pt>
                <c:pt idx="589">
                  <c:v>0.793171287</c:v>
                </c:pt>
                <c:pt idx="590">
                  <c:v>0.793287039</c:v>
                </c:pt>
                <c:pt idx="591">
                  <c:v>0.793402791</c:v>
                </c:pt>
                <c:pt idx="592">
                  <c:v>0.793518543</c:v>
                </c:pt>
                <c:pt idx="593">
                  <c:v>0.793634236</c:v>
                </c:pt>
                <c:pt idx="594">
                  <c:v>0.793749988</c:v>
                </c:pt>
                <c:pt idx="595">
                  <c:v>0.79386574</c:v>
                </c:pt>
                <c:pt idx="596">
                  <c:v>0.793981493</c:v>
                </c:pt>
                <c:pt idx="597">
                  <c:v>0.794097245</c:v>
                </c:pt>
                <c:pt idx="598">
                  <c:v>0.794212937</c:v>
                </c:pt>
                <c:pt idx="599">
                  <c:v>0.79432869</c:v>
                </c:pt>
                <c:pt idx="600">
                  <c:v>0.794444442</c:v>
                </c:pt>
                <c:pt idx="601">
                  <c:v>0.794560194</c:v>
                </c:pt>
                <c:pt idx="602">
                  <c:v>0.794675946</c:v>
                </c:pt>
                <c:pt idx="603">
                  <c:v>0.794791639</c:v>
                </c:pt>
                <c:pt idx="604">
                  <c:v>0.794907391</c:v>
                </c:pt>
                <c:pt idx="605">
                  <c:v>0.795023143</c:v>
                </c:pt>
                <c:pt idx="606">
                  <c:v>0.795138896</c:v>
                </c:pt>
                <c:pt idx="607">
                  <c:v>0.795254648</c:v>
                </c:pt>
                <c:pt idx="608">
                  <c:v>0.7953704</c:v>
                </c:pt>
                <c:pt idx="609">
                  <c:v>0.795486093</c:v>
                </c:pt>
                <c:pt idx="610">
                  <c:v>0.795601845</c:v>
                </c:pt>
                <c:pt idx="611">
                  <c:v>0.795717597</c:v>
                </c:pt>
                <c:pt idx="612">
                  <c:v>0.795833349</c:v>
                </c:pt>
                <c:pt idx="613">
                  <c:v>0.795949101</c:v>
                </c:pt>
                <c:pt idx="614">
                  <c:v>0.796064794</c:v>
                </c:pt>
                <c:pt idx="615">
                  <c:v>0.796180546</c:v>
                </c:pt>
                <c:pt idx="616">
                  <c:v>0.796296299</c:v>
                </c:pt>
                <c:pt idx="617">
                  <c:v>0.796412051</c:v>
                </c:pt>
                <c:pt idx="618">
                  <c:v>0.796527803</c:v>
                </c:pt>
                <c:pt idx="619">
                  <c:v>0.796643496</c:v>
                </c:pt>
                <c:pt idx="620">
                  <c:v>0.796759248</c:v>
                </c:pt>
                <c:pt idx="621">
                  <c:v>0.796875</c:v>
                </c:pt>
                <c:pt idx="622">
                  <c:v>0.796990752</c:v>
                </c:pt>
                <c:pt idx="623">
                  <c:v>0.797106504</c:v>
                </c:pt>
                <c:pt idx="624">
                  <c:v>0.797222197</c:v>
                </c:pt>
                <c:pt idx="625">
                  <c:v>0.797337949</c:v>
                </c:pt>
                <c:pt idx="626">
                  <c:v>0.797453701</c:v>
                </c:pt>
                <c:pt idx="627">
                  <c:v>0.797569454</c:v>
                </c:pt>
                <c:pt idx="628">
                  <c:v>0.797685206</c:v>
                </c:pt>
                <c:pt idx="629">
                  <c:v>0.797800899</c:v>
                </c:pt>
                <c:pt idx="630">
                  <c:v>0.797916651</c:v>
                </c:pt>
                <c:pt idx="631">
                  <c:v>0.798032403</c:v>
                </c:pt>
                <c:pt idx="632">
                  <c:v>0.798148155</c:v>
                </c:pt>
                <c:pt idx="633">
                  <c:v>0.798263907</c:v>
                </c:pt>
                <c:pt idx="634">
                  <c:v>0.7983796</c:v>
                </c:pt>
                <c:pt idx="635">
                  <c:v>0.798495352</c:v>
                </c:pt>
                <c:pt idx="636">
                  <c:v>0.798611104</c:v>
                </c:pt>
                <c:pt idx="637">
                  <c:v>0.798726857</c:v>
                </c:pt>
                <c:pt idx="638">
                  <c:v>0.798842609</c:v>
                </c:pt>
                <c:pt idx="639">
                  <c:v>0.798958361</c:v>
                </c:pt>
                <c:pt idx="640">
                  <c:v>0.799074054</c:v>
                </c:pt>
                <c:pt idx="641">
                  <c:v>0.799189806</c:v>
                </c:pt>
                <c:pt idx="642">
                  <c:v>0.799305558</c:v>
                </c:pt>
                <c:pt idx="643">
                  <c:v>0.79942131</c:v>
                </c:pt>
                <c:pt idx="644">
                  <c:v>0.799537063</c:v>
                </c:pt>
                <c:pt idx="645">
                  <c:v>0.799652755</c:v>
                </c:pt>
                <c:pt idx="646">
                  <c:v>0.799768507</c:v>
                </c:pt>
                <c:pt idx="647">
                  <c:v>0.79988426</c:v>
                </c:pt>
                <c:pt idx="648">
                  <c:v>0.800000012</c:v>
                </c:pt>
                <c:pt idx="649">
                  <c:v>0.800115764</c:v>
                </c:pt>
                <c:pt idx="650">
                  <c:v>0.800231457</c:v>
                </c:pt>
                <c:pt idx="651">
                  <c:v>0.800347209</c:v>
                </c:pt>
                <c:pt idx="652">
                  <c:v>0.800462961</c:v>
                </c:pt>
                <c:pt idx="653">
                  <c:v>0.800578713</c:v>
                </c:pt>
                <c:pt idx="654">
                  <c:v>0.800694466</c:v>
                </c:pt>
                <c:pt idx="655">
                  <c:v>0.800810158</c:v>
                </c:pt>
                <c:pt idx="656">
                  <c:v>0.80092591</c:v>
                </c:pt>
                <c:pt idx="657">
                  <c:v>0.801041663</c:v>
                </c:pt>
                <c:pt idx="658">
                  <c:v>0.801157415</c:v>
                </c:pt>
                <c:pt idx="659">
                  <c:v>0.801273167</c:v>
                </c:pt>
                <c:pt idx="660">
                  <c:v>0.80138886</c:v>
                </c:pt>
                <c:pt idx="661">
                  <c:v>0.801504612</c:v>
                </c:pt>
                <c:pt idx="662">
                  <c:v>0.801620364</c:v>
                </c:pt>
                <c:pt idx="663">
                  <c:v>0.801736116</c:v>
                </c:pt>
                <c:pt idx="664">
                  <c:v>0.801851869</c:v>
                </c:pt>
                <c:pt idx="665">
                  <c:v>0.801967621</c:v>
                </c:pt>
                <c:pt idx="666">
                  <c:v>0.802083313</c:v>
                </c:pt>
                <c:pt idx="667">
                  <c:v>0.802199066</c:v>
                </c:pt>
                <c:pt idx="668">
                  <c:v>0.802314818</c:v>
                </c:pt>
                <c:pt idx="669">
                  <c:v>0.80243057</c:v>
                </c:pt>
              </c:strCache>
            </c:strRef>
          </c:xVal>
          <c:yVal>
            <c:numRef>
              <c:f>Data!$Z$9:$Z$678</c:f>
              <c:numCache>
                <c:ptCount val="670"/>
                <c:pt idx="83">
                  <c:v>3.151</c:v>
                </c:pt>
                <c:pt idx="84">
                  <c:v>3.09</c:v>
                </c:pt>
                <c:pt idx="85">
                  <c:v>3.18</c:v>
                </c:pt>
                <c:pt idx="86">
                  <c:v>3.091</c:v>
                </c:pt>
                <c:pt idx="87">
                  <c:v>3.141</c:v>
                </c:pt>
                <c:pt idx="88">
                  <c:v>3.061</c:v>
                </c:pt>
                <c:pt idx="89">
                  <c:v>3.161</c:v>
                </c:pt>
                <c:pt idx="90">
                  <c:v>3.11</c:v>
                </c:pt>
                <c:pt idx="91">
                  <c:v>3.109</c:v>
                </c:pt>
                <c:pt idx="92">
                  <c:v>3.08</c:v>
                </c:pt>
                <c:pt idx="93">
                  <c:v>2.99</c:v>
                </c:pt>
                <c:pt idx="94">
                  <c:v>3.031</c:v>
                </c:pt>
                <c:pt idx="95">
                  <c:v>3.001</c:v>
                </c:pt>
                <c:pt idx="96">
                  <c:v>3.091</c:v>
                </c:pt>
                <c:pt idx="97">
                  <c:v>3.101</c:v>
                </c:pt>
                <c:pt idx="98">
                  <c:v>3.162</c:v>
                </c:pt>
                <c:pt idx="99">
                  <c:v>3.052</c:v>
                </c:pt>
                <c:pt idx="100">
                  <c:v>3.052</c:v>
                </c:pt>
                <c:pt idx="101">
                  <c:v>3.091</c:v>
                </c:pt>
                <c:pt idx="102">
                  <c:v>3.061</c:v>
                </c:pt>
                <c:pt idx="103">
                  <c:v>3.132</c:v>
                </c:pt>
                <c:pt idx="104">
                  <c:v>3.011</c:v>
                </c:pt>
                <c:pt idx="105">
                  <c:v>3</c:v>
                </c:pt>
                <c:pt idx="106">
                  <c:v>3.091</c:v>
                </c:pt>
                <c:pt idx="107">
                  <c:v>3.041</c:v>
                </c:pt>
                <c:pt idx="108">
                  <c:v>3.031</c:v>
                </c:pt>
                <c:pt idx="109">
                  <c:v>3.121</c:v>
                </c:pt>
                <c:pt idx="110">
                  <c:v>3.241</c:v>
                </c:pt>
                <c:pt idx="111">
                  <c:v>3.161</c:v>
                </c:pt>
                <c:pt idx="112">
                  <c:v>3.26</c:v>
                </c:pt>
                <c:pt idx="113">
                  <c:v>3.49</c:v>
                </c:pt>
                <c:pt idx="114">
                  <c:v>3.539</c:v>
                </c:pt>
                <c:pt idx="115">
                  <c:v>3.519</c:v>
                </c:pt>
                <c:pt idx="116">
                  <c:v>3.549</c:v>
                </c:pt>
                <c:pt idx="117">
                  <c:v>3.489</c:v>
                </c:pt>
                <c:pt idx="118">
                  <c:v>3.499</c:v>
                </c:pt>
                <c:pt idx="119">
                  <c:v>3.508</c:v>
                </c:pt>
                <c:pt idx="120">
                  <c:v>3.53</c:v>
                </c:pt>
                <c:pt idx="121">
                  <c:v>3.531</c:v>
                </c:pt>
                <c:pt idx="122">
                  <c:v>3.589</c:v>
                </c:pt>
                <c:pt idx="123">
                  <c:v>3.52</c:v>
                </c:pt>
                <c:pt idx="124">
                  <c:v>3.611</c:v>
                </c:pt>
                <c:pt idx="125">
                  <c:v>3.62</c:v>
                </c:pt>
                <c:pt idx="126">
                  <c:v>3.589</c:v>
                </c:pt>
                <c:pt idx="127">
                  <c:v>3.521</c:v>
                </c:pt>
                <c:pt idx="128">
                  <c:v>3.499</c:v>
                </c:pt>
                <c:pt idx="129">
                  <c:v>3.566</c:v>
                </c:pt>
                <c:pt idx="130">
                  <c:v>3.288</c:v>
                </c:pt>
                <c:pt idx="131">
                  <c:v>3.419</c:v>
                </c:pt>
                <c:pt idx="132">
                  <c:v>3.44</c:v>
                </c:pt>
                <c:pt idx="133">
                  <c:v>3.46</c:v>
                </c:pt>
                <c:pt idx="134">
                  <c:v>3.409</c:v>
                </c:pt>
                <c:pt idx="135">
                  <c:v>3.499</c:v>
                </c:pt>
                <c:pt idx="136">
                  <c:v>3.379</c:v>
                </c:pt>
                <c:pt idx="137">
                  <c:v>3.469</c:v>
                </c:pt>
                <c:pt idx="138">
                  <c:v>3.429</c:v>
                </c:pt>
                <c:pt idx="139">
                  <c:v>3.459</c:v>
                </c:pt>
                <c:pt idx="140">
                  <c:v>3.308</c:v>
                </c:pt>
                <c:pt idx="141">
                  <c:v>3.399</c:v>
                </c:pt>
                <c:pt idx="142">
                  <c:v>3.389</c:v>
                </c:pt>
                <c:pt idx="143">
                  <c:v>3.171</c:v>
                </c:pt>
                <c:pt idx="144">
                  <c:v>3.329</c:v>
                </c:pt>
                <c:pt idx="145">
                  <c:v>3.348</c:v>
                </c:pt>
                <c:pt idx="146">
                  <c:v>3.27</c:v>
                </c:pt>
                <c:pt idx="147">
                  <c:v>3.429</c:v>
                </c:pt>
                <c:pt idx="148">
                  <c:v>3.21</c:v>
                </c:pt>
                <c:pt idx="149">
                  <c:v>3.099</c:v>
                </c:pt>
                <c:pt idx="150">
                  <c:v>3.27</c:v>
                </c:pt>
                <c:pt idx="151">
                  <c:v>3.231</c:v>
                </c:pt>
                <c:pt idx="152">
                  <c:v>3.191</c:v>
                </c:pt>
                <c:pt idx="153">
                  <c:v>3.28</c:v>
                </c:pt>
                <c:pt idx="154">
                  <c:v>3.289</c:v>
                </c:pt>
                <c:pt idx="155">
                  <c:v>3.299</c:v>
                </c:pt>
                <c:pt idx="156">
                  <c:v>3.31</c:v>
                </c:pt>
                <c:pt idx="157">
                  <c:v>3.309</c:v>
                </c:pt>
                <c:pt idx="158">
                  <c:v>3.478</c:v>
                </c:pt>
                <c:pt idx="159">
                  <c:v>3.339</c:v>
                </c:pt>
                <c:pt idx="160">
                  <c:v>3.389</c:v>
                </c:pt>
                <c:pt idx="161">
                  <c:v>3.381</c:v>
                </c:pt>
                <c:pt idx="162">
                  <c:v>3.451</c:v>
                </c:pt>
                <c:pt idx="163">
                  <c:v>3.539</c:v>
                </c:pt>
                <c:pt idx="164">
                  <c:v>3.469</c:v>
                </c:pt>
                <c:pt idx="165">
                  <c:v>3.409</c:v>
                </c:pt>
                <c:pt idx="166">
                  <c:v>3.418</c:v>
                </c:pt>
                <c:pt idx="167">
                  <c:v>3.399</c:v>
                </c:pt>
                <c:pt idx="168">
                  <c:v>3.399</c:v>
                </c:pt>
                <c:pt idx="169">
                  <c:v>3.358</c:v>
                </c:pt>
                <c:pt idx="170">
                  <c:v>3.331</c:v>
                </c:pt>
                <c:pt idx="171">
                  <c:v>3.318</c:v>
                </c:pt>
                <c:pt idx="172">
                  <c:v>3.29</c:v>
                </c:pt>
                <c:pt idx="173">
                  <c:v>3.309</c:v>
                </c:pt>
                <c:pt idx="174">
                  <c:v>3.328</c:v>
                </c:pt>
                <c:pt idx="175">
                  <c:v>3.31</c:v>
                </c:pt>
                <c:pt idx="176">
                  <c:v>3.25</c:v>
                </c:pt>
                <c:pt idx="177">
                  <c:v>3.47</c:v>
                </c:pt>
                <c:pt idx="178">
                  <c:v>3.329</c:v>
                </c:pt>
                <c:pt idx="179">
                  <c:v>3.409</c:v>
                </c:pt>
                <c:pt idx="180">
                  <c:v>3.37</c:v>
                </c:pt>
                <c:pt idx="181">
                  <c:v>3.451</c:v>
                </c:pt>
                <c:pt idx="182">
                  <c:v>3.43</c:v>
                </c:pt>
                <c:pt idx="183">
                  <c:v>3.361</c:v>
                </c:pt>
                <c:pt idx="184">
                  <c:v>3.459</c:v>
                </c:pt>
                <c:pt idx="185">
                  <c:v>3.4</c:v>
                </c:pt>
                <c:pt idx="186">
                  <c:v>3.469</c:v>
                </c:pt>
                <c:pt idx="187">
                  <c:v>3.279</c:v>
                </c:pt>
                <c:pt idx="188">
                  <c:v>3.3</c:v>
                </c:pt>
                <c:pt idx="189">
                  <c:v>3.369</c:v>
                </c:pt>
                <c:pt idx="190">
                  <c:v>3.32</c:v>
                </c:pt>
                <c:pt idx="191">
                  <c:v>3.36</c:v>
                </c:pt>
                <c:pt idx="192">
                  <c:v>3.348</c:v>
                </c:pt>
                <c:pt idx="193">
                  <c:v>3.339</c:v>
                </c:pt>
                <c:pt idx="194">
                  <c:v>3.38</c:v>
                </c:pt>
                <c:pt idx="195">
                  <c:v>3.349</c:v>
                </c:pt>
                <c:pt idx="196">
                  <c:v>3.389</c:v>
                </c:pt>
                <c:pt idx="197">
                  <c:v>3.36</c:v>
                </c:pt>
                <c:pt idx="198">
                  <c:v>3.299</c:v>
                </c:pt>
                <c:pt idx="199">
                  <c:v>3.479</c:v>
                </c:pt>
                <c:pt idx="200">
                  <c:v>3.35</c:v>
                </c:pt>
                <c:pt idx="201">
                  <c:v>3.231</c:v>
                </c:pt>
                <c:pt idx="202">
                  <c:v>3.339</c:v>
                </c:pt>
                <c:pt idx="203">
                  <c:v>3.271</c:v>
                </c:pt>
                <c:pt idx="204">
                  <c:v>3.321</c:v>
                </c:pt>
                <c:pt idx="205">
                  <c:v>3.36</c:v>
                </c:pt>
                <c:pt idx="206">
                  <c:v>3.321</c:v>
                </c:pt>
                <c:pt idx="207">
                  <c:v>3.379</c:v>
                </c:pt>
                <c:pt idx="208">
                  <c:v>3.34</c:v>
                </c:pt>
                <c:pt idx="209">
                  <c:v>3.459</c:v>
                </c:pt>
                <c:pt idx="210">
                  <c:v>3.289</c:v>
                </c:pt>
                <c:pt idx="211">
                  <c:v>3.401</c:v>
                </c:pt>
                <c:pt idx="212">
                  <c:v>3.459</c:v>
                </c:pt>
                <c:pt idx="213">
                  <c:v>3.339</c:v>
                </c:pt>
                <c:pt idx="214">
                  <c:v>3.349</c:v>
                </c:pt>
                <c:pt idx="215">
                  <c:v>3.4</c:v>
                </c:pt>
                <c:pt idx="216">
                  <c:v>3.262</c:v>
                </c:pt>
                <c:pt idx="217">
                  <c:v>3.3</c:v>
                </c:pt>
                <c:pt idx="218">
                  <c:v>3.411</c:v>
                </c:pt>
                <c:pt idx="219">
                  <c:v>3.41</c:v>
                </c:pt>
                <c:pt idx="220">
                  <c:v>3.389</c:v>
                </c:pt>
                <c:pt idx="221">
                  <c:v>3.348</c:v>
                </c:pt>
                <c:pt idx="222">
                  <c:v>3.41</c:v>
                </c:pt>
                <c:pt idx="223">
                  <c:v>3.389</c:v>
                </c:pt>
                <c:pt idx="224">
                  <c:v>3.409</c:v>
                </c:pt>
                <c:pt idx="225">
                  <c:v>3.389</c:v>
                </c:pt>
                <c:pt idx="226">
                  <c:v>3.45</c:v>
                </c:pt>
                <c:pt idx="227">
                  <c:v>3.409</c:v>
                </c:pt>
                <c:pt idx="228">
                  <c:v>3.4</c:v>
                </c:pt>
                <c:pt idx="229">
                  <c:v>3.408</c:v>
                </c:pt>
                <c:pt idx="230">
                  <c:v>3.39</c:v>
                </c:pt>
                <c:pt idx="231">
                  <c:v>3.379</c:v>
                </c:pt>
                <c:pt idx="232">
                  <c:v>3.379</c:v>
                </c:pt>
                <c:pt idx="233">
                  <c:v>3.49</c:v>
                </c:pt>
                <c:pt idx="234">
                  <c:v>3.469</c:v>
                </c:pt>
                <c:pt idx="235">
                  <c:v>3.061</c:v>
                </c:pt>
                <c:pt idx="236">
                  <c:v>3.211</c:v>
                </c:pt>
                <c:pt idx="237">
                  <c:v>3.081</c:v>
                </c:pt>
                <c:pt idx="238">
                  <c:v>2.991</c:v>
                </c:pt>
                <c:pt idx="239">
                  <c:v>3.189</c:v>
                </c:pt>
                <c:pt idx="240">
                  <c:v>2.99</c:v>
                </c:pt>
                <c:pt idx="241">
                  <c:v>3.131</c:v>
                </c:pt>
                <c:pt idx="242">
                  <c:v>3.009</c:v>
                </c:pt>
                <c:pt idx="243">
                  <c:v>3.06</c:v>
                </c:pt>
                <c:pt idx="244">
                  <c:v>3.091</c:v>
                </c:pt>
                <c:pt idx="245">
                  <c:v>2.943</c:v>
                </c:pt>
                <c:pt idx="246">
                  <c:v>3.111</c:v>
                </c:pt>
                <c:pt idx="247">
                  <c:v>3.061</c:v>
                </c:pt>
                <c:pt idx="248">
                  <c:v>2.971</c:v>
                </c:pt>
                <c:pt idx="249">
                  <c:v>3.062</c:v>
                </c:pt>
                <c:pt idx="250">
                  <c:v>3.051</c:v>
                </c:pt>
                <c:pt idx="251">
                  <c:v>2.924</c:v>
                </c:pt>
                <c:pt idx="252">
                  <c:v>3.031</c:v>
                </c:pt>
                <c:pt idx="253">
                  <c:v>3.002</c:v>
                </c:pt>
                <c:pt idx="254">
                  <c:v>3.061</c:v>
                </c:pt>
                <c:pt idx="255">
                  <c:v>3.03</c:v>
                </c:pt>
                <c:pt idx="256">
                  <c:v>3.082</c:v>
                </c:pt>
                <c:pt idx="257">
                  <c:v>3.011</c:v>
                </c:pt>
                <c:pt idx="258">
                  <c:v>2.981</c:v>
                </c:pt>
                <c:pt idx="259">
                  <c:v>3.031</c:v>
                </c:pt>
                <c:pt idx="260">
                  <c:v>3.061</c:v>
                </c:pt>
                <c:pt idx="261">
                  <c:v>2.962</c:v>
                </c:pt>
                <c:pt idx="262">
                  <c:v>3.061</c:v>
                </c:pt>
                <c:pt idx="263">
                  <c:v>3.211</c:v>
                </c:pt>
                <c:pt idx="264">
                  <c:v>3.081</c:v>
                </c:pt>
                <c:pt idx="265">
                  <c:v>2.991</c:v>
                </c:pt>
                <c:pt idx="266">
                  <c:v>3.189</c:v>
                </c:pt>
                <c:pt idx="267">
                  <c:v>2.99</c:v>
                </c:pt>
                <c:pt idx="268">
                  <c:v>3.131</c:v>
                </c:pt>
                <c:pt idx="269">
                  <c:v>3.009</c:v>
                </c:pt>
                <c:pt idx="270">
                  <c:v>3.06</c:v>
                </c:pt>
                <c:pt idx="271">
                  <c:v>3.091</c:v>
                </c:pt>
                <c:pt idx="272">
                  <c:v>2.943</c:v>
                </c:pt>
                <c:pt idx="273">
                  <c:v>3.111</c:v>
                </c:pt>
                <c:pt idx="274">
                  <c:v>3.061</c:v>
                </c:pt>
                <c:pt idx="275">
                  <c:v>2.971</c:v>
                </c:pt>
                <c:pt idx="276">
                  <c:v>3.062</c:v>
                </c:pt>
                <c:pt idx="277">
                  <c:v>3.051</c:v>
                </c:pt>
                <c:pt idx="278">
                  <c:v>2.924</c:v>
                </c:pt>
                <c:pt idx="279">
                  <c:v>3.031</c:v>
                </c:pt>
                <c:pt idx="280">
                  <c:v>3.002</c:v>
                </c:pt>
                <c:pt idx="281">
                  <c:v>3.061</c:v>
                </c:pt>
                <c:pt idx="282">
                  <c:v>3.03</c:v>
                </c:pt>
                <c:pt idx="283">
                  <c:v>3.082</c:v>
                </c:pt>
                <c:pt idx="284">
                  <c:v>3.011</c:v>
                </c:pt>
                <c:pt idx="285">
                  <c:v>2.981</c:v>
                </c:pt>
                <c:pt idx="286">
                  <c:v>3.031</c:v>
                </c:pt>
                <c:pt idx="287">
                  <c:v>3.061</c:v>
                </c:pt>
                <c:pt idx="288">
                  <c:v>2.962</c:v>
                </c:pt>
                <c:pt idx="289">
                  <c:v>3.011</c:v>
                </c:pt>
                <c:pt idx="290">
                  <c:v>2.98</c:v>
                </c:pt>
                <c:pt idx="291">
                  <c:v>3.172</c:v>
                </c:pt>
                <c:pt idx="292">
                  <c:v>3.071</c:v>
                </c:pt>
                <c:pt idx="293">
                  <c:v>3.161</c:v>
                </c:pt>
                <c:pt idx="294">
                  <c:v>3.253</c:v>
                </c:pt>
                <c:pt idx="295">
                  <c:v>3.221</c:v>
                </c:pt>
                <c:pt idx="296">
                  <c:v>3.359</c:v>
                </c:pt>
                <c:pt idx="297">
                  <c:v>3.191</c:v>
                </c:pt>
                <c:pt idx="298">
                  <c:v>3.221</c:v>
                </c:pt>
                <c:pt idx="299">
                  <c:v>3.28</c:v>
                </c:pt>
                <c:pt idx="300">
                  <c:v>3.231</c:v>
                </c:pt>
                <c:pt idx="301">
                  <c:v>3.171</c:v>
                </c:pt>
                <c:pt idx="302">
                  <c:v>3.181</c:v>
                </c:pt>
                <c:pt idx="303">
                  <c:v>3.232</c:v>
                </c:pt>
                <c:pt idx="304">
                  <c:v>3.211</c:v>
                </c:pt>
                <c:pt idx="305">
                  <c:v>3.221</c:v>
                </c:pt>
                <c:pt idx="306">
                  <c:v>3.222</c:v>
                </c:pt>
                <c:pt idx="307">
                  <c:v>3.299</c:v>
                </c:pt>
                <c:pt idx="308">
                  <c:v>3.361</c:v>
                </c:pt>
                <c:pt idx="309">
                  <c:v>3.201</c:v>
                </c:pt>
                <c:pt idx="310">
                  <c:v>3.241</c:v>
                </c:pt>
                <c:pt idx="311">
                  <c:v>3.29</c:v>
                </c:pt>
                <c:pt idx="312">
                  <c:v>3.212</c:v>
                </c:pt>
                <c:pt idx="313">
                  <c:v>3.281</c:v>
                </c:pt>
                <c:pt idx="314">
                  <c:v>3.299</c:v>
                </c:pt>
                <c:pt idx="315">
                  <c:v>3.171</c:v>
                </c:pt>
                <c:pt idx="316">
                  <c:v>3.201</c:v>
                </c:pt>
                <c:pt idx="317">
                  <c:v>3.233</c:v>
                </c:pt>
                <c:pt idx="318">
                  <c:v>3.252</c:v>
                </c:pt>
                <c:pt idx="319">
                  <c:v>3.151</c:v>
                </c:pt>
                <c:pt idx="320">
                  <c:v>3.212</c:v>
                </c:pt>
                <c:pt idx="321">
                  <c:v>3.271</c:v>
                </c:pt>
                <c:pt idx="322">
                  <c:v>3.261</c:v>
                </c:pt>
                <c:pt idx="323">
                  <c:v>3.252</c:v>
                </c:pt>
                <c:pt idx="324">
                  <c:v>3.261</c:v>
                </c:pt>
                <c:pt idx="325">
                  <c:v>3.329</c:v>
                </c:pt>
                <c:pt idx="326">
                  <c:v>3.152</c:v>
                </c:pt>
                <c:pt idx="327">
                  <c:v>3.142</c:v>
                </c:pt>
                <c:pt idx="328">
                  <c:v>3.151</c:v>
                </c:pt>
                <c:pt idx="329">
                  <c:v>3.241</c:v>
                </c:pt>
                <c:pt idx="330">
                  <c:v>3.041</c:v>
                </c:pt>
                <c:pt idx="331">
                  <c:v>3.123</c:v>
                </c:pt>
                <c:pt idx="332">
                  <c:v>3.242</c:v>
                </c:pt>
                <c:pt idx="333">
                  <c:v>3.231</c:v>
                </c:pt>
                <c:pt idx="334">
                  <c:v>3.141</c:v>
                </c:pt>
                <c:pt idx="335">
                  <c:v>3.151</c:v>
                </c:pt>
                <c:pt idx="336">
                  <c:v>3.192</c:v>
                </c:pt>
                <c:pt idx="337">
                  <c:v>3.182</c:v>
                </c:pt>
                <c:pt idx="338">
                  <c:v>3.09</c:v>
                </c:pt>
                <c:pt idx="339">
                  <c:v>3.261</c:v>
                </c:pt>
                <c:pt idx="340">
                  <c:v>3.202</c:v>
                </c:pt>
                <c:pt idx="341">
                  <c:v>3.163</c:v>
                </c:pt>
                <c:pt idx="342">
                  <c:v>3.222</c:v>
                </c:pt>
                <c:pt idx="343">
                  <c:v>3.171</c:v>
                </c:pt>
                <c:pt idx="344">
                  <c:v>3.141</c:v>
                </c:pt>
                <c:pt idx="345">
                  <c:v>3.161</c:v>
                </c:pt>
                <c:pt idx="346">
                  <c:v>3.221</c:v>
                </c:pt>
                <c:pt idx="347">
                  <c:v>3.052</c:v>
                </c:pt>
                <c:pt idx="348">
                  <c:v>3.111</c:v>
                </c:pt>
                <c:pt idx="349">
                  <c:v>3.111</c:v>
                </c:pt>
                <c:pt idx="350">
                  <c:v>3.101</c:v>
                </c:pt>
                <c:pt idx="351">
                  <c:v>3.181</c:v>
                </c:pt>
                <c:pt idx="352">
                  <c:v>3.011</c:v>
                </c:pt>
                <c:pt idx="353">
                  <c:v>3.081</c:v>
                </c:pt>
                <c:pt idx="354">
                  <c:v>3.151</c:v>
                </c:pt>
                <c:pt idx="355">
                  <c:v>2.981</c:v>
                </c:pt>
                <c:pt idx="356">
                  <c:v>3.101</c:v>
                </c:pt>
                <c:pt idx="357">
                  <c:v>3.102</c:v>
                </c:pt>
                <c:pt idx="358">
                  <c:v>3.119</c:v>
                </c:pt>
                <c:pt idx="359">
                  <c:v>3.1</c:v>
                </c:pt>
                <c:pt idx="360">
                  <c:v>3.012</c:v>
                </c:pt>
                <c:pt idx="361">
                  <c:v>3.091</c:v>
                </c:pt>
                <c:pt idx="362">
                  <c:v>2.962</c:v>
                </c:pt>
                <c:pt idx="363">
                  <c:v>3.133</c:v>
                </c:pt>
                <c:pt idx="364">
                  <c:v>3.14</c:v>
                </c:pt>
                <c:pt idx="365">
                  <c:v>3.071</c:v>
                </c:pt>
                <c:pt idx="366">
                  <c:v>3.123</c:v>
                </c:pt>
                <c:pt idx="367">
                  <c:v>3.142</c:v>
                </c:pt>
                <c:pt idx="368">
                  <c:v>3.109</c:v>
                </c:pt>
                <c:pt idx="369">
                  <c:v>3.121</c:v>
                </c:pt>
                <c:pt idx="370">
                  <c:v>3.053</c:v>
                </c:pt>
                <c:pt idx="371">
                  <c:v>3.121</c:v>
                </c:pt>
                <c:pt idx="372">
                  <c:v>3.121</c:v>
                </c:pt>
                <c:pt idx="373">
                  <c:v>3.133</c:v>
                </c:pt>
                <c:pt idx="374">
                  <c:v>2.981</c:v>
                </c:pt>
                <c:pt idx="375">
                  <c:v>3.043</c:v>
                </c:pt>
                <c:pt idx="376">
                  <c:v>3.111</c:v>
                </c:pt>
                <c:pt idx="377">
                  <c:v>3.042</c:v>
                </c:pt>
                <c:pt idx="378">
                  <c:v>3.001</c:v>
                </c:pt>
                <c:pt idx="379">
                  <c:v>3.141</c:v>
                </c:pt>
                <c:pt idx="380">
                  <c:v>3.092</c:v>
                </c:pt>
                <c:pt idx="381">
                  <c:v>3.043</c:v>
                </c:pt>
                <c:pt idx="382">
                  <c:v>2.934</c:v>
                </c:pt>
                <c:pt idx="383">
                  <c:v>3.03</c:v>
                </c:pt>
                <c:pt idx="384">
                  <c:v>3.02</c:v>
                </c:pt>
                <c:pt idx="385">
                  <c:v>2.924</c:v>
                </c:pt>
                <c:pt idx="386">
                  <c:v>3.091</c:v>
                </c:pt>
                <c:pt idx="387">
                  <c:v>3.03</c:v>
                </c:pt>
                <c:pt idx="388">
                  <c:v>3.061</c:v>
                </c:pt>
                <c:pt idx="389">
                  <c:v>3.011</c:v>
                </c:pt>
                <c:pt idx="390">
                  <c:v>3.081</c:v>
                </c:pt>
                <c:pt idx="391">
                  <c:v>3.062</c:v>
                </c:pt>
                <c:pt idx="392">
                  <c:v>3.091</c:v>
                </c:pt>
                <c:pt idx="393">
                  <c:v>3.073</c:v>
                </c:pt>
                <c:pt idx="394">
                  <c:v>3.061</c:v>
                </c:pt>
                <c:pt idx="395">
                  <c:v>2.934</c:v>
                </c:pt>
                <c:pt idx="396">
                  <c:v>3.021</c:v>
                </c:pt>
                <c:pt idx="397">
                  <c:v>2.925</c:v>
                </c:pt>
                <c:pt idx="398">
                  <c:v>2.962</c:v>
                </c:pt>
                <c:pt idx="399">
                  <c:v>3.022</c:v>
                </c:pt>
                <c:pt idx="400">
                  <c:v>2.981</c:v>
                </c:pt>
                <c:pt idx="401">
                  <c:v>2.962</c:v>
                </c:pt>
                <c:pt idx="402">
                  <c:v>2.963</c:v>
                </c:pt>
                <c:pt idx="403">
                  <c:v>2.854</c:v>
                </c:pt>
                <c:pt idx="404">
                  <c:v>2.935</c:v>
                </c:pt>
                <c:pt idx="405">
                  <c:v>2.935</c:v>
                </c:pt>
                <c:pt idx="406">
                  <c:v>3.013</c:v>
                </c:pt>
                <c:pt idx="407">
                  <c:v>2.873</c:v>
                </c:pt>
                <c:pt idx="408">
                  <c:v>2.895</c:v>
                </c:pt>
                <c:pt idx="409">
                  <c:v>2.954</c:v>
                </c:pt>
                <c:pt idx="410">
                  <c:v>2.981</c:v>
                </c:pt>
                <c:pt idx="411">
                  <c:v>2.916</c:v>
                </c:pt>
                <c:pt idx="412">
                  <c:v>2.924</c:v>
                </c:pt>
                <c:pt idx="413">
                  <c:v>2.873</c:v>
                </c:pt>
                <c:pt idx="414">
                  <c:v>2.874</c:v>
                </c:pt>
                <c:pt idx="415">
                  <c:v>2.794</c:v>
                </c:pt>
                <c:pt idx="416">
                  <c:v>2.904</c:v>
                </c:pt>
                <c:pt idx="417">
                  <c:v>2.952</c:v>
                </c:pt>
                <c:pt idx="418">
                  <c:v>2.903</c:v>
                </c:pt>
                <c:pt idx="419">
                  <c:v>2.964</c:v>
                </c:pt>
                <c:pt idx="420">
                  <c:v>2.864</c:v>
                </c:pt>
                <c:pt idx="421">
                  <c:v>2.863</c:v>
                </c:pt>
                <c:pt idx="422">
                  <c:v>2.854</c:v>
                </c:pt>
                <c:pt idx="423">
                  <c:v>2.855</c:v>
                </c:pt>
                <c:pt idx="424">
                  <c:v>2.784</c:v>
                </c:pt>
                <c:pt idx="425">
                  <c:v>2.686</c:v>
                </c:pt>
                <c:pt idx="426">
                  <c:v>2.596</c:v>
                </c:pt>
                <c:pt idx="427">
                  <c:v>2.506</c:v>
                </c:pt>
                <c:pt idx="428">
                  <c:v>2.439</c:v>
                </c:pt>
                <c:pt idx="429">
                  <c:v>2.336</c:v>
                </c:pt>
                <c:pt idx="430">
                  <c:v>2.336</c:v>
                </c:pt>
                <c:pt idx="431">
                  <c:v>2.384</c:v>
                </c:pt>
                <c:pt idx="432">
                  <c:v>2.394</c:v>
                </c:pt>
                <c:pt idx="433">
                  <c:v>2.326</c:v>
                </c:pt>
                <c:pt idx="434">
                  <c:v>2.416</c:v>
                </c:pt>
                <c:pt idx="435">
                  <c:v>2.337</c:v>
                </c:pt>
                <c:pt idx="436">
                  <c:v>2.365</c:v>
                </c:pt>
                <c:pt idx="437">
                  <c:v>2.365</c:v>
                </c:pt>
                <c:pt idx="438">
                  <c:v>2.465</c:v>
                </c:pt>
                <c:pt idx="439">
                  <c:v>2.456</c:v>
                </c:pt>
                <c:pt idx="440">
                  <c:v>2.465</c:v>
                </c:pt>
                <c:pt idx="441">
                  <c:v>2.526</c:v>
                </c:pt>
                <c:pt idx="442">
                  <c:v>2.485</c:v>
                </c:pt>
                <c:pt idx="443">
                  <c:v>2.466</c:v>
                </c:pt>
                <c:pt idx="444">
                  <c:v>2.526</c:v>
                </c:pt>
                <c:pt idx="445">
                  <c:v>2.445</c:v>
                </c:pt>
                <c:pt idx="446">
                  <c:v>2.546</c:v>
                </c:pt>
                <c:pt idx="447">
                  <c:v>2.474</c:v>
                </c:pt>
                <c:pt idx="448">
                  <c:v>2.525</c:v>
                </c:pt>
                <c:pt idx="449">
                  <c:v>2.516</c:v>
                </c:pt>
                <c:pt idx="450">
                  <c:v>2.596</c:v>
                </c:pt>
                <c:pt idx="451">
                  <c:v>2.545</c:v>
                </c:pt>
                <c:pt idx="452">
                  <c:v>2.576</c:v>
                </c:pt>
                <c:pt idx="453">
                  <c:v>2.498</c:v>
                </c:pt>
                <c:pt idx="454">
                  <c:v>2.497</c:v>
                </c:pt>
                <c:pt idx="455">
                  <c:v>2.465</c:v>
                </c:pt>
                <c:pt idx="456">
                  <c:v>2.435</c:v>
                </c:pt>
                <c:pt idx="457">
                  <c:v>2.555</c:v>
                </c:pt>
                <c:pt idx="458">
                  <c:v>2.536</c:v>
                </c:pt>
                <c:pt idx="459">
                  <c:v>2.555</c:v>
                </c:pt>
                <c:pt idx="460">
                  <c:v>2.464</c:v>
                </c:pt>
                <c:pt idx="461">
                  <c:v>2.567</c:v>
                </c:pt>
                <c:pt idx="462">
                  <c:v>2.555</c:v>
                </c:pt>
                <c:pt idx="463">
                  <c:v>2.568</c:v>
                </c:pt>
                <c:pt idx="464">
                  <c:v>2.465</c:v>
                </c:pt>
                <c:pt idx="465">
                  <c:v>2.535</c:v>
                </c:pt>
                <c:pt idx="466">
                  <c:v>2.415</c:v>
                </c:pt>
                <c:pt idx="467">
                  <c:v>2.525</c:v>
                </c:pt>
                <c:pt idx="468">
                  <c:v>2.486</c:v>
                </c:pt>
                <c:pt idx="469">
                  <c:v>2.446</c:v>
                </c:pt>
                <c:pt idx="470">
                  <c:v>2.554</c:v>
                </c:pt>
                <c:pt idx="471">
                  <c:v>2.515</c:v>
                </c:pt>
                <c:pt idx="472">
                  <c:v>2.635</c:v>
                </c:pt>
                <c:pt idx="473">
                  <c:v>2.566</c:v>
                </c:pt>
                <c:pt idx="474">
                  <c:v>2.735</c:v>
                </c:pt>
                <c:pt idx="475">
                  <c:v>2.953</c:v>
                </c:pt>
                <c:pt idx="476">
                  <c:v>2.903</c:v>
                </c:pt>
                <c:pt idx="477">
                  <c:v>2.783</c:v>
                </c:pt>
                <c:pt idx="478">
                  <c:v>3.014</c:v>
                </c:pt>
                <c:pt idx="479">
                  <c:v>2.916</c:v>
                </c:pt>
                <c:pt idx="480">
                  <c:v>3.011</c:v>
                </c:pt>
                <c:pt idx="481">
                  <c:v>2.842</c:v>
                </c:pt>
                <c:pt idx="482">
                  <c:v>2.954</c:v>
                </c:pt>
                <c:pt idx="483">
                  <c:v>2.925</c:v>
                </c:pt>
                <c:pt idx="484">
                  <c:v>3.041</c:v>
                </c:pt>
                <c:pt idx="485">
                  <c:v>2.973</c:v>
                </c:pt>
                <c:pt idx="486">
                  <c:v>3.001</c:v>
                </c:pt>
                <c:pt idx="487">
                  <c:v>2.973</c:v>
                </c:pt>
                <c:pt idx="488">
                  <c:v>2.904</c:v>
                </c:pt>
                <c:pt idx="489">
                  <c:v>2.895</c:v>
                </c:pt>
                <c:pt idx="490">
                  <c:v>2.924</c:v>
                </c:pt>
                <c:pt idx="491">
                  <c:v>3.071</c:v>
                </c:pt>
                <c:pt idx="492">
                  <c:v>3.011</c:v>
                </c:pt>
                <c:pt idx="493">
                  <c:v>3.052</c:v>
                </c:pt>
                <c:pt idx="494">
                  <c:v>3.082</c:v>
                </c:pt>
                <c:pt idx="495">
                  <c:v>2.894</c:v>
                </c:pt>
                <c:pt idx="496">
                  <c:v>2.904</c:v>
                </c:pt>
                <c:pt idx="497">
                  <c:v>2.944</c:v>
                </c:pt>
                <c:pt idx="498">
                  <c:v>2.973</c:v>
                </c:pt>
                <c:pt idx="499">
                  <c:v>2.944</c:v>
                </c:pt>
                <c:pt idx="500">
                  <c:v>2.924</c:v>
                </c:pt>
                <c:pt idx="501">
                  <c:v>2.914</c:v>
                </c:pt>
                <c:pt idx="502">
                  <c:v>2.953</c:v>
                </c:pt>
                <c:pt idx="503">
                  <c:v>2.944</c:v>
                </c:pt>
                <c:pt idx="504">
                  <c:v>3.011</c:v>
                </c:pt>
                <c:pt idx="505">
                  <c:v>2.943</c:v>
                </c:pt>
                <c:pt idx="506">
                  <c:v>2.954</c:v>
                </c:pt>
                <c:pt idx="507">
                  <c:v>2.944</c:v>
                </c:pt>
                <c:pt idx="508">
                  <c:v>2.971</c:v>
                </c:pt>
                <c:pt idx="509">
                  <c:v>2.981</c:v>
                </c:pt>
                <c:pt idx="510">
                  <c:v>2.981</c:v>
                </c:pt>
                <c:pt idx="511">
                  <c:v>2.991</c:v>
                </c:pt>
                <c:pt idx="512">
                  <c:v>2.925</c:v>
                </c:pt>
                <c:pt idx="513">
                  <c:v>2.972</c:v>
                </c:pt>
                <c:pt idx="514">
                  <c:v>2.973</c:v>
                </c:pt>
                <c:pt idx="515">
                  <c:v>3.052</c:v>
                </c:pt>
                <c:pt idx="516">
                  <c:v>3.163</c:v>
                </c:pt>
                <c:pt idx="517">
                  <c:v>3.071</c:v>
                </c:pt>
                <c:pt idx="518">
                  <c:v>2.991</c:v>
                </c:pt>
                <c:pt idx="519">
                  <c:v>3.031</c:v>
                </c:pt>
                <c:pt idx="520">
                  <c:v>3.011</c:v>
                </c:pt>
                <c:pt idx="521">
                  <c:v>3.133</c:v>
                </c:pt>
                <c:pt idx="522">
                  <c:v>3.021</c:v>
                </c:pt>
                <c:pt idx="523">
                  <c:v>3.012</c:v>
                </c:pt>
                <c:pt idx="524">
                  <c:v>3.101</c:v>
                </c:pt>
                <c:pt idx="525">
                  <c:v>3.031</c:v>
                </c:pt>
                <c:pt idx="526">
                  <c:v>3.042</c:v>
                </c:pt>
                <c:pt idx="527">
                  <c:v>3.054</c:v>
                </c:pt>
                <c:pt idx="528">
                  <c:v>2.963</c:v>
                </c:pt>
                <c:pt idx="529">
                  <c:v>3.03</c:v>
                </c:pt>
                <c:pt idx="530">
                  <c:v>3.091</c:v>
                </c:pt>
                <c:pt idx="531">
                  <c:v>3.072</c:v>
                </c:pt>
                <c:pt idx="532">
                  <c:v>3.071</c:v>
                </c:pt>
                <c:pt idx="533">
                  <c:v>3.07</c:v>
                </c:pt>
                <c:pt idx="534">
                  <c:v>3.091</c:v>
                </c:pt>
                <c:pt idx="535">
                  <c:v>3.071</c:v>
                </c:pt>
                <c:pt idx="536">
                  <c:v>3.133</c:v>
                </c:pt>
                <c:pt idx="537">
                  <c:v>3.081</c:v>
                </c:pt>
                <c:pt idx="538">
                  <c:v>3.161</c:v>
                </c:pt>
                <c:pt idx="539">
                  <c:v>3.02</c:v>
                </c:pt>
                <c:pt idx="540">
                  <c:v>3.201</c:v>
                </c:pt>
                <c:pt idx="541">
                  <c:v>3.152</c:v>
                </c:pt>
                <c:pt idx="542">
                  <c:v>3.124</c:v>
                </c:pt>
                <c:pt idx="543">
                  <c:v>3.109</c:v>
                </c:pt>
                <c:pt idx="544">
                  <c:v>3.161</c:v>
                </c:pt>
                <c:pt idx="545">
                  <c:v>3.081</c:v>
                </c:pt>
                <c:pt idx="546">
                  <c:v>3.203</c:v>
                </c:pt>
                <c:pt idx="547">
                  <c:v>3.122</c:v>
                </c:pt>
                <c:pt idx="548">
                  <c:v>3.161</c:v>
                </c:pt>
                <c:pt idx="549">
                  <c:v>3.151</c:v>
                </c:pt>
                <c:pt idx="550">
                  <c:v>3.132</c:v>
                </c:pt>
                <c:pt idx="551">
                  <c:v>3.172</c:v>
                </c:pt>
                <c:pt idx="552">
                  <c:v>3.163</c:v>
                </c:pt>
                <c:pt idx="553">
                  <c:v>3.281</c:v>
                </c:pt>
                <c:pt idx="554">
                  <c:v>3.252</c:v>
                </c:pt>
                <c:pt idx="555">
                  <c:v>3.213</c:v>
                </c:pt>
                <c:pt idx="556">
                  <c:v>3.204</c:v>
                </c:pt>
                <c:pt idx="557">
                  <c:v>3.202</c:v>
                </c:pt>
                <c:pt idx="558">
                  <c:v>3.221</c:v>
                </c:pt>
                <c:pt idx="559">
                  <c:v>3.161</c:v>
                </c:pt>
                <c:pt idx="560">
                  <c:v>3.041</c:v>
                </c:pt>
                <c:pt idx="561">
                  <c:v>3.071</c:v>
                </c:pt>
                <c:pt idx="562">
                  <c:v>3.111</c:v>
                </c:pt>
                <c:pt idx="563">
                  <c:v>3.081</c:v>
                </c:pt>
                <c:pt idx="564">
                  <c:v>3.08</c:v>
                </c:pt>
                <c:pt idx="565">
                  <c:v>3.161</c:v>
                </c:pt>
                <c:pt idx="566">
                  <c:v>3.111</c:v>
                </c:pt>
                <c:pt idx="567">
                  <c:v>3.143</c:v>
                </c:pt>
                <c:pt idx="568">
                  <c:v>3.179</c:v>
                </c:pt>
                <c:pt idx="569">
                  <c:v>3.172</c:v>
                </c:pt>
                <c:pt idx="570">
                  <c:v>3.232</c:v>
                </c:pt>
                <c:pt idx="571">
                  <c:v>3.152</c:v>
                </c:pt>
                <c:pt idx="572">
                  <c:v>3.141</c:v>
                </c:pt>
                <c:pt idx="573">
                  <c:v>3.111</c:v>
                </c:pt>
                <c:pt idx="574">
                  <c:v>3.123</c:v>
                </c:pt>
                <c:pt idx="575">
                  <c:v>3.14</c:v>
                </c:pt>
                <c:pt idx="576">
                  <c:v>3.091</c:v>
                </c:pt>
                <c:pt idx="577">
                  <c:v>3.201</c:v>
                </c:pt>
                <c:pt idx="578">
                  <c:v>3.16</c:v>
                </c:pt>
                <c:pt idx="579">
                  <c:v>3.18</c:v>
                </c:pt>
                <c:pt idx="580">
                  <c:v>3.213</c:v>
                </c:pt>
                <c:pt idx="581">
                  <c:v>3.182</c:v>
                </c:pt>
                <c:pt idx="582">
                  <c:v>3.269</c:v>
                </c:pt>
                <c:pt idx="583">
                  <c:v>3.249</c:v>
                </c:pt>
                <c:pt idx="584">
                  <c:v>3.299</c:v>
                </c:pt>
                <c:pt idx="585">
                  <c:v>3.262</c:v>
                </c:pt>
                <c:pt idx="586">
                  <c:v>3.291</c:v>
                </c:pt>
                <c:pt idx="587">
                  <c:v>3.318</c:v>
                </c:pt>
                <c:pt idx="588">
                  <c:v>3.122</c:v>
                </c:pt>
                <c:pt idx="589">
                  <c:v>3.211</c:v>
                </c:pt>
                <c:pt idx="590">
                  <c:v>3.289</c:v>
                </c:pt>
                <c:pt idx="591">
                  <c:v>3.311</c:v>
                </c:pt>
                <c:pt idx="592">
                  <c:v>2.514</c:v>
                </c:pt>
                <c:pt idx="593">
                  <c:v>2.644</c:v>
                </c:pt>
                <c:pt idx="594">
                  <c:v>2.655</c:v>
                </c:pt>
                <c:pt idx="595">
                  <c:v>2.577</c:v>
                </c:pt>
                <c:pt idx="596">
                  <c:v>2.605</c:v>
                </c:pt>
                <c:pt idx="597">
                  <c:v>2.504</c:v>
                </c:pt>
                <c:pt idx="598">
                  <c:v>2.634</c:v>
                </c:pt>
                <c:pt idx="599">
                  <c:v>2.711</c:v>
                </c:pt>
                <c:pt idx="600">
                  <c:v>2.617</c:v>
                </c:pt>
                <c:pt idx="601">
                  <c:v>2.624</c:v>
                </c:pt>
                <c:pt idx="602">
                  <c:v>2.526</c:v>
                </c:pt>
                <c:pt idx="603">
                  <c:v>2.654</c:v>
                </c:pt>
                <c:pt idx="604">
                  <c:v>2.544</c:v>
                </c:pt>
                <c:pt idx="605">
                  <c:v>2.566</c:v>
                </c:pt>
                <c:pt idx="606">
                  <c:v>2.575</c:v>
                </c:pt>
                <c:pt idx="607">
                  <c:v>2.606</c:v>
                </c:pt>
                <c:pt idx="608">
                  <c:v>2.616</c:v>
                </c:pt>
                <c:pt idx="609">
                  <c:v>2.703</c:v>
                </c:pt>
                <c:pt idx="610">
                  <c:v>2.607</c:v>
                </c:pt>
                <c:pt idx="611">
                  <c:v>2.568</c:v>
                </c:pt>
                <c:pt idx="612">
                  <c:v>2.634</c:v>
                </c:pt>
                <c:pt idx="613">
                  <c:v>2.703</c:v>
                </c:pt>
                <c:pt idx="614">
                  <c:v>2.566</c:v>
                </c:pt>
                <c:pt idx="615">
                  <c:v>2.646</c:v>
                </c:pt>
                <c:pt idx="616">
                  <c:v>2.566</c:v>
                </c:pt>
                <c:pt idx="617">
                  <c:v>2.624</c:v>
                </c:pt>
                <c:pt idx="618">
                  <c:v>2.616</c:v>
                </c:pt>
                <c:pt idx="619">
                  <c:v>2.536</c:v>
                </c:pt>
                <c:pt idx="620">
                  <c:v>2.536</c:v>
                </c:pt>
                <c:pt idx="621">
                  <c:v>2.605</c:v>
                </c:pt>
                <c:pt idx="622">
                  <c:v>2.606</c:v>
                </c:pt>
                <c:pt idx="623">
                  <c:v>2.516</c:v>
                </c:pt>
                <c:pt idx="624">
                  <c:v>2.487</c:v>
                </c:pt>
                <c:pt idx="625">
                  <c:v>2.596</c:v>
                </c:pt>
                <c:pt idx="626">
                  <c:v>2.514</c:v>
                </c:pt>
                <c:pt idx="627">
                  <c:v>2.644</c:v>
                </c:pt>
                <c:pt idx="628">
                  <c:v>2.655</c:v>
                </c:pt>
                <c:pt idx="629">
                  <c:v>2.577</c:v>
                </c:pt>
                <c:pt idx="630">
                  <c:v>2.605</c:v>
                </c:pt>
                <c:pt idx="631">
                  <c:v>2.504</c:v>
                </c:pt>
                <c:pt idx="632">
                  <c:v>2.634</c:v>
                </c:pt>
                <c:pt idx="633">
                  <c:v>2.711</c:v>
                </c:pt>
                <c:pt idx="634">
                  <c:v>2.617</c:v>
                </c:pt>
                <c:pt idx="635">
                  <c:v>2.624</c:v>
                </c:pt>
                <c:pt idx="636">
                  <c:v>2.526</c:v>
                </c:pt>
                <c:pt idx="637">
                  <c:v>2.654</c:v>
                </c:pt>
                <c:pt idx="638">
                  <c:v>2.544</c:v>
                </c:pt>
                <c:pt idx="639">
                  <c:v>2.566</c:v>
                </c:pt>
                <c:pt idx="640">
                  <c:v>2.575</c:v>
                </c:pt>
                <c:pt idx="641">
                  <c:v>2.606</c:v>
                </c:pt>
                <c:pt idx="642">
                  <c:v>2.616</c:v>
                </c:pt>
                <c:pt idx="643">
                  <c:v>2.703</c:v>
                </c:pt>
                <c:pt idx="644">
                  <c:v>2.607</c:v>
                </c:pt>
                <c:pt idx="645">
                  <c:v>2.568</c:v>
                </c:pt>
                <c:pt idx="646">
                  <c:v>2.634</c:v>
                </c:pt>
                <c:pt idx="647">
                  <c:v>2.703</c:v>
                </c:pt>
                <c:pt idx="648">
                  <c:v>2.566</c:v>
                </c:pt>
                <c:pt idx="649">
                  <c:v>2.646</c:v>
                </c:pt>
                <c:pt idx="650">
                  <c:v>2.566</c:v>
                </c:pt>
                <c:pt idx="651">
                  <c:v>2.624</c:v>
                </c:pt>
                <c:pt idx="652">
                  <c:v>2.616</c:v>
                </c:pt>
                <c:pt idx="653">
                  <c:v>2.536</c:v>
                </c:pt>
                <c:pt idx="654">
                  <c:v>2.536</c:v>
                </c:pt>
                <c:pt idx="655">
                  <c:v>2.605</c:v>
                </c:pt>
                <c:pt idx="656">
                  <c:v>2.606</c:v>
                </c:pt>
                <c:pt idx="657">
                  <c:v>2.516</c:v>
                </c:pt>
                <c:pt idx="658">
                  <c:v>2.487</c:v>
                </c:pt>
                <c:pt idx="659">
                  <c:v>2.596</c:v>
                </c:pt>
              </c:numCache>
            </c:numRef>
          </c:yVal>
          <c:smooth val="0"/>
        </c:ser>
        <c:axId val="4993870"/>
        <c:axId val="44944831"/>
      </c:scatterChart>
      <c:valAx>
        <c:axId val="499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crossBetween val="midCat"/>
        <c:dispUnits/>
      </c:valAx>
      <c:valAx>
        <c:axId val="4494483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9938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RF-41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Data!$D$9:$D$678</c:f>
              <c:strCache>
                <c:ptCount val="670"/>
                <c:pt idx="0">
                  <c:v>0.725</c:v>
                </c:pt>
                <c:pt idx="1">
                  <c:v>0.7251504629629629</c:v>
                </c:pt>
                <c:pt idx="2">
                  <c:v>0.725231469</c:v>
                </c:pt>
                <c:pt idx="3">
                  <c:v>0.725347221</c:v>
                </c:pt>
                <c:pt idx="4">
                  <c:v>0.725462973</c:v>
                </c:pt>
                <c:pt idx="5">
                  <c:v>0.725578725</c:v>
                </c:pt>
                <c:pt idx="6">
                  <c:v>0.725694418</c:v>
                </c:pt>
                <c:pt idx="7">
                  <c:v>0.72581017</c:v>
                </c:pt>
                <c:pt idx="8">
                  <c:v>0.725925922</c:v>
                </c:pt>
                <c:pt idx="9">
                  <c:v>0.726041675</c:v>
                </c:pt>
                <c:pt idx="10">
                  <c:v>0.726157427</c:v>
                </c:pt>
                <c:pt idx="11">
                  <c:v>0.726273119</c:v>
                </c:pt>
                <c:pt idx="12">
                  <c:v>0.726388872</c:v>
                </c:pt>
                <c:pt idx="13">
                  <c:v>0.726504624</c:v>
                </c:pt>
                <c:pt idx="14">
                  <c:v>0.726620376</c:v>
                </c:pt>
                <c:pt idx="15">
                  <c:v>0.726736128</c:v>
                </c:pt>
                <c:pt idx="16">
                  <c:v>0.726851881</c:v>
                </c:pt>
                <c:pt idx="17">
                  <c:v>0.726967573</c:v>
                </c:pt>
                <c:pt idx="18">
                  <c:v>0.727083325</c:v>
                </c:pt>
                <c:pt idx="19">
                  <c:v>0.727199078</c:v>
                </c:pt>
                <c:pt idx="20">
                  <c:v>0.72731483</c:v>
                </c:pt>
                <c:pt idx="21">
                  <c:v>0.727430582</c:v>
                </c:pt>
                <c:pt idx="22">
                  <c:v>0.727546275</c:v>
                </c:pt>
                <c:pt idx="23">
                  <c:v>0.727662027</c:v>
                </c:pt>
                <c:pt idx="24">
                  <c:v>0.727777779</c:v>
                </c:pt>
                <c:pt idx="25">
                  <c:v>0.727893531</c:v>
                </c:pt>
                <c:pt idx="26">
                  <c:v>0.728009284</c:v>
                </c:pt>
                <c:pt idx="27">
                  <c:v>0.728124976</c:v>
                </c:pt>
                <c:pt idx="28">
                  <c:v>0.728240728</c:v>
                </c:pt>
                <c:pt idx="29">
                  <c:v>0.728356481</c:v>
                </c:pt>
                <c:pt idx="30">
                  <c:v>0.728472233</c:v>
                </c:pt>
                <c:pt idx="31">
                  <c:v>0.728587985</c:v>
                </c:pt>
                <c:pt idx="32">
                  <c:v>0.728703678</c:v>
                </c:pt>
                <c:pt idx="33">
                  <c:v>0.72881943</c:v>
                </c:pt>
                <c:pt idx="34">
                  <c:v>0.728935182</c:v>
                </c:pt>
                <c:pt idx="35">
                  <c:v>0.729050934</c:v>
                </c:pt>
                <c:pt idx="36">
                  <c:v>0.729166687</c:v>
                </c:pt>
                <c:pt idx="37">
                  <c:v>0.729282379</c:v>
                </c:pt>
                <c:pt idx="38">
                  <c:v>0.729398131</c:v>
                </c:pt>
                <c:pt idx="39">
                  <c:v>0.729513884</c:v>
                </c:pt>
                <c:pt idx="40">
                  <c:v>0.729629636</c:v>
                </c:pt>
                <c:pt idx="41">
                  <c:v>0.729745388</c:v>
                </c:pt>
                <c:pt idx="42">
                  <c:v>0.72986114</c:v>
                </c:pt>
                <c:pt idx="43">
                  <c:v>0.729976833</c:v>
                </c:pt>
                <c:pt idx="44">
                  <c:v>0.730092585</c:v>
                </c:pt>
                <c:pt idx="45">
                  <c:v>0.730208337</c:v>
                </c:pt>
                <c:pt idx="46">
                  <c:v>0.73032409</c:v>
                </c:pt>
                <c:pt idx="47">
                  <c:v>0.730439842</c:v>
                </c:pt>
                <c:pt idx="48">
                  <c:v>0.730555534</c:v>
                </c:pt>
                <c:pt idx="49">
                  <c:v>0.730671287</c:v>
                </c:pt>
                <c:pt idx="50">
                  <c:v>0.730787039</c:v>
                </c:pt>
                <c:pt idx="51">
                  <c:v>0.730902791</c:v>
                </c:pt>
                <c:pt idx="52">
                  <c:v>0.731018543</c:v>
                </c:pt>
                <c:pt idx="53">
                  <c:v>0.731134236</c:v>
                </c:pt>
                <c:pt idx="54">
                  <c:v>0.731249988</c:v>
                </c:pt>
                <c:pt idx="55">
                  <c:v>0.73136574</c:v>
                </c:pt>
                <c:pt idx="56">
                  <c:v>0.731481493</c:v>
                </c:pt>
                <c:pt idx="57">
                  <c:v>0.731597245</c:v>
                </c:pt>
                <c:pt idx="58">
                  <c:v>0.731712937</c:v>
                </c:pt>
                <c:pt idx="59">
                  <c:v>0.73182869</c:v>
                </c:pt>
                <c:pt idx="60">
                  <c:v>0.731944442</c:v>
                </c:pt>
                <c:pt idx="61">
                  <c:v>0.732060194</c:v>
                </c:pt>
                <c:pt idx="62">
                  <c:v>0.732175946</c:v>
                </c:pt>
                <c:pt idx="63">
                  <c:v>0.732291639</c:v>
                </c:pt>
                <c:pt idx="64">
                  <c:v>0.732407391</c:v>
                </c:pt>
                <c:pt idx="65">
                  <c:v>0.732523143</c:v>
                </c:pt>
                <c:pt idx="66">
                  <c:v>0.732638896</c:v>
                </c:pt>
                <c:pt idx="67">
                  <c:v>0.732754648</c:v>
                </c:pt>
                <c:pt idx="68">
                  <c:v>0.7328704</c:v>
                </c:pt>
                <c:pt idx="69">
                  <c:v>0.732986093</c:v>
                </c:pt>
                <c:pt idx="70">
                  <c:v>0.733101845</c:v>
                </c:pt>
                <c:pt idx="71">
                  <c:v>0.733217597</c:v>
                </c:pt>
                <c:pt idx="72">
                  <c:v>0.733333349</c:v>
                </c:pt>
                <c:pt idx="73">
                  <c:v>0.733449101</c:v>
                </c:pt>
                <c:pt idx="74">
                  <c:v>0.733564794</c:v>
                </c:pt>
                <c:pt idx="75">
                  <c:v>0.733680546</c:v>
                </c:pt>
                <c:pt idx="76">
                  <c:v>0.733796299</c:v>
                </c:pt>
                <c:pt idx="77">
                  <c:v>0.733912051</c:v>
                </c:pt>
                <c:pt idx="78">
                  <c:v>0.734027803</c:v>
                </c:pt>
                <c:pt idx="79">
                  <c:v>0.734143496</c:v>
                </c:pt>
                <c:pt idx="80">
                  <c:v>0.734259248</c:v>
                </c:pt>
                <c:pt idx="81">
                  <c:v>0.734375</c:v>
                </c:pt>
                <c:pt idx="82">
                  <c:v>0.734490752</c:v>
                </c:pt>
                <c:pt idx="83">
                  <c:v>0.734606504</c:v>
                </c:pt>
                <c:pt idx="84">
                  <c:v>0.734722197</c:v>
                </c:pt>
                <c:pt idx="85">
                  <c:v>0.734837949</c:v>
                </c:pt>
                <c:pt idx="86">
                  <c:v>0.734953701</c:v>
                </c:pt>
                <c:pt idx="87">
                  <c:v>0.735069454</c:v>
                </c:pt>
                <c:pt idx="88">
                  <c:v>0.735185206</c:v>
                </c:pt>
                <c:pt idx="89">
                  <c:v>0.735300899</c:v>
                </c:pt>
                <c:pt idx="90">
                  <c:v>0.735416651</c:v>
                </c:pt>
                <c:pt idx="91">
                  <c:v>0.735532403</c:v>
                </c:pt>
                <c:pt idx="92">
                  <c:v>0.735648155</c:v>
                </c:pt>
                <c:pt idx="93">
                  <c:v>0.735763907</c:v>
                </c:pt>
                <c:pt idx="94">
                  <c:v>0.7358796</c:v>
                </c:pt>
                <c:pt idx="95">
                  <c:v>0.735995352</c:v>
                </c:pt>
                <c:pt idx="96">
                  <c:v>0.736111104</c:v>
                </c:pt>
                <c:pt idx="97">
                  <c:v>0.736226857</c:v>
                </c:pt>
                <c:pt idx="98">
                  <c:v>0.736342609</c:v>
                </c:pt>
                <c:pt idx="99">
                  <c:v>0.736458361</c:v>
                </c:pt>
                <c:pt idx="100">
                  <c:v>0.736574054</c:v>
                </c:pt>
                <c:pt idx="101">
                  <c:v>0.736689806</c:v>
                </c:pt>
                <c:pt idx="102">
                  <c:v>0.736805558</c:v>
                </c:pt>
                <c:pt idx="103">
                  <c:v>0.73692131</c:v>
                </c:pt>
                <c:pt idx="104">
                  <c:v>0.737037063</c:v>
                </c:pt>
                <c:pt idx="105">
                  <c:v>0.737152755</c:v>
                </c:pt>
                <c:pt idx="106">
                  <c:v>0.737268507</c:v>
                </c:pt>
                <c:pt idx="107">
                  <c:v>0.73738426</c:v>
                </c:pt>
                <c:pt idx="108">
                  <c:v>0.737500012</c:v>
                </c:pt>
                <c:pt idx="109">
                  <c:v>0.737615764</c:v>
                </c:pt>
                <c:pt idx="110">
                  <c:v>0.737731457</c:v>
                </c:pt>
                <c:pt idx="111">
                  <c:v>0.737847209</c:v>
                </c:pt>
                <c:pt idx="112">
                  <c:v>0.737962961</c:v>
                </c:pt>
                <c:pt idx="113">
                  <c:v>0.738078713</c:v>
                </c:pt>
                <c:pt idx="114">
                  <c:v>0.738194466</c:v>
                </c:pt>
                <c:pt idx="115">
                  <c:v>0.738310158</c:v>
                </c:pt>
                <c:pt idx="116">
                  <c:v>0.73842591</c:v>
                </c:pt>
                <c:pt idx="117">
                  <c:v>0.738541663</c:v>
                </c:pt>
                <c:pt idx="118">
                  <c:v>0.738657415</c:v>
                </c:pt>
                <c:pt idx="119">
                  <c:v>0.738773167</c:v>
                </c:pt>
                <c:pt idx="120">
                  <c:v>0.73888886</c:v>
                </c:pt>
                <c:pt idx="121">
                  <c:v>0.739004612</c:v>
                </c:pt>
                <c:pt idx="122">
                  <c:v>0.739120364</c:v>
                </c:pt>
                <c:pt idx="123">
                  <c:v>0.739236116</c:v>
                </c:pt>
                <c:pt idx="124">
                  <c:v>0.739351869</c:v>
                </c:pt>
                <c:pt idx="125">
                  <c:v>0.739467621</c:v>
                </c:pt>
                <c:pt idx="126">
                  <c:v>0.739583313</c:v>
                </c:pt>
                <c:pt idx="127">
                  <c:v>0.739699066</c:v>
                </c:pt>
                <c:pt idx="128">
                  <c:v>0.739814818</c:v>
                </c:pt>
                <c:pt idx="129">
                  <c:v>0.73993057</c:v>
                </c:pt>
                <c:pt idx="130">
                  <c:v>0.740046322</c:v>
                </c:pt>
                <c:pt idx="131">
                  <c:v>0.740162015</c:v>
                </c:pt>
                <c:pt idx="132">
                  <c:v>0.740277767</c:v>
                </c:pt>
                <c:pt idx="133">
                  <c:v>0.740393519</c:v>
                </c:pt>
                <c:pt idx="134">
                  <c:v>0.740509272</c:v>
                </c:pt>
                <c:pt idx="135">
                  <c:v>0.740625024</c:v>
                </c:pt>
                <c:pt idx="136">
                  <c:v>0.740740716</c:v>
                </c:pt>
                <c:pt idx="137">
                  <c:v>0.740856469</c:v>
                </c:pt>
                <c:pt idx="138">
                  <c:v>0.740972221</c:v>
                </c:pt>
                <c:pt idx="139">
                  <c:v>0.741087973</c:v>
                </c:pt>
                <c:pt idx="140">
                  <c:v>0.741203725</c:v>
                </c:pt>
                <c:pt idx="141">
                  <c:v>0.741319418</c:v>
                </c:pt>
                <c:pt idx="142">
                  <c:v>0.74143517</c:v>
                </c:pt>
                <c:pt idx="143">
                  <c:v>0.741550922</c:v>
                </c:pt>
                <c:pt idx="144">
                  <c:v>0.741666675</c:v>
                </c:pt>
                <c:pt idx="145">
                  <c:v>0.741782427</c:v>
                </c:pt>
                <c:pt idx="146">
                  <c:v>0.741898119</c:v>
                </c:pt>
                <c:pt idx="147">
                  <c:v>0.742013872</c:v>
                </c:pt>
                <c:pt idx="148">
                  <c:v>0.742129624</c:v>
                </c:pt>
                <c:pt idx="149">
                  <c:v>0.742245376</c:v>
                </c:pt>
                <c:pt idx="150">
                  <c:v>0.742361128</c:v>
                </c:pt>
                <c:pt idx="151">
                  <c:v>0.742476881</c:v>
                </c:pt>
                <c:pt idx="152">
                  <c:v>0.742592573</c:v>
                </c:pt>
                <c:pt idx="153">
                  <c:v>0.742708325</c:v>
                </c:pt>
                <c:pt idx="154">
                  <c:v>0.742824078</c:v>
                </c:pt>
                <c:pt idx="155">
                  <c:v>0.74293983</c:v>
                </c:pt>
                <c:pt idx="156">
                  <c:v>0.743055582</c:v>
                </c:pt>
                <c:pt idx="157">
                  <c:v>0.743171275</c:v>
                </c:pt>
                <c:pt idx="158">
                  <c:v>0.743287027</c:v>
                </c:pt>
                <c:pt idx="159">
                  <c:v>0.743402779</c:v>
                </c:pt>
                <c:pt idx="160">
                  <c:v>0.743518531</c:v>
                </c:pt>
                <c:pt idx="161">
                  <c:v>0.743634284</c:v>
                </c:pt>
                <c:pt idx="162">
                  <c:v>0.743749976</c:v>
                </c:pt>
                <c:pt idx="163">
                  <c:v>0.743865728</c:v>
                </c:pt>
                <c:pt idx="164">
                  <c:v>0.743981481</c:v>
                </c:pt>
                <c:pt idx="165">
                  <c:v>0.744097233</c:v>
                </c:pt>
                <c:pt idx="166">
                  <c:v>0.744212985</c:v>
                </c:pt>
                <c:pt idx="167">
                  <c:v>0.744328678</c:v>
                </c:pt>
                <c:pt idx="168">
                  <c:v>0.74444443</c:v>
                </c:pt>
                <c:pt idx="169">
                  <c:v>0.744560182</c:v>
                </c:pt>
                <c:pt idx="170">
                  <c:v>0.744675934</c:v>
                </c:pt>
                <c:pt idx="171">
                  <c:v>0.744791687</c:v>
                </c:pt>
                <c:pt idx="172">
                  <c:v>0.744907379</c:v>
                </c:pt>
                <c:pt idx="173">
                  <c:v>0.745023131</c:v>
                </c:pt>
                <c:pt idx="174">
                  <c:v>0.745138884</c:v>
                </c:pt>
                <c:pt idx="175">
                  <c:v>0.745254636</c:v>
                </c:pt>
                <c:pt idx="176">
                  <c:v>0.745370388</c:v>
                </c:pt>
                <c:pt idx="177">
                  <c:v>0.74548614</c:v>
                </c:pt>
                <c:pt idx="178">
                  <c:v>0.745601833</c:v>
                </c:pt>
                <c:pt idx="179">
                  <c:v>0.745717585</c:v>
                </c:pt>
                <c:pt idx="180">
                  <c:v>0.745833337</c:v>
                </c:pt>
                <c:pt idx="181">
                  <c:v>0.74594909</c:v>
                </c:pt>
                <c:pt idx="182">
                  <c:v>0.746064842</c:v>
                </c:pt>
                <c:pt idx="183">
                  <c:v>0.746180534</c:v>
                </c:pt>
                <c:pt idx="184">
                  <c:v>0.746296287</c:v>
                </c:pt>
                <c:pt idx="185">
                  <c:v>0.746412039</c:v>
                </c:pt>
                <c:pt idx="186">
                  <c:v>0.746527791</c:v>
                </c:pt>
                <c:pt idx="187">
                  <c:v>0.746643543</c:v>
                </c:pt>
                <c:pt idx="188">
                  <c:v>0.746759236</c:v>
                </c:pt>
                <c:pt idx="189">
                  <c:v>0.746874988</c:v>
                </c:pt>
                <c:pt idx="190">
                  <c:v>0.74699074</c:v>
                </c:pt>
                <c:pt idx="191">
                  <c:v>0.747106493</c:v>
                </c:pt>
                <c:pt idx="192">
                  <c:v>0.747222245</c:v>
                </c:pt>
                <c:pt idx="193">
                  <c:v>0.747337937</c:v>
                </c:pt>
                <c:pt idx="194">
                  <c:v>0.74745369</c:v>
                </c:pt>
                <c:pt idx="195">
                  <c:v>0.747569442</c:v>
                </c:pt>
                <c:pt idx="196">
                  <c:v>0.747685194</c:v>
                </c:pt>
                <c:pt idx="197">
                  <c:v>0.747800946</c:v>
                </c:pt>
                <c:pt idx="198">
                  <c:v>0.747916639</c:v>
                </c:pt>
                <c:pt idx="199">
                  <c:v>0.748032391</c:v>
                </c:pt>
                <c:pt idx="200">
                  <c:v>0.748148143</c:v>
                </c:pt>
                <c:pt idx="201">
                  <c:v>0.748263896</c:v>
                </c:pt>
                <c:pt idx="202">
                  <c:v>0.748379648</c:v>
                </c:pt>
                <c:pt idx="203">
                  <c:v>0.7484954</c:v>
                </c:pt>
                <c:pt idx="204">
                  <c:v>0.748611093</c:v>
                </c:pt>
                <c:pt idx="205">
                  <c:v>0.748726845</c:v>
                </c:pt>
                <c:pt idx="206">
                  <c:v>0.748842597</c:v>
                </c:pt>
                <c:pt idx="207">
                  <c:v>0.748958349</c:v>
                </c:pt>
                <c:pt idx="208">
                  <c:v>0.749074101</c:v>
                </c:pt>
                <c:pt idx="209">
                  <c:v>0.749189794</c:v>
                </c:pt>
                <c:pt idx="210">
                  <c:v>0.749305546</c:v>
                </c:pt>
                <c:pt idx="211">
                  <c:v>0.749421299</c:v>
                </c:pt>
                <c:pt idx="212">
                  <c:v>0.749537051</c:v>
                </c:pt>
                <c:pt idx="213">
                  <c:v>0.749652803</c:v>
                </c:pt>
                <c:pt idx="214">
                  <c:v>0.749768496</c:v>
                </c:pt>
                <c:pt idx="215">
                  <c:v>0.749884248</c:v>
                </c:pt>
                <c:pt idx="216">
                  <c:v>0.75</c:v>
                </c:pt>
                <c:pt idx="217">
                  <c:v>0.750115752</c:v>
                </c:pt>
                <c:pt idx="218">
                  <c:v>0.750231504</c:v>
                </c:pt>
                <c:pt idx="219">
                  <c:v>0.750347197</c:v>
                </c:pt>
                <c:pt idx="220">
                  <c:v>0.750462949</c:v>
                </c:pt>
                <c:pt idx="221">
                  <c:v>0.750578701</c:v>
                </c:pt>
                <c:pt idx="222">
                  <c:v>0.750694454</c:v>
                </c:pt>
                <c:pt idx="223">
                  <c:v>0.750810206</c:v>
                </c:pt>
                <c:pt idx="224">
                  <c:v>0.750925899</c:v>
                </c:pt>
                <c:pt idx="225">
                  <c:v>0.751041651</c:v>
                </c:pt>
                <c:pt idx="226">
                  <c:v>0.751157403</c:v>
                </c:pt>
                <c:pt idx="227">
                  <c:v>0.751273155</c:v>
                </c:pt>
                <c:pt idx="228">
                  <c:v>0.751388907</c:v>
                </c:pt>
                <c:pt idx="229">
                  <c:v>0.7515046</c:v>
                </c:pt>
                <c:pt idx="230">
                  <c:v>0.751620352</c:v>
                </c:pt>
                <c:pt idx="231">
                  <c:v>0.751736104</c:v>
                </c:pt>
                <c:pt idx="232">
                  <c:v>0.751851857</c:v>
                </c:pt>
                <c:pt idx="233">
                  <c:v>0.751967609</c:v>
                </c:pt>
                <c:pt idx="234">
                  <c:v>0.752083361</c:v>
                </c:pt>
                <c:pt idx="235">
                  <c:v>0.752199054</c:v>
                </c:pt>
                <c:pt idx="236">
                  <c:v>0.752314806</c:v>
                </c:pt>
                <c:pt idx="237">
                  <c:v>0.752430558</c:v>
                </c:pt>
                <c:pt idx="238">
                  <c:v>0.75254631</c:v>
                </c:pt>
                <c:pt idx="239">
                  <c:v>0.752662063</c:v>
                </c:pt>
                <c:pt idx="240">
                  <c:v>0.752777755</c:v>
                </c:pt>
                <c:pt idx="241">
                  <c:v>0.752893507</c:v>
                </c:pt>
                <c:pt idx="242">
                  <c:v>0.75300926</c:v>
                </c:pt>
                <c:pt idx="243">
                  <c:v>0.753125012</c:v>
                </c:pt>
                <c:pt idx="244">
                  <c:v>0.753240764</c:v>
                </c:pt>
                <c:pt idx="245">
                  <c:v>0.753356457</c:v>
                </c:pt>
                <c:pt idx="246">
                  <c:v>0.753472209</c:v>
                </c:pt>
                <c:pt idx="247">
                  <c:v>0.753587961</c:v>
                </c:pt>
                <c:pt idx="248">
                  <c:v>0.753703713</c:v>
                </c:pt>
                <c:pt idx="249">
                  <c:v>0.753819466</c:v>
                </c:pt>
                <c:pt idx="250">
                  <c:v>0.753935158</c:v>
                </c:pt>
                <c:pt idx="251">
                  <c:v>0.75405091</c:v>
                </c:pt>
                <c:pt idx="252">
                  <c:v>0.754166663</c:v>
                </c:pt>
                <c:pt idx="253">
                  <c:v>0.754282415</c:v>
                </c:pt>
                <c:pt idx="254">
                  <c:v>0.754398167</c:v>
                </c:pt>
                <c:pt idx="255">
                  <c:v>0.75451386</c:v>
                </c:pt>
                <c:pt idx="256">
                  <c:v>0.754629612</c:v>
                </c:pt>
                <c:pt idx="257">
                  <c:v>0.754745364</c:v>
                </c:pt>
                <c:pt idx="258">
                  <c:v>0.754861116</c:v>
                </c:pt>
                <c:pt idx="259">
                  <c:v>0.754976869</c:v>
                </c:pt>
                <c:pt idx="260">
                  <c:v>0.755092621</c:v>
                </c:pt>
                <c:pt idx="261">
                  <c:v>0.755208313</c:v>
                </c:pt>
                <c:pt idx="262">
                  <c:v>0.755324066</c:v>
                </c:pt>
                <c:pt idx="263">
                  <c:v>0.755439818</c:v>
                </c:pt>
                <c:pt idx="264">
                  <c:v>0.75555557</c:v>
                </c:pt>
                <c:pt idx="265">
                  <c:v>0.755671322</c:v>
                </c:pt>
                <c:pt idx="266">
                  <c:v>0.755787015</c:v>
                </c:pt>
                <c:pt idx="267">
                  <c:v>0.755902767</c:v>
                </c:pt>
                <c:pt idx="268">
                  <c:v>0.756018519</c:v>
                </c:pt>
                <c:pt idx="269">
                  <c:v>0.756134272</c:v>
                </c:pt>
                <c:pt idx="270">
                  <c:v>0.756250024</c:v>
                </c:pt>
                <c:pt idx="271">
                  <c:v>0.756365716</c:v>
                </c:pt>
                <c:pt idx="272">
                  <c:v>0.756481469</c:v>
                </c:pt>
                <c:pt idx="273">
                  <c:v>0.756597221</c:v>
                </c:pt>
                <c:pt idx="274">
                  <c:v>0.756712973</c:v>
                </c:pt>
                <c:pt idx="275">
                  <c:v>0.756828725</c:v>
                </c:pt>
                <c:pt idx="276">
                  <c:v>0.756944418</c:v>
                </c:pt>
                <c:pt idx="277">
                  <c:v>0.75706017</c:v>
                </c:pt>
                <c:pt idx="278">
                  <c:v>0.757175922</c:v>
                </c:pt>
                <c:pt idx="279">
                  <c:v>0.757291675</c:v>
                </c:pt>
                <c:pt idx="280">
                  <c:v>0.757407427</c:v>
                </c:pt>
                <c:pt idx="281">
                  <c:v>0.757523119</c:v>
                </c:pt>
                <c:pt idx="282">
                  <c:v>0.757638872</c:v>
                </c:pt>
                <c:pt idx="283">
                  <c:v>0.757754624</c:v>
                </c:pt>
                <c:pt idx="284">
                  <c:v>0.757870376</c:v>
                </c:pt>
                <c:pt idx="285">
                  <c:v>0.757986128</c:v>
                </c:pt>
                <c:pt idx="286">
                  <c:v>0.758101881</c:v>
                </c:pt>
                <c:pt idx="287">
                  <c:v>0.758217573</c:v>
                </c:pt>
                <c:pt idx="288">
                  <c:v>0.758333325</c:v>
                </c:pt>
                <c:pt idx="289">
                  <c:v>0.758449078</c:v>
                </c:pt>
                <c:pt idx="290">
                  <c:v>0.75856483</c:v>
                </c:pt>
                <c:pt idx="291">
                  <c:v>0.758680582</c:v>
                </c:pt>
                <c:pt idx="292">
                  <c:v>0.758796275</c:v>
                </c:pt>
                <c:pt idx="293">
                  <c:v>0.758912027</c:v>
                </c:pt>
                <c:pt idx="294">
                  <c:v>0.759027779</c:v>
                </c:pt>
                <c:pt idx="295">
                  <c:v>0.759143531</c:v>
                </c:pt>
                <c:pt idx="296">
                  <c:v>0.759259284</c:v>
                </c:pt>
                <c:pt idx="297">
                  <c:v>0.759374976</c:v>
                </c:pt>
                <c:pt idx="298">
                  <c:v>0.759490728</c:v>
                </c:pt>
                <c:pt idx="299">
                  <c:v>0.759606481</c:v>
                </c:pt>
                <c:pt idx="300">
                  <c:v>0.759722233</c:v>
                </c:pt>
                <c:pt idx="301">
                  <c:v>0.759837985</c:v>
                </c:pt>
                <c:pt idx="302">
                  <c:v>0.759953678</c:v>
                </c:pt>
                <c:pt idx="303">
                  <c:v>0.76006943</c:v>
                </c:pt>
                <c:pt idx="304">
                  <c:v>0.760185182</c:v>
                </c:pt>
                <c:pt idx="305">
                  <c:v>0.760300934</c:v>
                </c:pt>
                <c:pt idx="306">
                  <c:v>0.760416687</c:v>
                </c:pt>
                <c:pt idx="307">
                  <c:v>0.760532379</c:v>
                </c:pt>
                <c:pt idx="308">
                  <c:v>0.760648131</c:v>
                </c:pt>
                <c:pt idx="309">
                  <c:v>0.760763884</c:v>
                </c:pt>
                <c:pt idx="310">
                  <c:v>0.760879636</c:v>
                </c:pt>
                <c:pt idx="311">
                  <c:v>0.760995388</c:v>
                </c:pt>
                <c:pt idx="312">
                  <c:v>0.76111114</c:v>
                </c:pt>
                <c:pt idx="313">
                  <c:v>0.761226833</c:v>
                </c:pt>
                <c:pt idx="314">
                  <c:v>0.761342585</c:v>
                </c:pt>
                <c:pt idx="315">
                  <c:v>0.761458337</c:v>
                </c:pt>
                <c:pt idx="316">
                  <c:v>0.76157409</c:v>
                </c:pt>
                <c:pt idx="317">
                  <c:v>0.761689842</c:v>
                </c:pt>
                <c:pt idx="318">
                  <c:v>0.761805534</c:v>
                </c:pt>
                <c:pt idx="319">
                  <c:v>0.761921287</c:v>
                </c:pt>
                <c:pt idx="320">
                  <c:v>0.762037039</c:v>
                </c:pt>
                <c:pt idx="321">
                  <c:v>0.762152791</c:v>
                </c:pt>
                <c:pt idx="322">
                  <c:v>0.762268543</c:v>
                </c:pt>
                <c:pt idx="323">
                  <c:v>0.762384236</c:v>
                </c:pt>
                <c:pt idx="324">
                  <c:v>0.762499988</c:v>
                </c:pt>
                <c:pt idx="325">
                  <c:v>0.76261574</c:v>
                </c:pt>
                <c:pt idx="326">
                  <c:v>0.762731493</c:v>
                </c:pt>
                <c:pt idx="327">
                  <c:v>0.762847245</c:v>
                </c:pt>
                <c:pt idx="328">
                  <c:v>0.762962937</c:v>
                </c:pt>
                <c:pt idx="329">
                  <c:v>0.76307869</c:v>
                </c:pt>
                <c:pt idx="330">
                  <c:v>0.763194442</c:v>
                </c:pt>
                <c:pt idx="331">
                  <c:v>0.763310194</c:v>
                </c:pt>
                <c:pt idx="332">
                  <c:v>0.763425946</c:v>
                </c:pt>
                <c:pt idx="333">
                  <c:v>0.763541639</c:v>
                </c:pt>
                <c:pt idx="334">
                  <c:v>0.763657391</c:v>
                </c:pt>
                <c:pt idx="335">
                  <c:v>0.763773143</c:v>
                </c:pt>
                <c:pt idx="336">
                  <c:v>0.763888896</c:v>
                </c:pt>
                <c:pt idx="337">
                  <c:v>0.764004648</c:v>
                </c:pt>
                <c:pt idx="338">
                  <c:v>0.7641203703703704</c:v>
                </c:pt>
                <c:pt idx="339">
                  <c:v>0.764236093</c:v>
                </c:pt>
                <c:pt idx="340">
                  <c:v>0.764351845</c:v>
                </c:pt>
                <c:pt idx="341">
                  <c:v>0.764467597</c:v>
                </c:pt>
                <c:pt idx="342">
                  <c:v>0.764583349</c:v>
                </c:pt>
                <c:pt idx="343">
                  <c:v>0.764699101</c:v>
                </c:pt>
                <c:pt idx="344">
                  <c:v>0.764814794</c:v>
                </c:pt>
                <c:pt idx="345">
                  <c:v>0.764930546</c:v>
                </c:pt>
                <c:pt idx="346">
                  <c:v>0.765046299</c:v>
                </c:pt>
                <c:pt idx="347">
                  <c:v>0.765162051</c:v>
                </c:pt>
                <c:pt idx="348">
                  <c:v>0.765277803</c:v>
                </c:pt>
                <c:pt idx="349">
                  <c:v>0.765393496</c:v>
                </c:pt>
                <c:pt idx="350">
                  <c:v>0.765509248</c:v>
                </c:pt>
                <c:pt idx="351">
                  <c:v>0.765625</c:v>
                </c:pt>
                <c:pt idx="352">
                  <c:v>0.765740752</c:v>
                </c:pt>
                <c:pt idx="353">
                  <c:v>0.765856504</c:v>
                </c:pt>
                <c:pt idx="354">
                  <c:v>0.765972197</c:v>
                </c:pt>
                <c:pt idx="355">
                  <c:v>0.766087949</c:v>
                </c:pt>
                <c:pt idx="356">
                  <c:v>0.766203701</c:v>
                </c:pt>
                <c:pt idx="357">
                  <c:v>0.766319454</c:v>
                </c:pt>
                <c:pt idx="358">
                  <c:v>0.766435206</c:v>
                </c:pt>
                <c:pt idx="359">
                  <c:v>0.766550899</c:v>
                </c:pt>
                <c:pt idx="360">
                  <c:v>0.766666651</c:v>
                </c:pt>
                <c:pt idx="361">
                  <c:v>0.766782403</c:v>
                </c:pt>
                <c:pt idx="362">
                  <c:v>0.766898155</c:v>
                </c:pt>
                <c:pt idx="363">
                  <c:v>0.767013907</c:v>
                </c:pt>
                <c:pt idx="364">
                  <c:v>0.7671296</c:v>
                </c:pt>
                <c:pt idx="365">
                  <c:v>0.767245352</c:v>
                </c:pt>
                <c:pt idx="366">
                  <c:v>0.767361104</c:v>
                </c:pt>
                <c:pt idx="367">
                  <c:v>0.767476857</c:v>
                </c:pt>
                <c:pt idx="368">
                  <c:v>0.767592609</c:v>
                </c:pt>
                <c:pt idx="369">
                  <c:v>0.767708361</c:v>
                </c:pt>
                <c:pt idx="370">
                  <c:v>0.767824054</c:v>
                </c:pt>
                <c:pt idx="371">
                  <c:v>0.767939806</c:v>
                </c:pt>
                <c:pt idx="372">
                  <c:v>0.768055558</c:v>
                </c:pt>
                <c:pt idx="373">
                  <c:v>0.76817131</c:v>
                </c:pt>
                <c:pt idx="374">
                  <c:v>0.768287063</c:v>
                </c:pt>
                <c:pt idx="375">
                  <c:v>0.768402755</c:v>
                </c:pt>
                <c:pt idx="376">
                  <c:v>0.768518507</c:v>
                </c:pt>
                <c:pt idx="377">
                  <c:v>0.76863426</c:v>
                </c:pt>
                <c:pt idx="378">
                  <c:v>0.768750012</c:v>
                </c:pt>
                <c:pt idx="379">
                  <c:v>0.768865764</c:v>
                </c:pt>
                <c:pt idx="380">
                  <c:v>0.768981457</c:v>
                </c:pt>
                <c:pt idx="381">
                  <c:v>0.769097209</c:v>
                </c:pt>
                <c:pt idx="382">
                  <c:v>0.769212961</c:v>
                </c:pt>
                <c:pt idx="383">
                  <c:v>0.769328713</c:v>
                </c:pt>
                <c:pt idx="384">
                  <c:v>0.769444466</c:v>
                </c:pt>
                <c:pt idx="385">
                  <c:v>0.769560158</c:v>
                </c:pt>
                <c:pt idx="386">
                  <c:v>0.76967591</c:v>
                </c:pt>
                <c:pt idx="387">
                  <c:v>0.769791663</c:v>
                </c:pt>
                <c:pt idx="388">
                  <c:v>0.769907415</c:v>
                </c:pt>
                <c:pt idx="389">
                  <c:v>0.770023167</c:v>
                </c:pt>
                <c:pt idx="390">
                  <c:v>0.77013886</c:v>
                </c:pt>
                <c:pt idx="391">
                  <c:v>0.770254612</c:v>
                </c:pt>
                <c:pt idx="392">
                  <c:v>0.770370364</c:v>
                </c:pt>
                <c:pt idx="393">
                  <c:v>0.770486116</c:v>
                </c:pt>
                <c:pt idx="394">
                  <c:v>0.770601869</c:v>
                </c:pt>
                <c:pt idx="395">
                  <c:v>0.770717621</c:v>
                </c:pt>
                <c:pt idx="396">
                  <c:v>0.770833313</c:v>
                </c:pt>
                <c:pt idx="397">
                  <c:v>0.770949066</c:v>
                </c:pt>
                <c:pt idx="398">
                  <c:v>0.771064818</c:v>
                </c:pt>
                <c:pt idx="399">
                  <c:v>0.77118057</c:v>
                </c:pt>
                <c:pt idx="400">
                  <c:v>0.771296322</c:v>
                </c:pt>
                <c:pt idx="401">
                  <c:v>0.771412015</c:v>
                </c:pt>
                <c:pt idx="402">
                  <c:v>0.771527767</c:v>
                </c:pt>
                <c:pt idx="403">
                  <c:v>0.771643519</c:v>
                </c:pt>
                <c:pt idx="404">
                  <c:v>0.771759272</c:v>
                </c:pt>
                <c:pt idx="405">
                  <c:v>0.771875024</c:v>
                </c:pt>
                <c:pt idx="406">
                  <c:v>0.771990716</c:v>
                </c:pt>
                <c:pt idx="407">
                  <c:v>0.772106469</c:v>
                </c:pt>
                <c:pt idx="408">
                  <c:v>0.772222221</c:v>
                </c:pt>
                <c:pt idx="409">
                  <c:v>0.772337973</c:v>
                </c:pt>
                <c:pt idx="410">
                  <c:v>0.772453725</c:v>
                </c:pt>
                <c:pt idx="411">
                  <c:v>0.772569418</c:v>
                </c:pt>
                <c:pt idx="412">
                  <c:v>0.77268517</c:v>
                </c:pt>
                <c:pt idx="413">
                  <c:v>0.772800922</c:v>
                </c:pt>
                <c:pt idx="414">
                  <c:v>0.772916675</c:v>
                </c:pt>
                <c:pt idx="415">
                  <c:v>0.773032427</c:v>
                </c:pt>
                <c:pt idx="416">
                  <c:v>0.773148119</c:v>
                </c:pt>
                <c:pt idx="417">
                  <c:v>0.773263872</c:v>
                </c:pt>
                <c:pt idx="418">
                  <c:v>0.773379624</c:v>
                </c:pt>
                <c:pt idx="419">
                  <c:v>0.773495376</c:v>
                </c:pt>
                <c:pt idx="420">
                  <c:v>0.773611128</c:v>
                </c:pt>
                <c:pt idx="421">
                  <c:v>0.773726881</c:v>
                </c:pt>
                <c:pt idx="422">
                  <c:v>0.773842573</c:v>
                </c:pt>
                <c:pt idx="423">
                  <c:v>0.773958325</c:v>
                </c:pt>
                <c:pt idx="424">
                  <c:v>0.774074078</c:v>
                </c:pt>
                <c:pt idx="425">
                  <c:v>0.77418983</c:v>
                </c:pt>
                <c:pt idx="426">
                  <c:v>0.774305582</c:v>
                </c:pt>
                <c:pt idx="427">
                  <c:v>0.774421275</c:v>
                </c:pt>
                <c:pt idx="428">
                  <c:v>0.774537027</c:v>
                </c:pt>
                <c:pt idx="429">
                  <c:v>0.774652779</c:v>
                </c:pt>
                <c:pt idx="430">
                  <c:v>0.774768531</c:v>
                </c:pt>
                <c:pt idx="431">
                  <c:v>0.774884284</c:v>
                </c:pt>
                <c:pt idx="432">
                  <c:v>0.774999976</c:v>
                </c:pt>
                <c:pt idx="433">
                  <c:v>0.775115728</c:v>
                </c:pt>
                <c:pt idx="434">
                  <c:v>0.775231481</c:v>
                </c:pt>
                <c:pt idx="435">
                  <c:v>0.775347233</c:v>
                </c:pt>
                <c:pt idx="436">
                  <c:v>0.775462985</c:v>
                </c:pt>
                <c:pt idx="437">
                  <c:v>0.775578678</c:v>
                </c:pt>
                <c:pt idx="438">
                  <c:v>0.77569443</c:v>
                </c:pt>
                <c:pt idx="439">
                  <c:v>0.775810182</c:v>
                </c:pt>
                <c:pt idx="440">
                  <c:v>0.775925934</c:v>
                </c:pt>
                <c:pt idx="441">
                  <c:v>0.776041687</c:v>
                </c:pt>
                <c:pt idx="442">
                  <c:v>0.776157379</c:v>
                </c:pt>
                <c:pt idx="443">
                  <c:v>0.776273131</c:v>
                </c:pt>
                <c:pt idx="444">
                  <c:v>0.776388884</c:v>
                </c:pt>
                <c:pt idx="445">
                  <c:v>0.776504636</c:v>
                </c:pt>
                <c:pt idx="446">
                  <c:v>0.776620388</c:v>
                </c:pt>
                <c:pt idx="447">
                  <c:v>0.77673614</c:v>
                </c:pt>
                <c:pt idx="448">
                  <c:v>0.776851833</c:v>
                </c:pt>
                <c:pt idx="449">
                  <c:v>0.776967585</c:v>
                </c:pt>
                <c:pt idx="450">
                  <c:v>0.777083337</c:v>
                </c:pt>
                <c:pt idx="451">
                  <c:v>0.77719909</c:v>
                </c:pt>
                <c:pt idx="452">
                  <c:v>0.777314842</c:v>
                </c:pt>
                <c:pt idx="453">
                  <c:v>0.777430534</c:v>
                </c:pt>
                <c:pt idx="454">
                  <c:v>0.777546287</c:v>
                </c:pt>
                <c:pt idx="455">
                  <c:v>0.777662039</c:v>
                </c:pt>
                <c:pt idx="456">
                  <c:v>0.777777791</c:v>
                </c:pt>
                <c:pt idx="457">
                  <c:v>0.777893543</c:v>
                </c:pt>
                <c:pt idx="458">
                  <c:v>0.778009236</c:v>
                </c:pt>
                <c:pt idx="459">
                  <c:v>0.778124988</c:v>
                </c:pt>
                <c:pt idx="460">
                  <c:v>0.77824074</c:v>
                </c:pt>
                <c:pt idx="461">
                  <c:v>0.778356493</c:v>
                </c:pt>
                <c:pt idx="462">
                  <c:v>0.778472245</c:v>
                </c:pt>
                <c:pt idx="463">
                  <c:v>0.778587937</c:v>
                </c:pt>
                <c:pt idx="464">
                  <c:v>0.77870369</c:v>
                </c:pt>
                <c:pt idx="465">
                  <c:v>0.778819442</c:v>
                </c:pt>
                <c:pt idx="466">
                  <c:v>0.778935194</c:v>
                </c:pt>
                <c:pt idx="467">
                  <c:v>0.779050946</c:v>
                </c:pt>
                <c:pt idx="468">
                  <c:v>0.779166639</c:v>
                </c:pt>
                <c:pt idx="469">
                  <c:v>0.779282391</c:v>
                </c:pt>
                <c:pt idx="470">
                  <c:v>0.779398143</c:v>
                </c:pt>
                <c:pt idx="471">
                  <c:v>0.779513896</c:v>
                </c:pt>
                <c:pt idx="472">
                  <c:v>0.779629648</c:v>
                </c:pt>
                <c:pt idx="473">
                  <c:v>0.7797454</c:v>
                </c:pt>
                <c:pt idx="474">
                  <c:v>0.779861093</c:v>
                </c:pt>
                <c:pt idx="475">
                  <c:v>0.779976845</c:v>
                </c:pt>
                <c:pt idx="476">
                  <c:v>0.780092597</c:v>
                </c:pt>
                <c:pt idx="477">
                  <c:v>0.780208349</c:v>
                </c:pt>
                <c:pt idx="478">
                  <c:v>0.780324101</c:v>
                </c:pt>
                <c:pt idx="479">
                  <c:v>0.780439794</c:v>
                </c:pt>
                <c:pt idx="480">
                  <c:v>0.780555546</c:v>
                </c:pt>
                <c:pt idx="481">
                  <c:v>0.780671299</c:v>
                </c:pt>
                <c:pt idx="482">
                  <c:v>0.780787051</c:v>
                </c:pt>
                <c:pt idx="483">
                  <c:v>0.780902803</c:v>
                </c:pt>
                <c:pt idx="484">
                  <c:v>0.781018496</c:v>
                </c:pt>
                <c:pt idx="485">
                  <c:v>0.781134248</c:v>
                </c:pt>
                <c:pt idx="486">
                  <c:v>0.78125</c:v>
                </c:pt>
                <c:pt idx="487">
                  <c:v>0.781365752</c:v>
                </c:pt>
                <c:pt idx="488">
                  <c:v>0.781481504</c:v>
                </c:pt>
                <c:pt idx="489">
                  <c:v>0.781597197</c:v>
                </c:pt>
                <c:pt idx="490">
                  <c:v>0.781712949</c:v>
                </c:pt>
                <c:pt idx="491">
                  <c:v>0.781828701</c:v>
                </c:pt>
                <c:pt idx="492">
                  <c:v>0.781944454</c:v>
                </c:pt>
                <c:pt idx="493">
                  <c:v>0.782060206</c:v>
                </c:pt>
                <c:pt idx="494">
                  <c:v>0.782175899</c:v>
                </c:pt>
                <c:pt idx="495">
                  <c:v>0.782291651</c:v>
                </c:pt>
                <c:pt idx="496">
                  <c:v>0.782407403</c:v>
                </c:pt>
                <c:pt idx="497">
                  <c:v>0.782523155</c:v>
                </c:pt>
                <c:pt idx="498">
                  <c:v>0.782638907</c:v>
                </c:pt>
                <c:pt idx="499">
                  <c:v>0.7827546</c:v>
                </c:pt>
                <c:pt idx="500">
                  <c:v>0.782870352</c:v>
                </c:pt>
                <c:pt idx="501">
                  <c:v>0.782986104</c:v>
                </c:pt>
                <c:pt idx="502">
                  <c:v>0.783101857</c:v>
                </c:pt>
                <c:pt idx="503">
                  <c:v>0.783217609</c:v>
                </c:pt>
                <c:pt idx="504">
                  <c:v>0.783333361</c:v>
                </c:pt>
                <c:pt idx="505">
                  <c:v>0.783449054</c:v>
                </c:pt>
                <c:pt idx="506">
                  <c:v>0.783564806</c:v>
                </c:pt>
                <c:pt idx="507">
                  <c:v>0.783680558</c:v>
                </c:pt>
                <c:pt idx="508">
                  <c:v>0.78379631</c:v>
                </c:pt>
                <c:pt idx="509">
                  <c:v>0.783912063</c:v>
                </c:pt>
                <c:pt idx="510">
                  <c:v>0.784027755</c:v>
                </c:pt>
                <c:pt idx="511">
                  <c:v>0.784143507</c:v>
                </c:pt>
                <c:pt idx="512">
                  <c:v>0.78425926</c:v>
                </c:pt>
                <c:pt idx="513">
                  <c:v>0.784375012</c:v>
                </c:pt>
                <c:pt idx="514">
                  <c:v>0.784490764</c:v>
                </c:pt>
                <c:pt idx="515">
                  <c:v>0.784606457</c:v>
                </c:pt>
                <c:pt idx="516">
                  <c:v>0.784722209</c:v>
                </c:pt>
                <c:pt idx="517">
                  <c:v>0.784837961</c:v>
                </c:pt>
                <c:pt idx="518">
                  <c:v>0.784953713</c:v>
                </c:pt>
                <c:pt idx="519">
                  <c:v>0.785069466</c:v>
                </c:pt>
                <c:pt idx="520">
                  <c:v>0.785185158</c:v>
                </c:pt>
                <c:pt idx="521">
                  <c:v>0.78530091</c:v>
                </c:pt>
                <c:pt idx="522">
                  <c:v>0.785416663</c:v>
                </c:pt>
                <c:pt idx="523">
                  <c:v>0.785532415</c:v>
                </c:pt>
                <c:pt idx="524">
                  <c:v>0.785648167</c:v>
                </c:pt>
                <c:pt idx="525">
                  <c:v>0.78576386</c:v>
                </c:pt>
                <c:pt idx="526">
                  <c:v>0.785879612</c:v>
                </c:pt>
                <c:pt idx="527">
                  <c:v>0.785995364</c:v>
                </c:pt>
                <c:pt idx="528">
                  <c:v>0.786111116</c:v>
                </c:pt>
                <c:pt idx="529">
                  <c:v>0.786226869</c:v>
                </c:pt>
                <c:pt idx="530">
                  <c:v>0.786342621</c:v>
                </c:pt>
                <c:pt idx="531">
                  <c:v>0.786458313</c:v>
                </c:pt>
                <c:pt idx="532">
                  <c:v>0.786574066</c:v>
                </c:pt>
                <c:pt idx="533">
                  <c:v>0.786689818</c:v>
                </c:pt>
                <c:pt idx="534">
                  <c:v>0.78680557</c:v>
                </c:pt>
                <c:pt idx="535">
                  <c:v>0.786921322</c:v>
                </c:pt>
                <c:pt idx="536">
                  <c:v>0.787037015</c:v>
                </c:pt>
                <c:pt idx="537">
                  <c:v>0.787152767</c:v>
                </c:pt>
                <c:pt idx="538">
                  <c:v>0.787268519</c:v>
                </c:pt>
                <c:pt idx="539">
                  <c:v>0.787384272</c:v>
                </c:pt>
                <c:pt idx="540">
                  <c:v>0.787500024</c:v>
                </c:pt>
                <c:pt idx="541">
                  <c:v>0.787615716</c:v>
                </c:pt>
                <c:pt idx="542">
                  <c:v>0.787731469</c:v>
                </c:pt>
                <c:pt idx="543">
                  <c:v>0.787847221</c:v>
                </c:pt>
                <c:pt idx="544">
                  <c:v>0.787962973</c:v>
                </c:pt>
                <c:pt idx="545">
                  <c:v>0.788078725</c:v>
                </c:pt>
                <c:pt idx="546">
                  <c:v>0.788194418</c:v>
                </c:pt>
                <c:pt idx="547">
                  <c:v>0.78831017</c:v>
                </c:pt>
                <c:pt idx="548">
                  <c:v>0.788425922</c:v>
                </c:pt>
                <c:pt idx="549">
                  <c:v>0.788541675</c:v>
                </c:pt>
                <c:pt idx="550">
                  <c:v>0.788657427</c:v>
                </c:pt>
                <c:pt idx="551">
                  <c:v>0.788773119</c:v>
                </c:pt>
                <c:pt idx="552">
                  <c:v>0.788888872</c:v>
                </c:pt>
                <c:pt idx="553">
                  <c:v>0.789004624</c:v>
                </c:pt>
                <c:pt idx="554">
                  <c:v>0.789120376</c:v>
                </c:pt>
                <c:pt idx="555">
                  <c:v>0.789236128</c:v>
                </c:pt>
                <c:pt idx="556">
                  <c:v>0.789351881</c:v>
                </c:pt>
                <c:pt idx="557">
                  <c:v>0.789467573</c:v>
                </c:pt>
                <c:pt idx="558">
                  <c:v>0.789583325</c:v>
                </c:pt>
                <c:pt idx="559">
                  <c:v>0.789699078</c:v>
                </c:pt>
                <c:pt idx="560">
                  <c:v>0.78981483</c:v>
                </c:pt>
                <c:pt idx="561">
                  <c:v>0.789930582</c:v>
                </c:pt>
                <c:pt idx="562">
                  <c:v>0.790046275</c:v>
                </c:pt>
                <c:pt idx="563">
                  <c:v>0.790162027</c:v>
                </c:pt>
                <c:pt idx="564">
                  <c:v>0.790277779</c:v>
                </c:pt>
                <c:pt idx="565">
                  <c:v>0.790393531</c:v>
                </c:pt>
                <c:pt idx="566">
                  <c:v>0.790509284</c:v>
                </c:pt>
                <c:pt idx="567">
                  <c:v>0.790624976</c:v>
                </c:pt>
                <c:pt idx="568">
                  <c:v>0.790740728</c:v>
                </c:pt>
                <c:pt idx="569">
                  <c:v>0.790856481</c:v>
                </c:pt>
                <c:pt idx="570">
                  <c:v>0.790972233</c:v>
                </c:pt>
                <c:pt idx="571">
                  <c:v>0.791087985</c:v>
                </c:pt>
                <c:pt idx="572">
                  <c:v>0.791203678</c:v>
                </c:pt>
                <c:pt idx="573">
                  <c:v>0.79131943</c:v>
                </c:pt>
                <c:pt idx="574">
                  <c:v>0.791435182</c:v>
                </c:pt>
                <c:pt idx="575">
                  <c:v>0.791550934</c:v>
                </c:pt>
                <c:pt idx="576">
                  <c:v>0.791666687</c:v>
                </c:pt>
                <c:pt idx="577">
                  <c:v>0.791782379</c:v>
                </c:pt>
                <c:pt idx="578">
                  <c:v>0.791898131</c:v>
                </c:pt>
                <c:pt idx="579">
                  <c:v>0.792013884</c:v>
                </c:pt>
                <c:pt idx="580">
                  <c:v>0.792129636</c:v>
                </c:pt>
                <c:pt idx="581">
                  <c:v>0.792245388</c:v>
                </c:pt>
                <c:pt idx="582">
                  <c:v>0.79236114</c:v>
                </c:pt>
                <c:pt idx="583">
                  <c:v>0.792476833</c:v>
                </c:pt>
                <c:pt idx="584">
                  <c:v>0.792592585</c:v>
                </c:pt>
                <c:pt idx="585">
                  <c:v>0.792708337</c:v>
                </c:pt>
                <c:pt idx="586">
                  <c:v>0.79282409</c:v>
                </c:pt>
                <c:pt idx="587">
                  <c:v>0.792939842</c:v>
                </c:pt>
                <c:pt idx="588">
                  <c:v>0.793055534</c:v>
                </c:pt>
                <c:pt idx="589">
                  <c:v>0.793171287</c:v>
                </c:pt>
                <c:pt idx="590">
                  <c:v>0.793287039</c:v>
                </c:pt>
                <c:pt idx="591">
                  <c:v>0.793402791</c:v>
                </c:pt>
                <c:pt idx="592">
                  <c:v>0.793518543</c:v>
                </c:pt>
                <c:pt idx="593">
                  <c:v>0.793634236</c:v>
                </c:pt>
                <c:pt idx="594">
                  <c:v>0.793749988</c:v>
                </c:pt>
                <c:pt idx="595">
                  <c:v>0.79386574</c:v>
                </c:pt>
                <c:pt idx="596">
                  <c:v>0.793981493</c:v>
                </c:pt>
                <c:pt idx="597">
                  <c:v>0.794097245</c:v>
                </c:pt>
                <c:pt idx="598">
                  <c:v>0.794212937</c:v>
                </c:pt>
                <c:pt idx="599">
                  <c:v>0.79432869</c:v>
                </c:pt>
                <c:pt idx="600">
                  <c:v>0.794444442</c:v>
                </c:pt>
                <c:pt idx="601">
                  <c:v>0.794560194</c:v>
                </c:pt>
                <c:pt idx="602">
                  <c:v>0.794675946</c:v>
                </c:pt>
                <c:pt idx="603">
                  <c:v>0.794791639</c:v>
                </c:pt>
                <c:pt idx="604">
                  <c:v>0.794907391</c:v>
                </c:pt>
                <c:pt idx="605">
                  <c:v>0.795023143</c:v>
                </c:pt>
                <c:pt idx="606">
                  <c:v>0.795138896</c:v>
                </c:pt>
                <c:pt idx="607">
                  <c:v>0.795254648</c:v>
                </c:pt>
                <c:pt idx="608">
                  <c:v>0.7953704</c:v>
                </c:pt>
                <c:pt idx="609">
                  <c:v>0.795486093</c:v>
                </c:pt>
                <c:pt idx="610">
                  <c:v>0.795601845</c:v>
                </c:pt>
                <c:pt idx="611">
                  <c:v>0.795717597</c:v>
                </c:pt>
                <c:pt idx="612">
                  <c:v>0.795833349</c:v>
                </c:pt>
                <c:pt idx="613">
                  <c:v>0.795949101</c:v>
                </c:pt>
                <c:pt idx="614">
                  <c:v>0.796064794</c:v>
                </c:pt>
                <c:pt idx="615">
                  <c:v>0.796180546</c:v>
                </c:pt>
                <c:pt idx="616">
                  <c:v>0.796296299</c:v>
                </c:pt>
                <c:pt idx="617">
                  <c:v>0.796412051</c:v>
                </c:pt>
                <c:pt idx="618">
                  <c:v>0.796527803</c:v>
                </c:pt>
                <c:pt idx="619">
                  <c:v>0.796643496</c:v>
                </c:pt>
                <c:pt idx="620">
                  <c:v>0.796759248</c:v>
                </c:pt>
                <c:pt idx="621">
                  <c:v>0.796875</c:v>
                </c:pt>
                <c:pt idx="622">
                  <c:v>0.796990752</c:v>
                </c:pt>
                <c:pt idx="623">
                  <c:v>0.797106504</c:v>
                </c:pt>
                <c:pt idx="624">
                  <c:v>0.797222197</c:v>
                </c:pt>
                <c:pt idx="625">
                  <c:v>0.797337949</c:v>
                </c:pt>
                <c:pt idx="626">
                  <c:v>0.797453701</c:v>
                </c:pt>
                <c:pt idx="627">
                  <c:v>0.797569454</c:v>
                </c:pt>
                <c:pt idx="628">
                  <c:v>0.797685206</c:v>
                </c:pt>
                <c:pt idx="629">
                  <c:v>0.797800899</c:v>
                </c:pt>
                <c:pt idx="630">
                  <c:v>0.797916651</c:v>
                </c:pt>
                <c:pt idx="631">
                  <c:v>0.798032403</c:v>
                </c:pt>
                <c:pt idx="632">
                  <c:v>0.798148155</c:v>
                </c:pt>
                <c:pt idx="633">
                  <c:v>0.798263907</c:v>
                </c:pt>
                <c:pt idx="634">
                  <c:v>0.7983796</c:v>
                </c:pt>
                <c:pt idx="635">
                  <c:v>0.798495352</c:v>
                </c:pt>
                <c:pt idx="636">
                  <c:v>0.798611104</c:v>
                </c:pt>
                <c:pt idx="637">
                  <c:v>0.798726857</c:v>
                </c:pt>
                <c:pt idx="638">
                  <c:v>0.798842609</c:v>
                </c:pt>
                <c:pt idx="639">
                  <c:v>0.798958361</c:v>
                </c:pt>
                <c:pt idx="640">
                  <c:v>0.799074054</c:v>
                </c:pt>
                <c:pt idx="641">
                  <c:v>0.799189806</c:v>
                </c:pt>
                <c:pt idx="642">
                  <c:v>0.799305558</c:v>
                </c:pt>
                <c:pt idx="643">
                  <c:v>0.79942131</c:v>
                </c:pt>
                <c:pt idx="644">
                  <c:v>0.799537063</c:v>
                </c:pt>
                <c:pt idx="645">
                  <c:v>0.799652755</c:v>
                </c:pt>
                <c:pt idx="646">
                  <c:v>0.799768507</c:v>
                </c:pt>
                <c:pt idx="647">
                  <c:v>0.79988426</c:v>
                </c:pt>
                <c:pt idx="648">
                  <c:v>0.800000012</c:v>
                </c:pt>
                <c:pt idx="649">
                  <c:v>0.800115764</c:v>
                </c:pt>
                <c:pt idx="650">
                  <c:v>0.800231457</c:v>
                </c:pt>
                <c:pt idx="651">
                  <c:v>0.800347209</c:v>
                </c:pt>
                <c:pt idx="652">
                  <c:v>0.800462961</c:v>
                </c:pt>
                <c:pt idx="653">
                  <c:v>0.800578713</c:v>
                </c:pt>
                <c:pt idx="654">
                  <c:v>0.800694466</c:v>
                </c:pt>
                <c:pt idx="655">
                  <c:v>0.800810158</c:v>
                </c:pt>
                <c:pt idx="656">
                  <c:v>0.80092591</c:v>
                </c:pt>
                <c:pt idx="657">
                  <c:v>0.801041663</c:v>
                </c:pt>
                <c:pt idx="658">
                  <c:v>0.801157415</c:v>
                </c:pt>
                <c:pt idx="659">
                  <c:v>0.801273167</c:v>
                </c:pt>
                <c:pt idx="660">
                  <c:v>0.80138886</c:v>
                </c:pt>
                <c:pt idx="661">
                  <c:v>0.801504612</c:v>
                </c:pt>
                <c:pt idx="662">
                  <c:v>0.801620364</c:v>
                </c:pt>
                <c:pt idx="663">
                  <c:v>0.801736116</c:v>
                </c:pt>
                <c:pt idx="664">
                  <c:v>0.801851869</c:v>
                </c:pt>
                <c:pt idx="665">
                  <c:v>0.801967621</c:v>
                </c:pt>
                <c:pt idx="666">
                  <c:v>0.802083313</c:v>
                </c:pt>
                <c:pt idx="667">
                  <c:v>0.802199066</c:v>
                </c:pt>
                <c:pt idx="668">
                  <c:v>0.802314818</c:v>
                </c:pt>
                <c:pt idx="669">
                  <c:v>0.80243057</c:v>
                </c:pt>
              </c:strCache>
            </c:strRef>
          </c:xVal>
          <c:yVal>
            <c:numRef>
              <c:f>Data!$AC$9:$AC$678</c:f>
              <c:numCache>
                <c:ptCount val="670"/>
                <c:pt idx="88">
                  <c:v>0.141</c:v>
                </c:pt>
                <c:pt idx="89">
                  <c:v>0.161</c:v>
                </c:pt>
                <c:pt idx="90">
                  <c:v>0.151</c:v>
                </c:pt>
                <c:pt idx="91">
                  <c:v>0.141</c:v>
                </c:pt>
                <c:pt idx="92">
                  <c:v>0.122</c:v>
                </c:pt>
                <c:pt idx="93">
                  <c:v>0.14</c:v>
                </c:pt>
                <c:pt idx="94">
                  <c:v>0.152</c:v>
                </c:pt>
                <c:pt idx="95">
                  <c:v>0.152</c:v>
                </c:pt>
                <c:pt idx="96">
                  <c:v>0.132</c:v>
                </c:pt>
                <c:pt idx="97">
                  <c:v>0.153</c:v>
                </c:pt>
                <c:pt idx="98">
                  <c:v>0.142</c:v>
                </c:pt>
                <c:pt idx="99">
                  <c:v>0.144</c:v>
                </c:pt>
                <c:pt idx="100">
                  <c:v>0.132</c:v>
                </c:pt>
                <c:pt idx="101">
                  <c:v>0.141</c:v>
                </c:pt>
                <c:pt idx="102">
                  <c:v>0.133</c:v>
                </c:pt>
                <c:pt idx="103">
                  <c:v>0.132</c:v>
                </c:pt>
                <c:pt idx="104">
                  <c:v>0.132</c:v>
                </c:pt>
                <c:pt idx="105">
                  <c:v>0.152</c:v>
                </c:pt>
                <c:pt idx="106">
                  <c:v>0.151</c:v>
                </c:pt>
                <c:pt idx="107">
                  <c:v>0.131</c:v>
                </c:pt>
                <c:pt idx="108">
                  <c:v>0.142</c:v>
                </c:pt>
                <c:pt idx="109">
                  <c:v>0.272</c:v>
                </c:pt>
                <c:pt idx="110">
                  <c:v>0.722</c:v>
                </c:pt>
                <c:pt idx="111">
                  <c:v>1.151</c:v>
                </c:pt>
                <c:pt idx="112">
                  <c:v>1.434</c:v>
                </c:pt>
                <c:pt idx="113">
                  <c:v>1.621</c:v>
                </c:pt>
                <c:pt idx="114">
                  <c:v>1.611</c:v>
                </c:pt>
                <c:pt idx="115">
                  <c:v>1.581</c:v>
                </c:pt>
                <c:pt idx="116">
                  <c:v>1.562</c:v>
                </c:pt>
                <c:pt idx="117">
                  <c:v>1.372</c:v>
                </c:pt>
                <c:pt idx="118">
                  <c:v>1.272</c:v>
                </c:pt>
                <c:pt idx="119">
                  <c:v>1.151</c:v>
                </c:pt>
                <c:pt idx="120">
                  <c:v>1.112</c:v>
                </c:pt>
                <c:pt idx="121">
                  <c:v>1.642</c:v>
                </c:pt>
                <c:pt idx="122">
                  <c:v>2.462</c:v>
                </c:pt>
                <c:pt idx="123">
                  <c:v>3.223</c:v>
                </c:pt>
                <c:pt idx="124">
                  <c:v>3.98</c:v>
                </c:pt>
                <c:pt idx="125">
                  <c:v>4.599</c:v>
                </c:pt>
                <c:pt idx="126">
                  <c:v>4.51</c:v>
                </c:pt>
                <c:pt idx="127">
                  <c:v>3.879</c:v>
                </c:pt>
                <c:pt idx="128">
                  <c:v>3.241</c:v>
                </c:pt>
                <c:pt idx="129">
                  <c:v>2.667</c:v>
                </c:pt>
                <c:pt idx="130">
                  <c:v>2.271</c:v>
                </c:pt>
                <c:pt idx="131">
                  <c:v>1.961</c:v>
                </c:pt>
                <c:pt idx="132">
                  <c:v>1.582</c:v>
                </c:pt>
                <c:pt idx="133">
                  <c:v>1.401</c:v>
                </c:pt>
                <c:pt idx="134">
                  <c:v>1.201</c:v>
                </c:pt>
                <c:pt idx="135">
                  <c:v>1.131</c:v>
                </c:pt>
                <c:pt idx="136">
                  <c:v>1.012</c:v>
                </c:pt>
                <c:pt idx="137">
                  <c:v>1.012</c:v>
                </c:pt>
                <c:pt idx="138">
                  <c:v>0.982</c:v>
                </c:pt>
                <c:pt idx="139">
                  <c:v>0.962</c:v>
                </c:pt>
                <c:pt idx="140">
                  <c:v>0.941</c:v>
                </c:pt>
                <c:pt idx="141">
                  <c:v>0.912</c:v>
                </c:pt>
                <c:pt idx="142">
                  <c:v>0.852</c:v>
                </c:pt>
                <c:pt idx="143">
                  <c:v>0.811</c:v>
                </c:pt>
                <c:pt idx="144">
                  <c:v>0.731</c:v>
                </c:pt>
                <c:pt idx="145">
                  <c:v>0.721</c:v>
                </c:pt>
                <c:pt idx="146">
                  <c:v>0.691</c:v>
                </c:pt>
                <c:pt idx="147">
                  <c:v>0.673</c:v>
                </c:pt>
                <c:pt idx="148">
                  <c:v>0.69</c:v>
                </c:pt>
                <c:pt idx="149">
                  <c:v>0.641</c:v>
                </c:pt>
                <c:pt idx="150">
                  <c:v>0.621</c:v>
                </c:pt>
                <c:pt idx="151">
                  <c:v>0.622</c:v>
                </c:pt>
                <c:pt idx="152">
                  <c:v>0.591</c:v>
                </c:pt>
                <c:pt idx="153">
                  <c:v>0.563</c:v>
                </c:pt>
                <c:pt idx="154">
                  <c:v>0.541</c:v>
                </c:pt>
                <c:pt idx="155">
                  <c:v>0.532</c:v>
                </c:pt>
                <c:pt idx="156">
                  <c:v>0.552</c:v>
                </c:pt>
                <c:pt idx="157">
                  <c:v>0.542</c:v>
                </c:pt>
                <c:pt idx="158">
                  <c:v>0.551</c:v>
                </c:pt>
                <c:pt idx="159">
                  <c:v>0.602</c:v>
                </c:pt>
                <c:pt idx="160">
                  <c:v>0.593</c:v>
                </c:pt>
                <c:pt idx="161">
                  <c:v>0.643</c:v>
                </c:pt>
                <c:pt idx="162">
                  <c:v>0.683</c:v>
                </c:pt>
                <c:pt idx="163">
                  <c:v>0.651</c:v>
                </c:pt>
                <c:pt idx="164">
                  <c:v>0.592</c:v>
                </c:pt>
                <c:pt idx="165">
                  <c:v>0.601</c:v>
                </c:pt>
                <c:pt idx="166">
                  <c:v>0.581</c:v>
                </c:pt>
                <c:pt idx="167">
                  <c:v>0.591</c:v>
                </c:pt>
                <c:pt idx="168">
                  <c:v>0.561</c:v>
                </c:pt>
                <c:pt idx="169">
                  <c:v>0.521</c:v>
                </c:pt>
                <c:pt idx="170">
                  <c:v>0.522</c:v>
                </c:pt>
                <c:pt idx="171">
                  <c:v>0.491</c:v>
                </c:pt>
                <c:pt idx="172">
                  <c:v>0.463</c:v>
                </c:pt>
                <c:pt idx="173">
                  <c:v>0.461</c:v>
                </c:pt>
                <c:pt idx="174">
                  <c:v>0.441</c:v>
                </c:pt>
                <c:pt idx="175">
                  <c:v>0.392</c:v>
                </c:pt>
                <c:pt idx="176">
                  <c:v>0.411</c:v>
                </c:pt>
                <c:pt idx="177">
                  <c:v>0.443</c:v>
                </c:pt>
                <c:pt idx="178">
                  <c:v>0.471</c:v>
                </c:pt>
                <c:pt idx="179">
                  <c:v>0.461</c:v>
                </c:pt>
                <c:pt idx="180">
                  <c:v>0.462</c:v>
                </c:pt>
                <c:pt idx="181">
                  <c:v>0.432</c:v>
                </c:pt>
                <c:pt idx="182">
                  <c:v>0.413</c:v>
                </c:pt>
                <c:pt idx="183">
                  <c:v>0.351</c:v>
                </c:pt>
                <c:pt idx="184">
                  <c:v>0.331</c:v>
                </c:pt>
                <c:pt idx="185">
                  <c:v>0.323</c:v>
                </c:pt>
                <c:pt idx="186">
                  <c:v>0.301</c:v>
                </c:pt>
                <c:pt idx="187">
                  <c:v>0.301</c:v>
                </c:pt>
                <c:pt idx="188">
                  <c:v>0.282</c:v>
                </c:pt>
                <c:pt idx="189">
                  <c:v>0.251</c:v>
                </c:pt>
                <c:pt idx="190">
                  <c:v>0.263</c:v>
                </c:pt>
                <c:pt idx="191">
                  <c:v>0.291</c:v>
                </c:pt>
                <c:pt idx="192">
                  <c:v>0.241</c:v>
                </c:pt>
                <c:pt idx="193">
                  <c:v>0.232</c:v>
                </c:pt>
                <c:pt idx="194">
                  <c:v>0.251</c:v>
                </c:pt>
                <c:pt idx="195">
                  <c:v>0.242</c:v>
                </c:pt>
                <c:pt idx="196">
                  <c:v>0.223</c:v>
                </c:pt>
                <c:pt idx="197">
                  <c:v>0.232</c:v>
                </c:pt>
                <c:pt idx="198">
                  <c:v>0.212</c:v>
                </c:pt>
                <c:pt idx="199">
                  <c:v>0.212</c:v>
                </c:pt>
                <c:pt idx="200">
                  <c:v>0.253</c:v>
                </c:pt>
                <c:pt idx="201">
                  <c:v>0.201</c:v>
                </c:pt>
                <c:pt idx="202">
                  <c:v>0.203</c:v>
                </c:pt>
                <c:pt idx="203">
                  <c:v>0.191</c:v>
                </c:pt>
                <c:pt idx="204">
                  <c:v>0.212</c:v>
                </c:pt>
                <c:pt idx="205">
                  <c:v>0.202</c:v>
                </c:pt>
                <c:pt idx="206">
                  <c:v>0.233</c:v>
                </c:pt>
                <c:pt idx="207">
                  <c:v>0.201</c:v>
                </c:pt>
                <c:pt idx="208">
                  <c:v>0.233</c:v>
                </c:pt>
                <c:pt idx="209">
                  <c:v>0.233</c:v>
                </c:pt>
                <c:pt idx="210">
                  <c:v>0.211</c:v>
                </c:pt>
                <c:pt idx="211">
                  <c:v>0.222</c:v>
                </c:pt>
                <c:pt idx="212">
                  <c:v>0.212</c:v>
                </c:pt>
                <c:pt idx="213">
                  <c:v>0.231</c:v>
                </c:pt>
                <c:pt idx="214">
                  <c:v>0.213</c:v>
                </c:pt>
                <c:pt idx="215">
                  <c:v>0.223</c:v>
                </c:pt>
                <c:pt idx="216">
                  <c:v>0.223</c:v>
                </c:pt>
                <c:pt idx="217">
                  <c:v>0.202</c:v>
                </c:pt>
                <c:pt idx="218">
                  <c:v>0.222</c:v>
                </c:pt>
                <c:pt idx="219">
                  <c:v>0.232</c:v>
                </c:pt>
                <c:pt idx="220">
                  <c:v>0.222</c:v>
                </c:pt>
                <c:pt idx="221">
                  <c:v>0.261</c:v>
                </c:pt>
                <c:pt idx="222">
                  <c:v>0.24</c:v>
                </c:pt>
                <c:pt idx="223">
                  <c:v>0.211</c:v>
                </c:pt>
                <c:pt idx="224">
                  <c:v>0.201</c:v>
                </c:pt>
                <c:pt idx="225">
                  <c:v>0.231</c:v>
                </c:pt>
                <c:pt idx="226">
                  <c:v>0.284</c:v>
                </c:pt>
                <c:pt idx="227">
                  <c:v>0.193</c:v>
                </c:pt>
                <c:pt idx="228">
                  <c:v>0.202</c:v>
                </c:pt>
                <c:pt idx="229">
                  <c:v>0.192</c:v>
                </c:pt>
                <c:pt idx="230">
                  <c:v>0.203</c:v>
                </c:pt>
                <c:pt idx="231">
                  <c:v>0.183</c:v>
                </c:pt>
                <c:pt idx="232">
                  <c:v>0.231</c:v>
                </c:pt>
                <c:pt idx="233">
                  <c:v>0.172</c:v>
                </c:pt>
                <c:pt idx="234">
                  <c:v>0.162</c:v>
                </c:pt>
                <c:pt idx="235">
                  <c:v>0.131</c:v>
                </c:pt>
                <c:pt idx="236">
                  <c:v>0.132</c:v>
                </c:pt>
                <c:pt idx="237">
                  <c:v>0.132</c:v>
                </c:pt>
                <c:pt idx="238">
                  <c:v>0.122</c:v>
                </c:pt>
                <c:pt idx="239">
                  <c:v>0.121</c:v>
                </c:pt>
                <c:pt idx="240">
                  <c:v>0.132</c:v>
                </c:pt>
                <c:pt idx="241">
                  <c:v>0.132</c:v>
                </c:pt>
                <c:pt idx="242">
                  <c:v>0.142</c:v>
                </c:pt>
                <c:pt idx="243">
                  <c:v>0.133</c:v>
                </c:pt>
                <c:pt idx="244">
                  <c:v>0.112</c:v>
                </c:pt>
                <c:pt idx="245">
                  <c:v>0.121</c:v>
                </c:pt>
                <c:pt idx="246">
                  <c:v>0.113</c:v>
                </c:pt>
                <c:pt idx="247">
                  <c:v>0.122</c:v>
                </c:pt>
                <c:pt idx="248">
                  <c:v>0.121</c:v>
                </c:pt>
                <c:pt idx="249">
                  <c:v>0.122</c:v>
                </c:pt>
                <c:pt idx="250">
                  <c:v>0.103</c:v>
                </c:pt>
                <c:pt idx="251">
                  <c:v>0.112</c:v>
                </c:pt>
                <c:pt idx="252">
                  <c:v>0.121</c:v>
                </c:pt>
                <c:pt idx="253">
                  <c:v>0.132</c:v>
                </c:pt>
                <c:pt idx="254">
                  <c:v>0.112</c:v>
                </c:pt>
                <c:pt idx="255">
                  <c:v>0.132</c:v>
                </c:pt>
                <c:pt idx="256">
                  <c:v>0.131</c:v>
                </c:pt>
                <c:pt idx="257">
                  <c:v>0.111</c:v>
                </c:pt>
                <c:pt idx="258">
                  <c:v>0.112</c:v>
                </c:pt>
                <c:pt idx="259">
                  <c:v>0.091</c:v>
                </c:pt>
                <c:pt idx="260">
                  <c:v>0.123</c:v>
                </c:pt>
                <c:pt idx="261">
                  <c:v>0.121</c:v>
                </c:pt>
                <c:pt idx="262">
                  <c:v>0.131</c:v>
                </c:pt>
                <c:pt idx="263">
                  <c:v>0.132</c:v>
                </c:pt>
                <c:pt idx="264">
                  <c:v>0.132</c:v>
                </c:pt>
                <c:pt idx="265">
                  <c:v>0.122</c:v>
                </c:pt>
                <c:pt idx="266">
                  <c:v>0.121</c:v>
                </c:pt>
                <c:pt idx="267">
                  <c:v>0.132</c:v>
                </c:pt>
                <c:pt idx="268">
                  <c:v>0.132</c:v>
                </c:pt>
                <c:pt idx="269">
                  <c:v>0.142</c:v>
                </c:pt>
                <c:pt idx="270">
                  <c:v>0.133</c:v>
                </c:pt>
                <c:pt idx="271">
                  <c:v>0.112</c:v>
                </c:pt>
                <c:pt idx="272">
                  <c:v>0.121</c:v>
                </c:pt>
                <c:pt idx="273">
                  <c:v>0.113</c:v>
                </c:pt>
                <c:pt idx="274">
                  <c:v>0.122</c:v>
                </c:pt>
                <c:pt idx="275">
                  <c:v>0.121</c:v>
                </c:pt>
                <c:pt idx="276">
                  <c:v>0.122</c:v>
                </c:pt>
                <c:pt idx="277">
                  <c:v>0.103</c:v>
                </c:pt>
                <c:pt idx="278">
                  <c:v>0.112</c:v>
                </c:pt>
                <c:pt idx="279">
                  <c:v>0.121</c:v>
                </c:pt>
                <c:pt idx="280">
                  <c:v>0.132</c:v>
                </c:pt>
                <c:pt idx="281">
                  <c:v>0.112</c:v>
                </c:pt>
                <c:pt idx="282">
                  <c:v>0.132</c:v>
                </c:pt>
                <c:pt idx="283">
                  <c:v>0.131</c:v>
                </c:pt>
                <c:pt idx="284">
                  <c:v>0.111</c:v>
                </c:pt>
                <c:pt idx="285">
                  <c:v>0.112</c:v>
                </c:pt>
                <c:pt idx="286">
                  <c:v>0.091</c:v>
                </c:pt>
                <c:pt idx="287">
                  <c:v>0.123</c:v>
                </c:pt>
                <c:pt idx="288">
                  <c:v>0.121</c:v>
                </c:pt>
                <c:pt idx="289">
                  <c:v>0.132</c:v>
                </c:pt>
                <c:pt idx="290">
                  <c:v>0.151</c:v>
                </c:pt>
                <c:pt idx="291">
                  <c:v>0.141</c:v>
                </c:pt>
                <c:pt idx="292">
                  <c:v>0.123</c:v>
                </c:pt>
                <c:pt idx="293">
                  <c:v>0.132</c:v>
                </c:pt>
                <c:pt idx="294">
                  <c:v>0.142</c:v>
                </c:pt>
                <c:pt idx="295">
                  <c:v>0.111</c:v>
                </c:pt>
                <c:pt idx="296">
                  <c:v>0.141</c:v>
                </c:pt>
                <c:pt idx="297">
                  <c:v>0.123</c:v>
                </c:pt>
                <c:pt idx="298">
                  <c:v>0.153</c:v>
                </c:pt>
                <c:pt idx="299">
                  <c:v>0.141</c:v>
                </c:pt>
                <c:pt idx="300">
                  <c:v>0.141</c:v>
                </c:pt>
                <c:pt idx="301">
                  <c:v>0.171</c:v>
                </c:pt>
                <c:pt idx="302">
                  <c:v>0.132</c:v>
                </c:pt>
                <c:pt idx="303">
                  <c:v>0.123</c:v>
                </c:pt>
                <c:pt idx="304">
                  <c:v>0.131</c:v>
                </c:pt>
                <c:pt idx="305">
                  <c:v>0.131</c:v>
                </c:pt>
                <c:pt idx="306">
                  <c:v>0.151</c:v>
                </c:pt>
                <c:pt idx="307">
                  <c:v>0.154</c:v>
                </c:pt>
                <c:pt idx="308">
                  <c:v>0.143</c:v>
                </c:pt>
                <c:pt idx="309">
                  <c:v>0.141</c:v>
                </c:pt>
                <c:pt idx="310">
                  <c:v>0.141</c:v>
                </c:pt>
                <c:pt idx="311">
                  <c:v>0.131</c:v>
                </c:pt>
                <c:pt idx="312">
                  <c:v>0.131</c:v>
                </c:pt>
                <c:pt idx="313">
                  <c:v>0.142</c:v>
                </c:pt>
                <c:pt idx="314">
                  <c:v>0.161</c:v>
                </c:pt>
                <c:pt idx="315">
                  <c:v>0.151</c:v>
                </c:pt>
                <c:pt idx="316">
                  <c:v>0.121</c:v>
                </c:pt>
                <c:pt idx="317">
                  <c:v>0.131</c:v>
                </c:pt>
                <c:pt idx="318">
                  <c:v>0.143</c:v>
                </c:pt>
                <c:pt idx="319">
                  <c:v>0.131</c:v>
                </c:pt>
                <c:pt idx="320">
                  <c:v>0.14</c:v>
                </c:pt>
                <c:pt idx="321">
                  <c:v>0.163</c:v>
                </c:pt>
                <c:pt idx="322">
                  <c:v>0.182</c:v>
                </c:pt>
                <c:pt idx="323">
                  <c:v>0.151</c:v>
                </c:pt>
                <c:pt idx="324">
                  <c:v>0.151</c:v>
                </c:pt>
                <c:pt idx="325">
                  <c:v>0.141</c:v>
                </c:pt>
                <c:pt idx="326">
                  <c:v>0.162</c:v>
                </c:pt>
                <c:pt idx="327">
                  <c:v>0.152</c:v>
                </c:pt>
                <c:pt idx="328">
                  <c:v>0.131</c:v>
                </c:pt>
                <c:pt idx="329">
                  <c:v>0.13</c:v>
                </c:pt>
                <c:pt idx="330">
                  <c:v>0.121</c:v>
                </c:pt>
                <c:pt idx="331">
                  <c:v>0.132</c:v>
                </c:pt>
                <c:pt idx="332">
                  <c:v>0.124</c:v>
                </c:pt>
                <c:pt idx="333">
                  <c:v>0.152</c:v>
                </c:pt>
                <c:pt idx="334">
                  <c:v>0.171</c:v>
                </c:pt>
                <c:pt idx="335">
                  <c:v>0.131</c:v>
                </c:pt>
                <c:pt idx="336">
                  <c:v>0.131</c:v>
                </c:pt>
                <c:pt idx="337">
                  <c:v>0.142</c:v>
                </c:pt>
                <c:pt idx="338">
                  <c:v>0.131</c:v>
                </c:pt>
                <c:pt idx="339">
                  <c:v>0.151</c:v>
                </c:pt>
                <c:pt idx="340">
                  <c:v>0.161</c:v>
                </c:pt>
                <c:pt idx="341">
                  <c:v>0.132</c:v>
                </c:pt>
                <c:pt idx="342">
                  <c:v>0.152</c:v>
                </c:pt>
                <c:pt idx="343">
                  <c:v>0.11</c:v>
                </c:pt>
                <c:pt idx="344">
                  <c:v>0.141</c:v>
                </c:pt>
                <c:pt idx="345">
                  <c:v>0.141</c:v>
                </c:pt>
                <c:pt idx="346">
                  <c:v>0.132</c:v>
                </c:pt>
                <c:pt idx="347">
                  <c:v>0.122</c:v>
                </c:pt>
                <c:pt idx="348">
                  <c:v>0.132</c:v>
                </c:pt>
                <c:pt idx="349">
                  <c:v>0.141</c:v>
                </c:pt>
                <c:pt idx="350">
                  <c:v>0.161</c:v>
                </c:pt>
                <c:pt idx="351">
                  <c:v>0.142</c:v>
                </c:pt>
                <c:pt idx="352">
                  <c:v>0.142</c:v>
                </c:pt>
                <c:pt idx="353">
                  <c:v>0.151</c:v>
                </c:pt>
                <c:pt idx="354">
                  <c:v>0.171</c:v>
                </c:pt>
                <c:pt idx="355">
                  <c:v>0.231</c:v>
                </c:pt>
                <c:pt idx="356">
                  <c:v>0.182</c:v>
                </c:pt>
                <c:pt idx="357">
                  <c:v>0.192</c:v>
                </c:pt>
                <c:pt idx="358">
                  <c:v>0.159</c:v>
                </c:pt>
                <c:pt idx="359">
                  <c:v>0.161</c:v>
                </c:pt>
                <c:pt idx="360">
                  <c:v>0.162</c:v>
                </c:pt>
                <c:pt idx="361">
                  <c:v>0.131</c:v>
                </c:pt>
                <c:pt idx="362">
                  <c:v>0.191</c:v>
                </c:pt>
                <c:pt idx="363">
                  <c:v>0.171</c:v>
                </c:pt>
                <c:pt idx="364">
                  <c:v>0.161</c:v>
                </c:pt>
                <c:pt idx="365">
                  <c:v>0.172</c:v>
                </c:pt>
                <c:pt idx="366">
                  <c:v>0.162</c:v>
                </c:pt>
                <c:pt idx="367">
                  <c:v>0.143</c:v>
                </c:pt>
                <c:pt idx="368">
                  <c:v>0.149</c:v>
                </c:pt>
                <c:pt idx="369">
                  <c:v>0.141</c:v>
                </c:pt>
                <c:pt idx="370">
                  <c:v>0.172</c:v>
                </c:pt>
                <c:pt idx="371">
                  <c:v>0.191</c:v>
                </c:pt>
                <c:pt idx="372">
                  <c:v>0.161</c:v>
                </c:pt>
                <c:pt idx="373">
                  <c:v>0.151</c:v>
                </c:pt>
                <c:pt idx="374">
                  <c:v>0.17</c:v>
                </c:pt>
                <c:pt idx="375">
                  <c:v>0.181</c:v>
                </c:pt>
                <c:pt idx="376">
                  <c:v>0.171</c:v>
                </c:pt>
                <c:pt idx="377">
                  <c:v>0.171</c:v>
                </c:pt>
                <c:pt idx="378">
                  <c:v>0.151</c:v>
                </c:pt>
                <c:pt idx="379">
                  <c:v>0.171</c:v>
                </c:pt>
                <c:pt idx="380">
                  <c:v>0.162</c:v>
                </c:pt>
                <c:pt idx="381">
                  <c:v>0.171</c:v>
                </c:pt>
                <c:pt idx="382">
                  <c:v>0.162</c:v>
                </c:pt>
                <c:pt idx="383">
                  <c:v>0.181</c:v>
                </c:pt>
                <c:pt idx="384">
                  <c:v>0.181</c:v>
                </c:pt>
                <c:pt idx="385">
                  <c:v>0.181</c:v>
                </c:pt>
                <c:pt idx="386">
                  <c:v>0.196</c:v>
                </c:pt>
                <c:pt idx="387">
                  <c:v>0.2</c:v>
                </c:pt>
                <c:pt idx="388">
                  <c:v>0.191</c:v>
                </c:pt>
                <c:pt idx="389">
                  <c:v>0.19</c:v>
                </c:pt>
                <c:pt idx="390">
                  <c:v>0.201</c:v>
                </c:pt>
                <c:pt idx="391">
                  <c:v>0.211</c:v>
                </c:pt>
                <c:pt idx="392">
                  <c:v>0.209</c:v>
                </c:pt>
                <c:pt idx="393">
                  <c:v>0.192</c:v>
                </c:pt>
                <c:pt idx="394">
                  <c:v>0.192</c:v>
                </c:pt>
                <c:pt idx="395">
                  <c:v>0.203</c:v>
                </c:pt>
                <c:pt idx="396">
                  <c:v>0.231</c:v>
                </c:pt>
                <c:pt idx="397">
                  <c:v>0.222</c:v>
                </c:pt>
                <c:pt idx="398">
                  <c:v>0.241</c:v>
                </c:pt>
                <c:pt idx="399">
                  <c:v>0.232</c:v>
                </c:pt>
                <c:pt idx="400">
                  <c:v>0.221</c:v>
                </c:pt>
                <c:pt idx="401">
                  <c:v>0.212</c:v>
                </c:pt>
                <c:pt idx="402">
                  <c:v>0.191</c:v>
                </c:pt>
                <c:pt idx="403">
                  <c:v>0.201</c:v>
                </c:pt>
                <c:pt idx="404">
                  <c:v>0.193</c:v>
                </c:pt>
                <c:pt idx="405">
                  <c:v>0.211</c:v>
                </c:pt>
                <c:pt idx="406">
                  <c:v>0.183</c:v>
                </c:pt>
                <c:pt idx="407">
                  <c:v>0.221</c:v>
                </c:pt>
                <c:pt idx="408">
                  <c:v>0.211</c:v>
                </c:pt>
                <c:pt idx="409">
                  <c:v>0.222</c:v>
                </c:pt>
                <c:pt idx="410">
                  <c:v>0.221</c:v>
                </c:pt>
                <c:pt idx="411">
                  <c:v>0.192</c:v>
                </c:pt>
                <c:pt idx="412">
                  <c:v>0.231</c:v>
                </c:pt>
                <c:pt idx="413">
                  <c:v>0.211</c:v>
                </c:pt>
                <c:pt idx="414">
                  <c:v>0.221</c:v>
                </c:pt>
                <c:pt idx="415">
                  <c:v>0.222</c:v>
                </c:pt>
                <c:pt idx="416">
                  <c:v>0.241</c:v>
                </c:pt>
                <c:pt idx="417">
                  <c:v>0.25</c:v>
                </c:pt>
                <c:pt idx="418">
                  <c:v>0.23</c:v>
                </c:pt>
                <c:pt idx="419">
                  <c:v>0.241</c:v>
                </c:pt>
                <c:pt idx="420">
                  <c:v>0.233</c:v>
                </c:pt>
                <c:pt idx="421">
                  <c:v>0.231</c:v>
                </c:pt>
                <c:pt idx="422">
                  <c:v>0.26</c:v>
                </c:pt>
                <c:pt idx="423">
                  <c:v>0.14</c:v>
                </c:pt>
                <c:pt idx="424">
                  <c:v>0.111</c:v>
                </c:pt>
                <c:pt idx="425">
                  <c:v>0.102</c:v>
                </c:pt>
                <c:pt idx="426">
                  <c:v>0.122</c:v>
                </c:pt>
                <c:pt idx="427">
                  <c:v>0.121</c:v>
                </c:pt>
                <c:pt idx="428">
                  <c:v>0.131</c:v>
                </c:pt>
                <c:pt idx="429">
                  <c:v>0.112</c:v>
                </c:pt>
                <c:pt idx="430">
                  <c:v>0.111</c:v>
                </c:pt>
                <c:pt idx="431">
                  <c:v>0.101</c:v>
                </c:pt>
                <c:pt idx="432">
                  <c:v>0.101</c:v>
                </c:pt>
                <c:pt idx="433">
                  <c:v>0.131</c:v>
                </c:pt>
                <c:pt idx="434">
                  <c:v>0.123</c:v>
                </c:pt>
                <c:pt idx="435">
                  <c:v>0.141</c:v>
                </c:pt>
                <c:pt idx="436">
                  <c:v>0.101</c:v>
                </c:pt>
                <c:pt idx="437">
                  <c:v>0.091</c:v>
                </c:pt>
                <c:pt idx="438">
                  <c:v>0.122</c:v>
                </c:pt>
                <c:pt idx="439">
                  <c:v>0.123</c:v>
                </c:pt>
                <c:pt idx="440">
                  <c:v>0.132</c:v>
                </c:pt>
                <c:pt idx="441">
                  <c:v>0.121</c:v>
                </c:pt>
                <c:pt idx="442">
                  <c:v>0.121</c:v>
                </c:pt>
                <c:pt idx="443">
                  <c:v>0.12</c:v>
                </c:pt>
                <c:pt idx="444">
                  <c:v>0.121</c:v>
                </c:pt>
                <c:pt idx="445">
                  <c:v>0.102</c:v>
                </c:pt>
                <c:pt idx="446">
                  <c:v>0.111</c:v>
                </c:pt>
                <c:pt idx="447">
                  <c:v>0.14</c:v>
                </c:pt>
                <c:pt idx="448">
                  <c:v>0.111</c:v>
                </c:pt>
                <c:pt idx="449">
                  <c:v>0.102</c:v>
                </c:pt>
                <c:pt idx="450">
                  <c:v>0.122</c:v>
                </c:pt>
                <c:pt idx="451">
                  <c:v>0.121</c:v>
                </c:pt>
                <c:pt idx="452">
                  <c:v>0.131</c:v>
                </c:pt>
                <c:pt idx="453">
                  <c:v>0.112</c:v>
                </c:pt>
                <c:pt idx="454">
                  <c:v>0.111</c:v>
                </c:pt>
                <c:pt idx="455">
                  <c:v>0.101</c:v>
                </c:pt>
                <c:pt idx="456">
                  <c:v>0.101</c:v>
                </c:pt>
                <c:pt idx="457">
                  <c:v>0.131</c:v>
                </c:pt>
                <c:pt idx="458">
                  <c:v>0.123</c:v>
                </c:pt>
                <c:pt idx="459">
                  <c:v>0.141</c:v>
                </c:pt>
                <c:pt idx="460">
                  <c:v>0.101</c:v>
                </c:pt>
                <c:pt idx="461">
                  <c:v>0.091</c:v>
                </c:pt>
                <c:pt idx="462">
                  <c:v>0.122</c:v>
                </c:pt>
                <c:pt idx="463">
                  <c:v>0.123</c:v>
                </c:pt>
                <c:pt idx="464">
                  <c:v>0.132</c:v>
                </c:pt>
                <c:pt idx="465">
                  <c:v>0.121</c:v>
                </c:pt>
                <c:pt idx="466">
                  <c:v>0.121</c:v>
                </c:pt>
                <c:pt idx="467">
                  <c:v>0.12</c:v>
                </c:pt>
                <c:pt idx="468">
                  <c:v>0.121</c:v>
                </c:pt>
                <c:pt idx="469">
                  <c:v>0.102</c:v>
                </c:pt>
                <c:pt idx="470">
                  <c:v>0.111</c:v>
                </c:pt>
                <c:pt idx="471">
                  <c:v>0.101</c:v>
                </c:pt>
                <c:pt idx="472">
                  <c:v>0.141</c:v>
                </c:pt>
                <c:pt idx="473">
                  <c:v>0.162</c:v>
                </c:pt>
                <c:pt idx="474">
                  <c:v>0.172</c:v>
                </c:pt>
                <c:pt idx="475">
                  <c:v>0.191</c:v>
                </c:pt>
                <c:pt idx="476">
                  <c:v>0.211</c:v>
                </c:pt>
                <c:pt idx="477">
                  <c:v>0.213</c:v>
                </c:pt>
                <c:pt idx="478">
                  <c:v>0.185</c:v>
                </c:pt>
                <c:pt idx="479">
                  <c:v>0.192</c:v>
                </c:pt>
                <c:pt idx="480">
                  <c:v>0.231</c:v>
                </c:pt>
                <c:pt idx="481">
                  <c:v>0.213</c:v>
                </c:pt>
                <c:pt idx="482">
                  <c:v>0.212</c:v>
                </c:pt>
                <c:pt idx="483">
                  <c:v>0.211</c:v>
                </c:pt>
                <c:pt idx="484">
                  <c:v>0.223</c:v>
                </c:pt>
                <c:pt idx="485">
                  <c:v>0.241</c:v>
                </c:pt>
                <c:pt idx="486">
                  <c:v>0.221</c:v>
                </c:pt>
                <c:pt idx="487">
                  <c:v>0.232</c:v>
                </c:pt>
                <c:pt idx="488">
                  <c:v>0.282</c:v>
                </c:pt>
                <c:pt idx="489">
                  <c:v>0.271</c:v>
                </c:pt>
                <c:pt idx="490">
                  <c:v>0.312</c:v>
                </c:pt>
                <c:pt idx="491">
                  <c:v>0.272</c:v>
                </c:pt>
                <c:pt idx="492">
                  <c:v>0.311</c:v>
                </c:pt>
                <c:pt idx="493">
                  <c:v>0.281</c:v>
                </c:pt>
                <c:pt idx="494">
                  <c:v>0.281</c:v>
                </c:pt>
                <c:pt idx="495">
                  <c:v>0.28</c:v>
                </c:pt>
                <c:pt idx="496">
                  <c:v>0.281</c:v>
                </c:pt>
                <c:pt idx="497">
                  <c:v>0.261</c:v>
                </c:pt>
                <c:pt idx="498">
                  <c:v>0.302</c:v>
                </c:pt>
                <c:pt idx="499">
                  <c:v>0.291</c:v>
                </c:pt>
                <c:pt idx="500">
                  <c:v>0.271</c:v>
                </c:pt>
                <c:pt idx="501">
                  <c:v>0.301</c:v>
                </c:pt>
                <c:pt idx="502">
                  <c:v>0.301</c:v>
                </c:pt>
                <c:pt idx="503">
                  <c:v>0.361</c:v>
                </c:pt>
                <c:pt idx="504">
                  <c:v>0.461</c:v>
                </c:pt>
                <c:pt idx="505">
                  <c:v>0.59</c:v>
                </c:pt>
                <c:pt idx="506">
                  <c:v>0.831</c:v>
                </c:pt>
                <c:pt idx="507">
                  <c:v>0.952</c:v>
                </c:pt>
                <c:pt idx="508">
                  <c:v>1.061</c:v>
                </c:pt>
                <c:pt idx="509">
                  <c:v>1.141</c:v>
                </c:pt>
                <c:pt idx="510">
                  <c:v>1.17</c:v>
                </c:pt>
                <c:pt idx="511">
                  <c:v>1.071</c:v>
                </c:pt>
                <c:pt idx="512">
                  <c:v>1.004</c:v>
                </c:pt>
                <c:pt idx="513">
                  <c:v>0.861</c:v>
                </c:pt>
                <c:pt idx="514">
                  <c:v>0.731</c:v>
                </c:pt>
                <c:pt idx="515">
                  <c:v>0.64</c:v>
                </c:pt>
                <c:pt idx="516">
                  <c:v>0.512</c:v>
                </c:pt>
                <c:pt idx="517">
                  <c:v>0.431</c:v>
                </c:pt>
                <c:pt idx="518">
                  <c:v>0.411</c:v>
                </c:pt>
                <c:pt idx="519">
                  <c:v>0.332</c:v>
                </c:pt>
                <c:pt idx="520">
                  <c:v>0.321</c:v>
                </c:pt>
                <c:pt idx="521">
                  <c:v>0.332</c:v>
                </c:pt>
                <c:pt idx="522">
                  <c:v>0.292</c:v>
                </c:pt>
                <c:pt idx="523">
                  <c:v>0.302</c:v>
                </c:pt>
                <c:pt idx="524">
                  <c:v>0.32</c:v>
                </c:pt>
                <c:pt idx="525">
                  <c:v>0.371</c:v>
                </c:pt>
                <c:pt idx="526">
                  <c:v>0.392</c:v>
                </c:pt>
                <c:pt idx="527">
                  <c:v>0.472</c:v>
                </c:pt>
                <c:pt idx="528">
                  <c:v>0.512</c:v>
                </c:pt>
                <c:pt idx="529">
                  <c:v>0.621</c:v>
                </c:pt>
                <c:pt idx="530">
                  <c:v>0.601</c:v>
                </c:pt>
                <c:pt idx="531">
                  <c:v>0.562</c:v>
                </c:pt>
                <c:pt idx="532">
                  <c:v>0.512</c:v>
                </c:pt>
                <c:pt idx="533">
                  <c:v>0.43</c:v>
                </c:pt>
                <c:pt idx="534">
                  <c:v>0.421</c:v>
                </c:pt>
                <c:pt idx="535">
                  <c:v>0.381</c:v>
                </c:pt>
                <c:pt idx="536">
                  <c:v>0.321</c:v>
                </c:pt>
                <c:pt idx="537">
                  <c:v>0.323</c:v>
                </c:pt>
                <c:pt idx="538">
                  <c:v>0.301</c:v>
                </c:pt>
                <c:pt idx="539">
                  <c:v>0.31</c:v>
                </c:pt>
                <c:pt idx="540">
                  <c:v>0.38</c:v>
                </c:pt>
                <c:pt idx="541">
                  <c:v>0.532</c:v>
                </c:pt>
                <c:pt idx="542">
                  <c:v>0.883</c:v>
                </c:pt>
                <c:pt idx="543">
                  <c:v>0.971</c:v>
                </c:pt>
                <c:pt idx="544">
                  <c:v>0.911</c:v>
                </c:pt>
                <c:pt idx="545">
                  <c:v>0.85</c:v>
                </c:pt>
                <c:pt idx="546">
                  <c:v>0.873</c:v>
                </c:pt>
                <c:pt idx="547">
                  <c:v>0.961</c:v>
                </c:pt>
                <c:pt idx="548">
                  <c:v>0.961</c:v>
                </c:pt>
                <c:pt idx="549">
                  <c:v>1.03</c:v>
                </c:pt>
                <c:pt idx="550">
                  <c:v>1.091</c:v>
                </c:pt>
                <c:pt idx="551">
                  <c:v>1.061</c:v>
                </c:pt>
                <c:pt idx="552">
                  <c:v>1.093</c:v>
                </c:pt>
                <c:pt idx="553">
                  <c:v>1.101</c:v>
                </c:pt>
                <c:pt idx="554">
                  <c:v>1.051</c:v>
                </c:pt>
                <c:pt idx="555">
                  <c:v>0.892</c:v>
                </c:pt>
                <c:pt idx="556">
                  <c:v>0.791</c:v>
                </c:pt>
                <c:pt idx="557">
                  <c:v>1.502</c:v>
                </c:pt>
                <c:pt idx="558">
                  <c:v>1.611</c:v>
                </c:pt>
                <c:pt idx="559">
                  <c:v>1.332</c:v>
                </c:pt>
                <c:pt idx="560">
                  <c:v>1.111</c:v>
                </c:pt>
                <c:pt idx="561">
                  <c:v>0.911</c:v>
                </c:pt>
                <c:pt idx="562">
                  <c:v>0.771</c:v>
                </c:pt>
                <c:pt idx="563">
                  <c:v>0.671</c:v>
                </c:pt>
                <c:pt idx="564">
                  <c:v>0.52</c:v>
                </c:pt>
                <c:pt idx="565">
                  <c:v>0.471</c:v>
                </c:pt>
                <c:pt idx="566">
                  <c:v>0.382</c:v>
                </c:pt>
                <c:pt idx="567">
                  <c:v>0.351</c:v>
                </c:pt>
                <c:pt idx="568">
                  <c:v>0.301</c:v>
                </c:pt>
                <c:pt idx="569">
                  <c:v>0.291</c:v>
                </c:pt>
                <c:pt idx="570">
                  <c:v>0.261</c:v>
                </c:pt>
                <c:pt idx="571">
                  <c:v>0.232</c:v>
                </c:pt>
                <c:pt idx="572">
                  <c:v>0.231</c:v>
                </c:pt>
                <c:pt idx="573">
                  <c:v>0.241</c:v>
                </c:pt>
                <c:pt idx="574">
                  <c:v>0.241</c:v>
                </c:pt>
                <c:pt idx="575">
                  <c:v>0.181</c:v>
                </c:pt>
                <c:pt idx="576">
                  <c:v>0.182</c:v>
                </c:pt>
                <c:pt idx="577">
                  <c:v>0.201</c:v>
                </c:pt>
                <c:pt idx="578">
                  <c:v>0.191</c:v>
                </c:pt>
                <c:pt idx="579">
                  <c:v>0.181</c:v>
                </c:pt>
                <c:pt idx="580">
                  <c:v>0.172</c:v>
                </c:pt>
                <c:pt idx="581">
                  <c:v>0.182</c:v>
                </c:pt>
                <c:pt idx="582">
                  <c:v>0.17</c:v>
                </c:pt>
                <c:pt idx="583">
                  <c:v>0.181</c:v>
                </c:pt>
                <c:pt idx="584">
                  <c:v>0.201</c:v>
                </c:pt>
                <c:pt idx="585">
                  <c:v>0.201</c:v>
                </c:pt>
                <c:pt idx="586">
                  <c:v>0.171</c:v>
                </c:pt>
                <c:pt idx="587">
                  <c:v>0.192</c:v>
                </c:pt>
                <c:pt idx="588">
                  <c:v>0.201</c:v>
                </c:pt>
                <c:pt idx="589">
                  <c:v>0.181</c:v>
                </c:pt>
                <c:pt idx="590">
                  <c:v>0.172</c:v>
                </c:pt>
                <c:pt idx="591">
                  <c:v>0.174</c:v>
                </c:pt>
                <c:pt idx="592">
                  <c:v>0.173</c:v>
                </c:pt>
                <c:pt idx="593">
                  <c:v>0.16</c:v>
                </c:pt>
                <c:pt idx="594">
                  <c:v>0.161</c:v>
                </c:pt>
                <c:pt idx="595">
                  <c:v>0.132</c:v>
                </c:pt>
                <c:pt idx="596">
                  <c:v>0.142</c:v>
                </c:pt>
                <c:pt idx="597">
                  <c:v>0.13</c:v>
                </c:pt>
                <c:pt idx="598">
                  <c:v>0.12</c:v>
                </c:pt>
                <c:pt idx="599">
                  <c:v>0.121</c:v>
                </c:pt>
                <c:pt idx="600">
                  <c:v>0.123</c:v>
                </c:pt>
                <c:pt idx="601">
                  <c:v>0.132</c:v>
                </c:pt>
                <c:pt idx="602">
                  <c:v>0.1</c:v>
                </c:pt>
                <c:pt idx="603">
                  <c:v>0.111</c:v>
                </c:pt>
                <c:pt idx="604">
                  <c:v>0.111</c:v>
                </c:pt>
                <c:pt idx="605">
                  <c:v>0.111</c:v>
                </c:pt>
                <c:pt idx="606">
                  <c:v>0.111</c:v>
                </c:pt>
                <c:pt idx="607">
                  <c:v>0.089</c:v>
                </c:pt>
                <c:pt idx="608">
                  <c:v>0.11</c:v>
                </c:pt>
                <c:pt idx="609">
                  <c:v>0.123</c:v>
                </c:pt>
                <c:pt idx="610">
                  <c:v>0.091</c:v>
                </c:pt>
                <c:pt idx="611">
                  <c:v>0.122</c:v>
                </c:pt>
                <c:pt idx="612">
                  <c:v>0.091</c:v>
                </c:pt>
                <c:pt idx="613">
                  <c:v>0.09</c:v>
                </c:pt>
                <c:pt idx="614">
                  <c:v>0.084</c:v>
                </c:pt>
                <c:pt idx="615">
                  <c:v>0.111</c:v>
                </c:pt>
                <c:pt idx="616">
                  <c:v>0.09</c:v>
                </c:pt>
                <c:pt idx="617">
                  <c:v>0.111</c:v>
                </c:pt>
                <c:pt idx="618">
                  <c:v>0.101</c:v>
                </c:pt>
                <c:pt idx="619">
                  <c:v>0.091</c:v>
                </c:pt>
                <c:pt idx="620">
                  <c:v>0.111</c:v>
                </c:pt>
                <c:pt idx="621">
                  <c:v>0.091</c:v>
                </c:pt>
                <c:pt idx="622">
                  <c:v>0.081</c:v>
                </c:pt>
                <c:pt idx="623">
                  <c:v>0.101</c:v>
                </c:pt>
                <c:pt idx="624">
                  <c:v>0.111</c:v>
                </c:pt>
                <c:pt idx="625">
                  <c:v>0.101</c:v>
                </c:pt>
                <c:pt idx="626">
                  <c:v>0.09</c:v>
                </c:pt>
                <c:pt idx="627">
                  <c:v>0.102</c:v>
                </c:pt>
                <c:pt idx="628">
                  <c:v>0.111</c:v>
                </c:pt>
                <c:pt idx="629">
                  <c:v>0.101</c:v>
                </c:pt>
                <c:pt idx="630">
                  <c:v>0.101</c:v>
                </c:pt>
                <c:pt idx="631">
                  <c:v>0.091</c:v>
                </c:pt>
                <c:pt idx="632">
                  <c:v>0.101</c:v>
                </c:pt>
                <c:pt idx="633">
                  <c:v>0.101</c:v>
                </c:pt>
                <c:pt idx="634">
                  <c:v>0.122</c:v>
                </c:pt>
                <c:pt idx="635">
                  <c:v>0.111</c:v>
                </c:pt>
                <c:pt idx="636">
                  <c:v>0.101</c:v>
                </c:pt>
                <c:pt idx="637">
                  <c:v>0.101</c:v>
                </c:pt>
                <c:pt idx="638">
                  <c:v>0.091</c:v>
                </c:pt>
                <c:pt idx="639">
                  <c:v>0.101</c:v>
                </c:pt>
                <c:pt idx="640">
                  <c:v>0.101</c:v>
                </c:pt>
                <c:pt idx="641">
                  <c:v>0.1</c:v>
                </c:pt>
                <c:pt idx="642">
                  <c:v>0.12</c:v>
                </c:pt>
                <c:pt idx="643">
                  <c:v>0.111</c:v>
                </c:pt>
                <c:pt idx="644">
                  <c:v>0.092</c:v>
                </c:pt>
                <c:pt idx="645">
                  <c:v>0.133</c:v>
                </c:pt>
                <c:pt idx="646">
                  <c:v>0.091</c:v>
                </c:pt>
                <c:pt idx="647">
                  <c:v>0.091</c:v>
                </c:pt>
                <c:pt idx="648">
                  <c:v>0.113</c:v>
                </c:pt>
                <c:pt idx="649">
                  <c:v>0.122</c:v>
                </c:pt>
                <c:pt idx="650">
                  <c:v>0.092</c:v>
                </c:pt>
                <c:pt idx="651">
                  <c:v>0.12</c:v>
                </c:pt>
                <c:pt idx="652">
                  <c:v>0.121</c:v>
                </c:pt>
                <c:pt idx="653">
                  <c:v>0.092</c:v>
                </c:pt>
                <c:pt idx="654">
                  <c:v>0.111</c:v>
                </c:pt>
                <c:pt idx="655">
                  <c:v>0.102</c:v>
                </c:pt>
                <c:pt idx="656">
                  <c:v>0.11</c:v>
                </c:pt>
              </c:numCache>
            </c:numRef>
          </c:yVal>
          <c:smooth val="0"/>
        </c:ser>
        <c:axId val="1850296"/>
        <c:axId val="16652665"/>
      </c:scatterChart>
      <c:valAx>
        <c:axId val="1850296"/>
        <c:scaling>
          <c:orientation val="minMax"/>
          <c:max val="0.81"/>
          <c:min val="0.7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52665"/>
        <c:crosses val="autoZero"/>
        <c:crossBetween val="midCat"/>
        <c:dispUnits/>
      </c:valAx>
      <c:valAx>
        <c:axId val="1665266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502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RF-41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Data!$D$9:$D$678</c:f>
              <c:strCache>
                <c:ptCount val="670"/>
                <c:pt idx="0">
                  <c:v>0.725</c:v>
                </c:pt>
                <c:pt idx="1">
                  <c:v>0.7251504629629629</c:v>
                </c:pt>
                <c:pt idx="2">
                  <c:v>0.725231469</c:v>
                </c:pt>
                <c:pt idx="3">
                  <c:v>0.725347221</c:v>
                </c:pt>
                <c:pt idx="4">
                  <c:v>0.725462973</c:v>
                </c:pt>
                <c:pt idx="5">
                  <c:v>0.725578725</c:v>
                </c:pt>
                <c:pt idx="6">
                  <c:v>0.725694418</c:v>
                </c:pt>
                <c:pt idx="7">
                  <c:v>0.72581017</c:v>
                </c:pt>
                <c:pt idx="8">
                  <c:v>0.725925922</c:v>
                </c:pt>
                <c:pt idx="9">
                  <c:v>0.726041675</c:v>
                </c:pt>
                <c:pt idx="10">
                  <c:v>0.726157427</c:v>
                </c:pt>
                <c:pt idx="11">
                  <c:v>0.726273119</c:v>
                </c:pt>
                <c:pt idx="12">
                  <c:v>0.726388872</c:v>
                </c:pt>
                <c:pt idx="13">
                  <c:v>0.726504624</c:v>
                </c:pt>
                <c:pt idx="14">
                  <c:v>0.726620376</c:v>
                </c:pt>
                <c:pt idx="15">
                  <c:v>0.726736128</c:v>
                </c:pt>
                <c:pt idx="16">
                  <c:v>0.726851881</c:v>
                </c:pt>
                <c:pt idx="17">
                  <c:v>0.726967573</c:v>
                </c:pt>
                <c:pt idx="18">
                  <c:v>0.727083325</c:v>
                </c:pt>
                <c:pt idx="19">
                  <c:v>0.727199078</c:v>
                </c:pt>
                <c:pt idx="20">
                  <c:v>0.72731483</c:v>
                </c:pt>
                <c:pt idx="21">
                  <c:v>0.727430582</c:v>
                </c:pt>
                <c:pt idx="22">
                  <c:v>0.727546275</c:v>
                </c:pt>
                <c:pt idx="23">
                  <c:v>0.727662027</c:v>
                </c:pt>
                <c:pt idx="24">
                  <c:v>0.727777779</c:v>
                </c:pt>
                <c:pt idx="25">
                  <c:v>0.727893531</c:v>
                </c:pt>
                <c:pt idx="26">
                  <c:v>0.728009284</c:v>
                </c:pt>
                <c:pt idx="27">
                  <c:v>0.728124976</c:v>
                </c:pt>
                <c:pt idx="28">
                  <c:v>0.728240728</c:v>
                </c:pt>
                <c:pt idx="29">
                  <c:v>0.728356481</c:v>
                </c:pt>
                <c:pt idx="30">
                  <c:v>0.728472233</c:v>
                </c:pt>
                <c:pt idx="31">
                  <c:v>0.728587985</c:v>
                </c:pt>
                <c:pt idx="32">
                  <c:v>0.728703678</c:v>
                </c:pt>
                <c:pt idx="33">
                  <c:v>0.72881943</c:v>
                </c:pt>
                <c:pt idx="34">
                  <c:v>0.728935182</c:v>
                </c:pt>
                <c:pt idx="35">
                  <c:v>0.729050934</c:v>
                </c:pt>
                <c:pt idx="36">
                  <c:v>0.729166687</c:v>
                </c:pt>
                <c:pt idx="37">
                  <c:v>0.729282379</c:v>
                </c:pt>
                <c:pt idx="38">
                  <c:v>0.729398131</c:v>
                </c:pt>
                <c:pt idx="39">
                  <c:v>0.729513884</c:v>
                </c:pt>
                <c:pt idx="40">
                  <c:v>0.729629636</c:v>
                </c:pt>
                <c:pt idx="41">
                  <c:v>0.729745388</c:v>
                </c:pt>
                <c:pt idx="42">
                  <c:v>0.72986114</c:v>
                </c:pt>
                <c:pt idx="43">
                  <c:v>0.729976833</c:v>
                </c:pt>
                <c:pt idx="44">
                  <c:v>0.730092585</c:v>
                </c:pt>
                <c:pt idx="45">
                  <c:v>0.730208337</c:v>
                </c:pt>
                <c:pt idx="46">
                  <c:v>0.73032409</c:v>
                </c:pt>
                <c:pt idx="47">
                  <c:v>0.730439842</c:v>
                </c:pt>
                <c:pt idx="48">
                  <c:v>0.730555534</c:v>
                </c:pt>
                <c:pt idx="49">
                  <c:v>0.730671287</c:v>
                </c:pt>
                <c:pt idx="50">
                  <c:v>0.730787039</c:v>
                </c:pt>
                <c:pt idx="51">
                  <c:v>0.730902791</c:v>
                </c:pt>
                <c:pt idx="52">
                  <c:v>0.731018543</c:v>
                </c:pt>
                <c:pt idx="53">
                  <c:v>0.731134236</c:v>
                </c:pt>
                <c:pt idx="54">
                  <c:v>0.731249988</c:v>
                </c:pt>
                <c:pt idx="55">
                  <c:v>0.73136574</c:v>
                </c:pt>
                <c:pt idx="56">
                  <c:v>0.731481493</c:v>
                </c:pt>
                <c:pt idx="57">
                  <c:v>0.731597245</c:v>
                </c:pt>
                <c:pt idx="58">
                  <c:v>0.731712937</c:v>
                </c:pt>
                <c:pt idx="59">
                  <c:v>0.73182869</c:v>
                </c:pt>
                <c:pt idx="60">
                  <c:v>0.731944442</c:v>
                </c:pt>
                <c:pt idx="61">
                  <c:v>0.732060194</c:v>
                </c:pt>
                <c:pt idx="62">
                  <c:v>0.732175946</c:v>
                </c:pt>
                <c:pt idx="63">
                  <c:v>0.732291639</c:v>
                </c:pt>
                <c:pt idx="64">
                  <c:v>0.732407391</c:v>
                </c:pt>
                <c:pt idx="65">
                  <c:v>0.732523143</c:v>
                </c:pt>
                <c:pt idx="66">
                  <c:v>0.732638896</c:v>
                </c:pt>
                <c:pt idx="67">
                  <c:v>0.732754648</c:v>
                </c:pt>
                <c:pt idx="68">
                  <c:v>0.7328704</c:v>
                </c:pt>
                <c:pt idx="69">
                  <c:v>0.732986093</c:v>
                </c:pt>
                <c:pt idx="70">
                  <c:v>0.733101845</c:v>
                </c:pt>
                <c:pt idx="71">
                  <c:v>0.733217597</c:v>
                </c:pt>
                <c:pt idx="72">
                  <c:v>0.733333349</c:v>
                </c:pt>
                <c:pt idx="73">
                  <c:v>0.733449101</c:v>
                </c:pt>
                <c:pt idx="74">
                  <c:v>0.733564794</c:v>
                </c:pt>
                <c:pt idx="75">
                  <c:v>0.733680546</c:v>
                </c:pt>
                <c:pt idx="76">
                  <c:v>0.733796299</c:v>
                </c:pt>
                <c:pt idx="77">
                  <c:v>0.733912051</c:v>
                </c:pt>
                <c:pt idx="78">
                  <c:v>0.734027803</c:v>
                </c:pt>
                <c:pt idx="79">
                  <c:v>0.734143496</c:v>
                </c:pt>
                <c:pt idx="80">
                  <c:v>0.734259248</c:v>
                </c:pt>
                <c:pt idx="81">
                  <c:v>0.734375</c:v>
                </c:pt>
                <c:pt idx="82">
                  <c:v>0.734490752</c:v>
                </c:pt>
                <c:pt idx="83">
                  <c:v>0.734606504</c:v>
                </c:pt>
                <c:pt idx="84">
                  <c:v>0.734722197</c:v>
                </c:pt>
                <c:pt idx="85">
                  <c:v>0.734837949</c:v>
                </c:pt>
                <c:pt idx="86">
                  <c:v>0.734953701</c:v>
                </c:pt>
                <c:pt idx="87">
                  <c:v>0.735069454</c:v>
                </c:pt>
                <c:pt idx="88">
                  <c:v>0.735185206</c:v>
                </c:pt>
                <c:pt idx="89">
                  <c:v>0.735300899</c:v>
                </c:pt>
                <c:pt idx="90">
                  <c:v>0.735416651</c:v>
                </c:pt>
                <c:pt idx="91">
                  <c:v>0.735532403</c:v>
                </c:pt>
                <c:pt idx="92">
                  <c:v>0.735648155</c:v>
                </c:pt>
                <c:pt idx="93">
                  <c:v>0.735763907</c:v>
                </c:pt>
                <c:pt idx="94">
                  <c:v>0.7358796</c:v>
                </c:pt>
                <c:pt idx="95">
                  <c:v>0.735995352</c:v>
                </c:pt>
                <c:pt idx="96">
                  <c:v>0.736111104</c:v>
                </c:pt>
                <c:pt idx="97">
                  <c:v>0.736226857</c:v>
                </c:pt>
                <c:pt idx="98">
                  <c:v>0.736342609</c:v>
                </c:pt>
                <c:pt idx="99">
                  <c:v>0.736458361</c:v>
                </c:pt>
                <c:pt idx="100">
                  <c:v>0.736574054</c:v>
                </c:pt>
                <c:pt idx="101">
                  <c:v>0.736689806</c:v>
                </c:pt>
                <c:pt idx="102">
                  <c:v>0.736805558</c:v>
                </c:pt>
                <c:pt idx="103">
                  <c:v>0.73692131</c:v>
                </c:pt>
                <c:pt idx="104">
                  <c:v>0.737037063</c:v>
                </c:pt>
                <c:pt idx="105">
                  <c:v>0.737152755</c:v>
                </c:pt>
                <c:pt idx="106">
                  <c:v>0.737268507</c:v>
                </c:pt>
                <c:pt idx="107">
                  <c:v>0.73738426</c:v>
                </c:pt>
                <c:pt idx="108">
                  <c:v>0.737500012</c:v>
                </c:pt>
                <c:pt idx="109">
                  <c:v>0.737615764</c:v>
                </c:pt>
                <c:pt idx="110">
                  <c:v>0.737731457</c:v>
                </c:pt>
                <c:pt idx="111">
                  <c:v>0.737847209</c:v>
                </c:pt>
                <c:pt idx="112">
                  <c:v>0.737962961</c:v>
                </c:pt>
                <c:pt idx="113">
                  <c:v>0.738078713</c:v>
                </c:pt>
                <c:pt idx="114">
                  <c:v>0.738194466</c:v>
                </c:pt>
                <c:pt idx="115">
                  <c:v>0.738310158</c:v>
                </c:pt>
                <c:pt idx="116">
                  <c:v>0.73842591</c:v>
                </c:pt>
                <c:pt idx="117">
                  <c:v>0.738541663</c:v>
                </c:pt>
                <c:pt idx="118">
                  <c:v>0.738657415</c:v>
                </c:pt>
                <c:pt idx="119">
                  <c:v>0.738773167</c:v>
                </c:pt>
                <c:pt idx="120">
                  <c:v>0.73888886</c:v>
                </c:pt>
                <c:pt idx="121">
                  <c:v>0.739004612</c:v>
                </c:pt>
                <c:pt idx="122">
                  <c:v>0.739120364</c:v>
                </c:pt>
                <c:pt idx="123">
                  <c:v>0.739236116</c:v>
                </c:pt>
                <c:pt idx="124">
                  <c:v>0.739351869</c:v>
                </c:pt>
                <c:pt idx="125">
                  <c:v>0.739467621</c:v>
                </c:pt>
                <c:pt idx="126">
                  <c:v>0.739583313</c:v>
                </c:pt>
                <c:pt idx="127">
                  <c:v>0.739699066</c:v>
                </c:pt>
                <c:pt idx="128">
                  <c:v>0.739814818</c:v>
                </c:pt>
                <c:pt idx="129">
                  <c:v>0.73993057</c:v>
                </c:pt>
                <c:pt idx="130">
                  <c:v>0.740046322</c:v>
                </c:pt>
                <c:pt idx="131">
                  <c:v>0.740162015</c:v>
                </c:pt>
                <c:pt idx="132">
                  <c:v>0.740277767</c:v>
                </c:pt>
                <c:pt idx="133">
                  <c:v>0.740393519</c:v>
                </c:pt>
                <c:pt idx="134">
                  <c:v>0.740509272</c:v>
                </c:pt>
                <c:pt idx="135">
                  <c:v>0.740625024</c:v>
                </c:pt>
                <c:pt idx="136">
                  <c:v>0.740740716</c:v>
                </c:pt>
                <c:pt idx="137">
                  <c:v>0.740856469</c:v>
                </c:pt>
                <c:pt idx="138">
                  <c:v>0.740972221</c:v>
                </c:pt>
                <c:pt idx="139">
                  <c:v>0.741087973</c:v>
                </c:pt>
                <c:pt idx="140">
                  <c:v>0.741203725</c:v>
                </c:pt>
                <c:pt idx="141">
                  <c:v>0.741319418</c:v>
                </c:pt>
                <c:pt idx="142">
                  <c:v>0.74143517</c:v>
                </c:pt>
                <c:pt idx="143">
                  <c:v>0.741550922</c:v>
                </c:pt>
                <c:pt idx="144">
                  <c:v>0.741666675</c:v>
                </c:pt>
                <c:pt idx="145">
                  <c:v>0.741782427</c:v>
                </c:pt>
                <c:pt idx="146">
                  <c:v>0.741898119</c:v>
                </c:pt>
                <c:pt idx="147">
                  <c:v>0.742013872</c:v>
                </c:pt>
                <c:pt idx="148">
                  <c:v>0.742129624</c:v>
                </c:pt>
                <c:pt idx="149">
                  <c:v>0.742245376</c:v>
                </c:pt>
                <c:pt idx="150">
                  <c:v>0.742361128</c:v>
                </c:pt>
                <c:pt idx="151">
                  <c:v>0.742476881</c:v>
                </c:pt>
                <c:pt idx="152">
                  <c:v>0.742592573</c:v>
                </c:pt>
                <c:pt idx="153">
                  <c:v>0.742708325</c:v>
                </c:pt>
                <c:pt idx="154">
                  <c:v>0.742824078</c:v>
                </c:pt>
                <c:pt idx="155">
                  <c:v>0.74293983</c:v>
                </c:pt>
                <c:pt idx="156">
                  <c:v>0.743055582</c:v>
                </c:pt>
                <c:pt idx="157">
                  <c:v>0.743171275</c:v>
                </c:pt>
                <c:pt idx="158">
                  <c:v>0.743287027</c:v>
                </c:pt>
                <c:pt idx="159">
                  <c:v>0.743402779</c:v>
                </c:pt>
                <c:pt idx="160">
                  <c:v>0.743518531</c:v>
                </c:pt>
                <c:pt idx="161">
                  <c:v>0.743634284</c:v>
                </c:pt>
                <c:pt idx="162">
                  <c:v>0.743749976</c:v>
                </c:pt>
                <c:pt idx="163">
                  <c:v>0.743865728</c:v>
                </c:pt>
                <c:pt idx="164">
                  <c:v>0.743981481</c:v>
                </c:pt>
                <c:pt idx="165">
                  <c:v>0.744097233</c:v>
                </c:pt>
                <c:pt idx="166">
                  <c:v>0.744212985</c:v>
                </c:pt>
                <c:pt idx="167">
                  <c:v>0.744328678</c:v>
                </c:pt>
                <c:pt idx="168">
                  <c:v>0.74444443</c:v>
                </c:pt>
                <c:pt idx="169">
                  <c:v>0.744560182</c:v>
                </c:pt>
                <c:pt idx="170">
                  <c:v>0.744675934</c:v>
                </c:pt>
                <c:pt idx="171">
                  <c:v>0.744791687</c:v>
                </c:pt>
                <c:pt idx="172">
                  <c:v>0.744907379</c:v>
                </c:pt>
                <c:pt idx="173">
                  <c:v>0.745023131</c:v>
                </c:pt>
                <c:pt idx="174">
                  <c:v>0.745138884</c:v>
                </c:pt>
                <c:pt idx="175">
                  <c:v>0.745254636</c:v>
                </c:pt>
                <c:pt idx="176">
                  <c:v>0.745370388</c:v>
                </c:pt>
                <c:pt idx="177">
                  <c:v>0.74548614</c:v>
                </c:pt>
                <c:pt idx="178">
                  <c:v>0.745601833</c:v>
                </c:pt>
                <c:pt idx="179">
                  <c:v>0.745717585</c:v>
                </c:pt>
                <c:pt idx="180">
                  <c:v>0.745833337</c:v>
                </c:pt>
                <c:pt idx="181">
                  <c:v>0.74594909</c:v>
                </c:pt>
                <c:pt idx="182">
                  <c:v>0.746064842</c:v>
                </c:pt>
                <c:pt idx="183">
                  <c:v>0.746180534</c:v>
                </c:pt>
                <c:pt idx="184">
                  <c:v>0.746296287</c:v>
                </c:pt>
                <c:pt idx="185">
                  <c:v>0.746412039</c:v>
                </c:pt>
                <c:pt idx="186">
                  <c:v>0.746527791</c:v>
                </c:pt>
                <c:pt idx="187">
                  <c:v>0.746643543</c:v>
                </c:pt>
                <c:pt idx="188">
                  <c:v>0.746759236</c:v>
                </c:pt>
                <c:pt idx="189">
                  <c:v>0.746874988</c:v>
                </c:pt>
                <c:pt idx="190">
                  <c:v>0.74699074</c:v>
                </c:pt>
                <c:pt idx="191">
                  <c:v>0.747106493</c:v>
                </c:pt>
                <c:pt idx="192">
                  <c:v>0.747222245</c:v>
                </c:pt>
                <c:pt idx="193">
                  <c:v>0.747337937</c:v>
                </c:pt>
                <c:pt idx="194">
                  <c:v>0.74745369</c:v>
                </c:pt>
                <c:pt idx="195">
                  <c:v>0.747569442</c:v>
                </c:pt>
                <c:pt idx="196">
                  <c:v>0.747685194</c:v>
                </c:pt>
                <c:pt idx="197">
                  <c:v>0.747800946</c:v>
                </c:pt>
                <c:pt idx="198">
                  <c:v>0.747916639</c:v>
                </c:pt>
                <c:pt idx="199">
                  <c:v>0.748032391</c:v>
                </c:pt>
                <c:pt idx="200">
                  <c:v>0.748148143</c:v>
                </c:pt>
                <c:pt idx="201">
                  <c:v>0.748263896</c:v>
                </c:pt>
                <c:pt idx="202">
                  <c:v>0.748379648</c:v>
                </c:pt>
                <c:pt idx="203">
                  <c:v>0.7484954</c:v>
                </c:pt>
                <c:pt idx="204">
                  <c:v>0.748611093</c:v>
                </c:pt>
                <c:pt idx="205">
                  <c:v>0.748726845</c:v>
                </c:pt>
                <c:pt idx="206">
                  <c:v>0.748842597</c:v>
                </c:pt>
                <c:pt idx="207">
                  <c:v>0.748958349</c:v>
                </c:pt>
                <c:pt idx="208">
                  <c:v>0.749074101</c:v>
                </c:pt>
                <c:pt idx="209">
                  <c:v>0.749189794</c:v>
                </c:pt>
                <c:pt idx="210">
                  <c:v>0.749305546</c:v>
                </c:pt>
                <c:pt idx="211">
                  <c:v>0.749421299</c:v>
                </c:pt>
                <c:pt idx="212">
                  <c:v>0.749537051</c:v>
                </c:pt>
                <c:pt idx="213">
                  <c:v>0.749652803</c:v>
                </c:pt>
                <c:pt idx="214">
                  <c:v>0.749768496</c:v>
                </c:pt>
                <c:pt idx="215">
                  <c:v>0.749884248</c:v>
                </c:pt>
                <c:pt idx="216">
                  <c:v>0.75</c:v>
                </c:pt>
                <c:pt idx="217">
                  <c:v>0.750115752</c:v>
                </c:pt>
                <c:pt idx="218">
                  <c:v>0.750231504</c:v>
                </c:pt>
                <c:pt idx="219">
                  <c:v>0.750347197</c:v>
                </c:pt>
                <c:pt idx="220">
                  <c:v>0.750462949</c:v>
                </c:pt>
                <c:pt idx="221">
                  <c:v>0.750578701</c:v>
                </c:pt>
                <c:pt idx="222">
                  <c:v>0.750694454</c:v>
                </c:pt>
                <c:pt idx="223">
                  <c:v>0.750810206</c:v>
                </c:pt>
                <c:pt idx="224">
                  <c:v>0.750925899</c:v>
                </c:pt>
                <c:pt idx="225">
                  <c:v>0.751041651</c:v>
                </c:pt>
                <c:pt idx="226">
                  <c:v>0.751157403</c:v>
                </c:pt>
                <c:pt idx="227">
                  <c:v>0.751273155</c:v>
                </c:pt>
                <c:pt idx="228">
                  <c:v>0.751388907</c:v>
                </c:pt>
                <c:pt idx="229">
                  <c:v>0.7515046</c:v>
                </c:pt>
                <c:pt idx="230">
                  <c:v>0.751620352</c:v>
                </c:pt>
                <c:pt idx="231">
                  <c:v>0.751736104</c:v>
                </c:pt>
                <c:pt idx="232">
                  <c:v>0.751851857</c:v>
                </c:pt>
                <c:pt idx="233">
                  <c:v>0.751967609</c:v>
                </c:pt>
                <c:pt idx="234">
                  <c:v>0.752083361</c:v>
                </c:pt>
                <c:pt idx="235">
                  <c:v>0.752199054</c:v>
                </c:pt>
                <c:pt idx="236">
                  <c:v>0.752314806</c:v>
                </c:pt>
                <c:pt idx="237">
                  <c:v>0.752430558</c:v>
                </c:pt>
                <c:pt idx="238">
                  <c:v>0.75254631</c:v>
                </c:pt>
                <c:pt idx="239">
                  <c:v>0.752662063</c:v>
                </c:pt>
                <c:pt idx="240">
                  <c:v>0.752777755</c:v>
                </c:pt>
                <c:pt idx="241">
                  <c:v>0.752893507</c:v>
                </c:pt>
                <c:pt idx="242">
                  <c:v>0.75300926</c:v>
                </c:pt>
                <c:pt idx="243">
                  <c:v>0.753125012</c:v>
                </c:pt>
                <c:pt idx="244">
                  <c:v>0.753240764</c:v>
                </c:pt>
                <c:pt idx="245">
                  <c:v>0.753356457</c:v>
                </c:pt>
                <c:pt idx="246">
                  <c:v>0.753472209</c:v>
                </c:pt>
                <c:pt idx="247">
                  <c:v>0.753587961</c:v>
                </c:pt>
                <c:pt idx="248">
                  <c:v>0.753703713</c:v>
                </c:pt>
                <c:pt idx="249">
                  <c:v>0.753819466</c:v>
                </c:pt>
                <c:pt idx="250">
                  <c:v>0.753935158</c:v>
                </c:pt>
                <c:pt idx="251">
                  <c:v>0.75405091</c:v>
                </c:pt>
                <c:pt idx="252">
                  <c:v>0.754166663</c:v>
                </c:pt>
                <c:pt idx="253">
                  <c:v>0.754282415</c:v>
                </c:pt>
                <c:pt idx="254">
                  <c:v>0.754398167</c:v>
                </c:pt>
                <c:pt idx="255">
                  <c:v>0.75451386</c:v>
                </c:pt>
                <c:pt idx="256">
                  <c:v>0.754629612</c:v>
                </c:pt>
                <c:pt idx="257">
                  <c:v>0.754745364</c:v>
                </c:pt>
                <c:pt idx="258">
                  <c:v>0.754861116</c:v>
                </c:pt>
                <c:pt idx="259">
                  <c:v>0.754976869</c:v>
                </c:pt>
                <c:pt idx="260">
                  <c:v>0.755092621</c:v>
                </c:pt>
                <c:pt idx="261">
                  <c:v>0.755208313</c:v>
                </c:pt>
                <c:pt idx="262">
                  <c:v>0.755324066</c:v>
                </c:pt>
                <c:pt idx="263">
                  <c:v>0.755439818</c:v>
                </c:pt>
                <c:pt idx="264">
                  <c:v>0.75555557</c:v>
                </c:pt>
                <c:pt idx="265">
                  <c:v>0.755671322</c:v>
                </c:pt>
                <c:pt idx="266">
                  <c:v>0.755787015</c:v>
                </c:pt>
                <c:pt idx="267">
                  <c:v>0.755902767</c:v>
                </c:pt>
                <c:pt idx="268">
                  <c:v>0.756018519</c:v>
                </c:pt>
                <c:pt idx="269">
                  <c:v>0.756134272</c:v>
                </c:pt>
                <c:pt idx="270">
                  <c:v>0.756250024</c:v>
                </c:pt>
                <c:pt idx="271">
                  <c:v>0.756365716</c:v>
                </c:pt>
                <c:pt idx="272">
                  <c:v>0.756481469</c:v>
                </c:pt>
                <c:pt idx="273">
                  <c:v>0.756597221</c:v>
                </c:pt>
                <c:pt idx="274">
                  <c:v>0.756712973</c:v>
                </c:pt>
                <c:pt idx="275">
                  <c:v>0.756828725</c:v>
                </c:pt>
                <c:pt idx="276">
                  <c:v>0.756944418</c:v>
                </c:pt>
                <c:pt idx="277">
                  <c:v>0.75706017</c:v>
                </c:pt>
                <c:pt idx="278">
                  <c:v>0.757175922</c:v>
                </c:pt>
                <c:pt idx="279">
                  <c:v>0.757291675</c:v>
                </c:pt>
                <c:pt idx="280">
                  <c:v>0.757407427</c:v>
                </c:pt>
                <c:pt idx="281">
                  <c:v>0.757523119</c:v>
                </c:pt>
                <c:pt idx="282">
                  <c:v>0.757638872</c:v>
                </c:pt>
                <c:pt idx="283">
                  <c:v>0.757754624</c:v>
                </c:pt>
                <c:pt idx="284">
                  <c:v>0.757870376</c:v>
                </c:pt>
                <c:pt idx="285">
                  <c:v>0.757986128</c:v>
                </c:pt>
                <c:pt idx="286">
                  <c:v>0.758101881</c:v>
                </c:pt>
                <c:pt idx="287">
                  <c:v>0.758217573</c:v>
                </c:pt>
                <c:pt idx="288">
                  <c:v>0.758333325</c:v>
                </c:pt>
                <c:pt idx="289">
                  <c:v>0.758449078</c:v>
                </c:pt>
                <c:pt idx="290">
                  <c:v>0.75856483</c:v>
                </c:pt>
                <c:pt idx="291">
                  <c:v>0.758680582</c:v>
                </c:pt>
                <c:pt idx="292">
                  <c:v>0.758796275</c:v>
                </c:pt>
                <c:pt idx="293">
                  <c:v>0.758912027</c:v>
                </c:pt>
                <c:pt idx="294">
                  <c:v>0.759027779</c:v>
                </c:pt>
                <c:pt idx="295">
                  <c:v>0.759143531</c:v>
                </c:pt>
                <c:pt idx="296">
                  <c:v>0.759259284</c:v>
                </c:pt>
                <c:pt idx="297">
                  <c:v>0.759374976</c:v>
                </c:pt>
                <c:pt idx="298">
                  <c:v>0.759490728</c:v>
                </c:pt>
                <c:pt idx="299">
                  <c:v>0.759606481</c:v>
                </c:pt>
                <c:pt idx="300">
                  <c:v>0.759722233</c:v>
                </c:pt>
                <c:pt idx="301">
                  <c:v>0.759837985</c:v>
                </c:pt>
                <c:pt idx="302">
                  <c:v>0.759953678</c:v>
                </c:pt>
                <c:pt idx="303">
                  <c:v>0.76006943</c:v>
                </c:pt>
                <c:pt idx="304">
                  <c:v>0.760185182</c:v>
                </c:pt>
                <c:pt idx="305">
                  <c:v>0.760300934</c:v>
                </c:pt>
                <c:pt idx="306">
                  <c:v>0.760416687</c:v>
                </c:pt>
                <c:pt idx="307">
                  <c:v>0.760532379</c:v>
                </c:pt>
                <c:pt idx="308">
                  <c:v>0.760648131</c:v>
                </c:pt>
                <c:pt idx="309">
                  <c:v>0.760763884</c:v>
                </c:pt>
                <c:pt idx="310">
                  <c:v>0.760879636</c:v>
                </c:pt>
                <c:pt idx="311">
                  <c:v>0.760995388</c:v>
                </c:pt>
                <c:pt idx="312">
                  <c:v>0.76111114</c:v>
                </c:pt>
                <c:pt idx="313">
                  <c:v>0.761226833</c:v>
                </c:pt>
                <c:pt idx="314">
                  <c:v>0.761342585</c:v>
                </c:pt>
                <c:pt idx="315">
                  <c:v>0.761458337</c:v>
                </c:pt>
                <c:pt idx="316">
                  <c:v>0.76157409</c:v>
                </c:pt>
                <c:pt idx="317">
                  <c:v>0.761689842</c:v>
                </c:pt>
                <c:pt idx="318">
                  <c:v>0.761805534</c:v>
                </c:pt>
                <c:pt idx="319">
                  <c:v>0.761921287</c:v>
                </c:pt>
                <c:pt idx="320">
                  <c:v>0.762037039</c:v>
                </c:pt>
                <c:pt idx="321">
                  <c:v>0.762152791</c:v>
                </c:pt>
                <c:pt idx="322">
                  <c:v>0.762268543</c:v>
                </c:pt>
                <c:pt idx="323">
                  <c:v>0.762384236</c:v>
                </c:pt>
                <c:pt idx="324">
                  <c:v>0.762499988</c:v>
                </c:pt>
                <c:pt idx="325">
                  <c:v>0.76261574</c:v>
                </c:pt>
                <c:pt idx="326">
                  <c:v>0.762731493</c:v>
                </c:pt>
                <c:pt idx="327">
                  <c:v>0.762847245</c:v>
                </c:pt>
                <c:pt idx="328">
                  <c:v>0.762962937</c:v>
                </c:pt>
                <c:pt idx="329">
                  <c:v>0.76307869</c:v>
                </c:pt>
                <c:pt idx="330">
                  <c:v>0.763194442</c:v>
                </c:pt>
                <c:pt idx="331">
                  <c:v>0.763310194</c:v>
                </c:pt>
                <c:pt idx="332">
                  <c:v>0.763425946</c:v>
                </c:pt>
                <c:pt idx="333">
                  <c:v>0.763541639</c:v>
                </c:pt>
                <c:pt idx="334">
                  <c:v>0.763657391</c:v>
                </c:pt>
                <c:pt idx="335">
                  <c:v>0.763773143</c:v>
                </c:pt>
                <c:pt idx="336">
                  <c:v>0.763888896</c:v>
                </c:pt>
                <c:pt idx="337">
                  <c:v>0.764004648</c:v>
                </c:pt>
                <c:pt idx="338">
                  <c:v>0.7641203703703704</c:v>
                </c:pt>
                <c:pt idx="339">
                  <c:v>0.764236093</c:v>
                </c:pt>
                <c:pt idx="340">
                  <c:v>0.764351845</c:v>
                </c:pt>
                <c:pt idx="341">
                  <c:v>0.764467597</c:v>
                </c:pt>
                <c:pt idx="342">
                  <c:v>0.764583349</c:v>
                </c:pt>
                <c:pt idx="343">
                  <c:v>0.764699101</c:v>
                </c:pt>
                <c:pt idx="344">
                  <c:v>0.764814794</c:v>
                </c:pt>
                <c:pt idx="345">
                  <c:v>0.764930546</c:v>
                </c:pt>
                <c:pt idx="346">
                  <c:v>0.765046299</c:v>
                </c:pt>
                <c:pt idx="347">
                  <c:v>0.765162051</c:v>
                </c:pt>
                <c:pt idx="348">
                  <c:v>0.765277803</c:v>
                </c:pt>
                <c:pt idx="349">
                  <c:v>0.765393496</c:v>
                </c:pt>
                <c:pt idx="350">
                  <c:v>0.765509248</c:v>
                </c:pt>
                <c:pt idx="351">
                  <c:v>0.765625</c:v>
                </c:pt>
                <c:pt idx="352">
                  <c:v>0.765740752</c:v>
                </c:pt>
                <c:pt idx="353">
                  <c:v>0.765856504</c:v>
                </c:pt>
                <c:pt idx="354">
                  <c:v>0.765972197</c:v>
                </c:pt>
                <c:pt idx="355">
                  <c:v>0.766087949</c:v>
                </c:pt>
                <c:pt idx="356">
                  <c:v>0.766203701</c:v>
                </c:pt>
                <c:pt idx="357">
                  <c:v>0.766319454</c:v>
                </c:pt>
                <c:pt idx="358">
                  <c:v>0.766435206</c:v>
                </c:pt>
                <c:pt idx="359">
                  <c:v>0.766550899</c:v>
                </c:pt>
                <c:pt idx="360">
                  <c:v>0.766666651</c:v>
                </c:pt>
                <c:pt idx="361">
                  <c:v>0.766782403</c:v>
                </c:pt>
                <c:pt idx="362">
                  <c:v>0.766898155</c:v>
                </c:pt>
                <c:pt idx="363">
                  <c:v>0.767013907</c:v>
                </c:pt>
                <c:pt idx="364">
                  <c:v>0.7671296</c:v>
                </c:pt>
                <c:pt idx="365">
                  <c:v>0.767245352</c:v>
                </c:pt>
                <c:pt idx="366">
                  <c:v>0.767361104</c:v>
                </c:pt>
                <c:pt idx="367">
                  <c:v>0.767476857</c:v>
                </c:pt>
                <c:pt idx="368">
                  <c:v>0.767592609</c:v>
                </c:pt>
                <c:pt idx="369">
                  <c:v>0.767708361</c:v>
                </c:pt>
                <c:pt idx="370">
                  <c:v>0.767824054</c:v>
                </c:pt>
                <c:pt idx="371">
                  <c:v>0.767939806</c:v>
                </c:pt>
                <c:pt idx="372">
                  <c:v>0.768055558</c:v>
                </c:pt>
                <c:pt idx="373">
                  <c:v>0.76817131</c:v>
                </c:pt>
                <c:pt idx="374">
                  <c:v>0.768287063</c:v>
                </c:pt>
                <c:pt idx="375">
                  <c:v>0.768402755</c:v>
                </c:pt>
                <c:pt idx="376">
                  <c:v>0.768518507</c:v>
                </c:pt>
                <c:pt idx="377">
                  <c:v>0.76863426</c:v>
                </c:pt>
                <c:pt idx="378">
                  <c:v>0.768750012</c:v>
                </c:pt>
                <c:pt idx="379">
                  <c:v>0.768865764</c:v>
                </c:pt>
                <c:pt idx="380">
                  <c:v>0.768981457</c:v>
                </c:pt>
                <c:pt idx="381">
                  <c:v>0.769097209</c:v>
                </c:pt>
                <c:pt idx="382">
                  <c:v>0.769212961</c:v>
                </c:pt>
                <c:pt idx="383">
                  <c:v>0.769328713</c:v>
                </c:pt>
                <c:pt idx="384">
                  <c:v>0.769444466</c:v>
                </c:pt>
                <c:pt idx="385">
                  <c:v>0.769560158</c:v>
                </c:pt>
                <c:pt idx="386">
                  <c:v>0.76967591</c:v>
                </c:pt>
                <c:pt idx="387">
                  <c:v>0.769791663</c:v>
                </c:pt>
                <c:pt idx="388">
                  <c:v>0.769907415</c:v>
                </c:pt>
                <c:pt idx="389">
                  <c:v>0.770023167</c:v>
                </c:pt>
                <c:pt idx="390">
                  <c:v>0.77013886</c:v>
                </c:pt>
                <c:pt idx="391">
                  <c:v>0.770254612</c:v>
                </c:pt>
                <c:pt idx="392">
                  <c:v>0.770370364</c:v>
                </c:pt>
                <c:pt idx="393">
                  <c:v>0.770486116</c:v>
                </c:pt>
                <c:pt idx="394">
                  <c:v>0.770601869</c:v>
                </c:pt>
                <c:pt idx="395">
                  <c:v>0.770717621</c:v>
                </c:pt>
                <c:pt idx="396">
                  <c:v>0.770833313</c:v>
                </c:pt>
                <c:pt idx="397">
                  <c:v>0.770949066</c:v>
                </c:pt>
                <c:pt idx="398">
                  <c:v>0.771064818</c:v>
                </c:pt>
                <c:pt idx="399">
                  <c:v>0.77118057</c:v>
                </c:pt>
                <c:pt idx="400">
                  <c:v>0.771296322</c:v>
                </c:pt>
                <c:pt idx="401">
                  <c:v>0.771412015</c:v>
                </c:pt>
                <c:pt idx="402">
                  <c:v>0.771527767</c:v>
                </c:pt>
                <c:pt idx="403">
                  <c:v>0.771643519</c:v>
                </c:pt>
                <c:pt idx="404">
                  <c:v>0.771759272</c:v>
                </c:pt>
                <c:pt idx="405">
                  <c:v>0.771875024</c:v>
                </c:pt>
                <c:pt idx="406">
                  <c:v>0.771990716</c:v>
                </c:pt>
                <c:pt idx="407">
                  <c:v>0.772106469</c:v>
                </c:pt>
                <c:pt idx="408">
                  <c:v>0.772222221</c:v>
                </c:pt>
                <c:pt idx="409">
                  <c:v>0.772337973</c:v>
                </c:pt>
                <c:pt idx="410">
                  <c:v>0.772453725</c:v>
                </c:pt>
                <c:pt idx="411">
                  <c:v>0.772569418</c:v>
                </c:pt>
                <c:pt idx="412">
                  <c:v>0.77268517</c:v>
                </c:pt>
                <c:pt idx="413">
                  <c:v>0.772800922</c:v>
                </c:pt>
                <c:pt idx="414">
                  <c:v>0.772916675</c:v>
                </c:pt>
                <c:pt idx="415">
                  <c:v>0.773032427</c:v>
                </c:pt>
                <c:pt idx="416">
                  <c:v>0.773148119</c:v>
                </c:pt>
                <c:pt idx="417">
                  <c:v>0.773263872</c:v>
                </c:pt>
                <c:pt idx="418">
                  <c:v>0.773379624</c:v>
                </c:pt>
                <c:pt idx="419">
                  <c:v>0.773495376</c:v>
                </c:pt>
                <c:pt idx="420">
                  <c:v>0.773611128</c:v>
                </c:pt>
                <c:pt idx="421">
                  <c:v>0.773726881</c:v>
                </c:pt>
                <c:pt idx="422">
                  <c:v>0.773842573</c:v>
                </c:pt>
                <c:pt idx="423">
                  <c:v>0.773958325</c:v>
                </c:pt>
                <c:pt idx="424">
                  <c:v>0.774074078</c:v>
                </c:pt>
                <c:pt idx="425">
                  <c:v>0.77418983</c:v>
                </c:pt>
                <c:pt idx="426">
                  <c:v>0.774305582</c:v>
                </c:pt>
                <c:pt idx="427">
                  <c:v>0.774421275</c:v>
                </c:pt>
                <c:pt idx="428">
                  <c:v>0.774537027</c:v>
                </c:pt>
                <c:pt idx="429">
                  <c:v>0.774652779</c:v>
                </c:pt>
                <c:pt idx="430">
                  <c:v>0.774768531</c:v>
                </c:pt>
                <c:pt idx="431">
                  <c:v>0.774884284</c:v>
                </c:pt>
                <c:pt idx="432">
                  <c:v>0.774999976</c:v>
                </c:pt>
                <c:pt idx="433">
                  <c:v>0.775115728</c:v>
                </c:pt>
                <c:pt idx="434">
                  <c:v>0.775231481</c:v>
                </c:pt>
                <c:pt idx="435">
                  <c:v>0.775347233</c:v>
                </c:pt>
                <c:pt idx="436">
                  <c:v>0.775462985</c:v>
                </c:pt>
                <c:pt idx="437">
                  <c:v>0.775578678</c:v>
                </c:pt>
                <c:pt idx="438">
                  <c:v>0.77569443</c:v>
                </c:pt>
                <c:pt idx="439">
                  <c:v>0.775810182</c:v>
                </c:pt>
                <c:pt idx="440">
                  <c:v>0.775925934</c:v>
                </c:pt>
                <c:pt idx="441">
                  <c:v>0.776041687</c:v>
                </c:pt>
                <c:pt idx="442">
                  <c:v>0.776157379</c:v>
                </c:pt>
                <c:pt idx="443">
                  <c:v>0.776273131</c:v>
                </c:pt>
                <c:pt idx="444">
                  <c:v>0.776388884</c:v>
                </c:pt>
                <c:pt idx="445">
                  <c:v>0.776504636</c:v>
                </c:pt>
                <c:pt idx="446">
                  <c:v>0.776620388</c:v>
                </c:pt>
                <c:pt idx="447">
                  <c:v>0.77673614</c:v>
                </c:pt>
                <c:pt idx="448">
                  <c:v>0.776851833</c:v>
                </c:pt>
                <c:pt idx="449">
                  <c:v>0.776967585</c:v>
                </c:pt>
                <c:pt idx="450">
                  <c:v>0.777083337</c:v>
                </c:pt>
                <c:pt idx="451">
                  <c:v>0.77719909</c:v>
                </c:pt>
                <c:pt idx="452">
                  <c:v>0.777314842</c:v>
                </c:pt>
                <c:pt idx="453">
                  <c:v>0.777430534</c:v>
                </c:pt>
                <c:pt idx="454">
                  <c:v>0.777546287</c:v>
                </c:pt>
                <c:pt idx="455">
                  <c:v>0.777662039</c:v>
                </c:pt>
                <c:pt idx="456">
                  <c:v>0.777777791</c:v>
                </c:pt>
                <c:pt idx="457">
                  <c:v>0.777893543</c:v>
                </c:pt>
                <c:pt idx="458">
                  <c:v>0.778009236</c:v>
                </c:pt>
                <c:pt idx="459">
                  <c:v>0.778124988</c:v>
                </c:pt>
                <c:pt idx="460">
                  <c:v>0.77824074</c:v>
                </c:pt>
                <c:pt idx="461">
                  <c:v>0.778356493</c:v>
                </c:pt>
                <c:pt idx="462">
                  <c:v>0.778472245</c:v>
                </c:pt>
                <c:pt idx="463">
                  <c:v>0.778587937</c:v>
                </c:pt>
                <c:pt idx="464">
                  <c:v>0.77870369</c:v>
                </c:pt>
                <c:pt idx="465">
                  <c:v>0.778819442</c:v>
                </c:pt>
                <c:pt idx="466">
                  <c:v>0.778935194</c:v>
                </c:pt>
                <c:pt idx="467">
                  <c:v>0.779050946</c:v>
                </c:pt>
                <c:pt idx="468">
                  <c:v>0.779166639</c:v>
                </c:pt>
                <c:pt idx="469">
                  <c:v>0.779282391</c:v>
                </c:pt>
                <c:pt idx="470">
                  <c:v>0.779398143</c:v>
                </c:pt>
                <c:pt idx="471">
                  <c:v>0.779513896</c:v>
                </c:pt>
                <c:pt idx="472">
                  <c:v>0.779629648</c:v>
                </c:pt>
                <c:pt idx="473">
                  <c:v>0.7797454</c:v>
                </c:pt>
                <c:pt idx="474">
                  <c:v>0.779861093</c:v>
                </c:pt>
                <c:pt idx="475">
                  <c:v>0.779976845</c:v>
                </c:pt>
                <c:pt idx="476">
                  <c:v>0.780092597</c:v>
                </c:pt>
                <c:pt idx="477">
                  <c:v>0.780208349</c:v>
                </c:pt>
                <c:pt idx="478">
                  <c:v>0.780324101</c:v>
                </c:pt>
                <c:pt idx="479">
                  <c:v>0.780439794</c:v>
                </c:pt>
                <c:pt idx="480">
                  <c:v>0.780555546</c:v>
                </c:pt>
                <c:pt idx="481">
                  <c:v>0.780671299</c:v>
                </c:pt>
                <c:pt idx="482">
                  <c:v>0.780787051</c:v>
                </c:pt>
                <c:pt idx="483">
                  <c:v>0.780902803</c:v>
                </c:pt>
                <c:pt idx="484">
                  <c:v>0.781018496</c:v>
                </c:pt>
                <c:pt idx="485">
                  <c:v>0.781134248</c:v>
                </c:pt>
                <c:pt idx="486">
                  <c:v>0.78125</c:v>
                </c:pt>
                <c:pt idx="487">
                  <c:v>0.781365752</c:v>
                </c:pt>
                <c:pt idx="488">
                  <c:v>0.781481504</c:v>
                </c:pt>
                <c:pt idx="489">
                  <c:v>0.781597197</c:v>
                </c:pt>
                <c:pt idx="490">
                  <c:v>0.781712949</c:v>
                </c:pt>
                <c:pt idx="491">
                  <c:v>0.781828701</c:v>
                </c:pt>
                <c:pt idx="492">
                  <c:v>0.781944454</c:v>
                </c:pt>
                <c:pt idx="493">
                  <c:v>0.782060206</c:v>
                </c:pt>
                <c:pt idx="494">
                  <c:v>0.782175899</c:v>
                </c:pt>
                <c:pt idx="495">
                  <c:v>0.782291651</c:v>
                </c:pt>
                <c:pt idx="496">
                  <c:v>0.782407403</c:v>
                </c:pt>
                <c:pt idx="497">
                  <c:v>0.782523155</c:v>
                </c:pt>
                <c:pt idx="498">
                  <c:v>0.782638907</c:v>
                </c:pt>
                <c:pt idx="499">
                  <c:v>0.7827546</c:v>
                </c:pt>
                <c:pt idx="500">
                  <c:v>0.782870352</c:v>
                </c:pt>
                <c:pt idx="501">
                  <c:v>0.782986104</c:v>
                </c:pt>
                <c:pt idx="502">
                  <c:v>0.783101857</c:v>
                </c:pt>
                <c:pt idx="503">
                  <c:v>0.783217609</c:v>
                </c:pt>
                <c:pt idx="504">
                  <c:v>0.783333361</c:v>
                </c:pt>
                <c:pt idx="505">
                  <c:v>0.783449054</c:v>
                </c:pt>
                <c:pt idx="506">
                  <c:v>0.783564806</c:v>
                </c:pt>
                <c:pt idx="507">
                  <c:v>0.783680558</c:v>
                </c:pt>
                <c:pt idx="508">
                  <c:v>0.78379631</c:v>
                </c:pt>
                <c:pt idx="509">
                  <c:v>0.783912063</c:v>
                </c:pt>
                <c:pt idx="510">
                  <c:v>0.784027755</c:v>
                </c:pt>
                <c:pt idx="511">
                  <c:v>0.784143507</c:v>
                </c:pt>
                <c:pt idx="512">
                  <c:v>0.78425926</c:v>
                </c:pt>
                <c:pt idx="513">
                  <c:v>0.784375012</c:v>
                </c:pt>
                <c:pt idx="514">
                  <c:v>0.784490764</c:v>
                </c:pt>
                <c:pt idx="515">
                  <c:v>0.784606457</c:v>
                </c:pt>
                <c:pt idx="516">
                  <c:v>0.784722209</c:v>
                </c:pt>
                <c:pt idx="517">
                  <c:v>0.784837961</c:v>
                </c:pt>
                <c:pt idx="518">
                  <c:v>0.784953713</c:v>
                </c:pt>
                <c:pt idx="519">
                  <c:v>0.785069466</c:v>
                </c:pt>
                <c:pt idx="520">
                  <c:v>0.785185158</c:v>
                </c:pt>
                <c:pt idx="521">
                  <c:v>0.78530091</c:v>
                </c:pt>
                <c:pt idx="522">
                  <c:v>0.785416663</c:v>
                </c:pt>
                <c:pt idx="523">
                  <c:v>0.785532415</c:v>
                </c:pt>
                <c:pt idx="524">
                  <c:v>0.785648167</c:v>
                </c:pt>
                <c:pt idx="525">
                  <c:v>0.78576386</c:v>
                </c:pt>
                <c:pt idx="526">
                  <c:v>0.785879612</c:v>
                </c:pt>
                <c:pt idx="527">
                  <c:v>0.785995364</c:v>
                </c:pt>
                <c:pt idx="528">
                  <c:v>0.786111116</c:v>
                </c:pt>
                <c:pt idx="529">
                  <c:v>0.786226869</c:v>
                </c:pt>
                <c:pt idx="530">
                  <c:v>0.786342621</c:v>
                </c:pt>
                <c:pt idx="531">
                  <c:v>0.786458313</c:v>
                </c:pt>
                <c:pt idx="532">
                  <c:v>0.786574066</c:v>
                </c:pt>
                <c:pt idx="533">
                  <c:v>0.786689818</c:v>
                </c:pt>
                <c:pt idx="534">
                  <c:v>0.78680557</c:v>
                </c:pt>
                <c:pt idx="535">
                  <c:v>0.786921322</c:v>
                </c:pt>
                <c:pt idx="536">
                  <c:v>0.787037015</c:v>
                </c:pt>
                <c:pt idx="537">
                  <c:v>0.787152767</c:v>
                </c:pt>
                <c:pt idx="538">
                  <c:v>0.787268519</c:v>
                </c:pt>
                <c:pt idx="539">
                  <c:v>0.787384272</c:v>
                </c:pt>
                <c:pt idx="540">
                  <c:v>0.787500024</c:v>
                </c:pt>
                <c:pt idx="541">
                  <c:v>0.787615716</c:v>
                </c:pt>
                <c:pt idx="542">
                  <c:v>0.787731469</c:v>
                </c:pt>
                <c:pt idx="543">
                  <c:v>0.787847221</c:v>
                </c:pt>
                <c:pt idx="544">
                  <c:v>0.787962973</c:v>
                </c:pt>
                <c:pt idx="545">
                  <c:v>0.788078725</c:v>
                </c:pt>
                <c:pt idx="546">
                  <c:v>0.788194418</c:v>
                </c:pt>
                <c:pt idx="547">
                  <c:v>0.78831017</c:v>
                </c:pt>
                <c:pt idx="548">
                  <c:v>0.788425922</c:v>
                </c:pt>
                <c:pt idx="549">
                  <c:v>0.788541675</c:v>
                </c:pt>
                <c:pt idx="550">
                  <c:v>0.788657427</c:v>
                </c:pt>
                <c:pt idx="551">
                  <c:v>0.788773119</c:v>
                </c:pt>
                <c:pt idx="552">
                  <c:v>0.788888872</c:v>
                </c:pt>
                <c:pt idx="553">
                  <c:v>0.789004624</c:v>
                </c:pt>
                <c:pt idx="554">
                  <c:v>0.789120376</c:v>
                </c:pt>
                <c:pt idx="555">
                  <c:v>0.789236128</c:v>
                </c:pt>
                <c:pt idx="556">
                  <c:v>0.789351881</c:v>
                </c:pt>
                <c:pt idx="557">
                  <c:v>0.789467573</c:v>
                </c:pt>
                <c:pt idx="558">
                  <c:v>0.789583325</c:v>
                </c:pt>
                <c:pt idx="559">
                  <c:v>0.789699078</c:v>
                </c:pt>
                <c:pt idx="560">
                  <c:v>0.78981483</c:v>
                </c:pt>
                <c:pt idx="561">
                  <c:v>0.789930582</c:v>
                </c:pt>
                <c:pt idx="562">
                  <c:v>0.790046275</c:v>
                </c:pt>
                <c:pt idx="563">
                  <c:v>0.790162027</c:v>
                </c:pt>
                <c:pt idx="564">
                  <c:v>0.790277779</c:v>
                </c:pt>
                <c:pt idx="565">
                  <c:v>0.790393531</c:v>
                </c:pt>
                <c:pt idx="566">
                  <c:v>0.790509284</c:v>
                </c:pt>
                <c:pt idx="567">
                  <c:v>0.790624976</c:v>
                </c:pt>
                <c:pt idx="568">
                  <c:v>0.790740728</c:v>
                </c:pt>
                <c:pt idx="569">
                  <c:v>0.790856481</c:v>
                </c:pt>
                <c:pt idx="570">
                  <c:v>0.790972233</c:v>
                </c:pt>
                <c:pt idx="571">
                  <c:v>0.791087985</c:v>
                </c:pt>
                <c:pt idx="572">
                  <c:v>0.791203678</c:v>
                </c:pt>
                <c:pt idx="573">
                  <c:v>0.79131943</c:v>
                </c:pt>
                <c:pt idx="574">
                  <c:v>0.791435182</c:v>
                </c:pt>
                <c:pt idx="575">
                  <c:v>0.791550934</c:v>
                </c:pt>
                <c:pt idx="576">
                  <c:v>0.791666687</c:v>
                </c:pt>
                <c:pt idx="577">
                  <c:v>0.791782379</c:v>
                </c:pt>
                <c:pt idx="578">
                  <c:v>0.791898131</c:v>
                </c:pt>
                <c:pt idx="579">
                  <c:v>0.792013884</c:v>
                </c:pt>
                <c:pt idx="580">
                  <c:v>0.792129636</c:v>
                </c:pt>
                <c:pt idx="581">
                  <c:v>0.792245388</c:v>
                </c:pt>
                <c:pt idx="582">
                  <c:v>0.79236114</c:v>
                </c:pt>
                <c:pt idx="583">
                  <c:v>0.792476833</c:v>
                </c:pt>
                <c:pt idx="584">
                  <c:v>0.792592585</c:v>
                </c:pt>
                <c:pt idx="585">
                  <c:v>0.792708337</c:v>
                </c:pt>
                <c:pt idx="586">
                  <c:v>0.79282409</c:v>
                </c:pt>
                <c:pt idx="587">
                  <c:v>0.792939842</c:v>
                </c:pt>
                <c:pt idx="588">
                  <c:v>0.793055534</c:v>
                </c:pt>
                <c:pt idx="589">
                  <c:v>0.793171287</c:v>
                </c:pt>
                <c:pt idx="590">
                  <c:v>0.793287039</c:v>
                </c:pt>
                <c:pt idx="591">
                  <c:v>0.793402791</c:v>
                </c:pt>
                <c:pt idx="592">
                  <c:v>0.793518543</c:v>
                </c:pt>
                <c:pt idx="593">
                  <c:v>0.793634236</c:v>
                </c:pt>
                <c:pt idx="594">
                  <c:v>0.793749988</c:v>
                </c:pt>
                <c:pt idx="595">
                  <c:v>0.79386574</c:v>
                </c:pt>
                <c:pt idx="596">
                  <c:v>0.793981493</c:v>
                </c:pt>
                <c:pt idx="597">
                  <c:v>0.794097245</c:v>
                </c:pt>
                <c:pt idx="598">
                  <c:v>0.794212937</c:v>
                </c:pt>
                <c:pt idx="599">
                  <c:v>0.79432869</c:v>
                </c:pt>
                <c:pt idx="600">
                  <c:v>0.794444442</c:v>
                </c:pt>
                <c:pt idx="601">
                  <c:v>0.794560194</c:v>
                </c:pt>
                <c:pt idx="602">
                  <c:v>0.794675946</c:v>
                </c:pt>
                <c:pt idx="603">
                  <c:v>0.794791639</c:v>
                </c:pt>
                <c:pt idx="604">
                  <c:v>0.794907391</c:v>
                </c:pt>
                <c:pt idx="605">
                  <c:v>0.795023143</c:v>
                </c:pt>
                <c:pt idx="606">
                  <c:v>0.795138896</c:v>
                </c:pt>
                <c:pt idx="607">
                  <c:v>0.795254648</c:v>
                </c:pt>
                <c:pt idx="608">
                  <c:v>0.7953704</c:v>
                </c:pt>
                <c:pt idx="609">
                  <c:v>0.795486093</c:v>
                </c:pt>
                <c:pt idx="610">
                  <c:v>0.795601845</c:v>
                </c:pt>
                <c:pt idx="611">
                  <c:v>0.795717597</c:v>
                </c:pt>
                <c:pt idx="612">
                  <c:v>0.795833349</c:v>
                </c:pt>
                <c:pt idx="613">
                  <c:v>0.795949101</c:v>
                </c:pt>
                <c:pt idx="614">
                  <c:v>0.796064794</c:v>
                </c:pt>
                <c:pt idx="615">
                  <c:v>0.796180546</c:v>
                </c:pt>
                <c:pt idx="616">
                  <c:v>0.796296299</c:v>
                </c:pt>
                <c:pt idx="617">
                  <c:v>0.796412051</c:v>
                </c:pt>
                <c:pt idx="618">
                  <c:v>0.796527803</c:v>
                </c:pt>
                <c:pt idx="619">
                  <c:v>0.796643496</c:v>
                </c:pt>
                <c:pt idx="620">
                  <c:v>0.796759248</c:v>
                </c:pt>
                <c:pt idx="621">
                  <c:v>0.796875</c:v>
                </c:pt>
                <c:pt idx="622">
                  <c:v>0.796990752</c:v>
                </c:pt>
                <c:pt idx="623">
                  <c:v>0.797106504</c:v>
                </c:pt>
                <c:pt idx="624">
                  <c:v>0.797222197</c:v>
                </c:pt>
                <c:pt idx="625">
                  <c:v>0.797337949</c:v>
                </c:pt>
                <c:pt idx="626">
                  <c:v>0.797453701</c:v>
                </c:pt>
                <c:pt idx="627">
                  <c:v>0.797569454</c:v>
                </c:pt>
                <c:pt idx="628">
                  <c:v>0.797685206</c:v>
                </c:pt>
                <c:pt idx="629">
                  <c:v>0.797800899</c:v>
                </c:pt>
                <c:pt idx="630">
                  <c:v>0.797916651</c:v>
                </c:pt>
                <c:pt idx="631">
                  <c:v>0.798032403</c:v>
                </c:pt>
                <c:pt idx="632">
                  <c:v>0.798148155</c:v>
                </c:pt>
                <c:pt idx="633">
                  <c:v>0.798263907</c:v>
                </c:pt>
                <c:pt idx="634">
                  <c:v>0.7983796</c:v>
                </c:pt>
                <c:pt idx="635">
                  <c:v>0.798495352</c:v>
                </c:pt>
                <c:pt idx="636">
                  <c:v>0.798611104</c:v>
                </c:pt>
                <c:pt idx="637">
                  <c:v>0.798726857</c:v>
                </c:pt>
                <c:pt idx="638">
                  <c:v>0.798842609</c:v>
                </c:pt>
                <c:pt idx="639">
                  <c:v>0.798958361</c:v>
                </c:pt>
                <c:pt idx="640">
                  <c:v>0.799074054</c:v>
                </c:pt>
                <c:pt idx="641">
                  <c:v>0.799189806</c:v>
                </c:pt>
                <c:pt idx="642">
                  <c:v>0.799305558</c:v>
                </c:pt>
                <c:pt idx="643">
                  <c:v>0.79942131</c:v>
                </c:pt>
                <c:pt idx="644">
                  <c:v>0.799537063</c:v>
                </c:pt>
                <c:pt idx="645">
                  <c:v>0.799652755</c:v>
                </c:pt>
                <c:pt idx="646">
                  <c:v>0.799768507</c:v>
                </c:pt>
                <c:pt idx="647">
                  <c:v>0.79988426</c:v>
                </c:pt>
                <c:pt idx="648">
                  <c:v>0.800000012</c:v>
                </c:pt>
                <c:pt idx="649">
                  <c:v>0.800115764</c:v>
                </c:pt>
                <c:pt idx="650">
                  <c:v>0.800231457</c:v>
                </c:pt>
                <c:pt idx="651">
                  <c:v>0.800347209</c:v>
                </c:pt>
                <c:pt idx="652">
                  <c:v>0.800462961</c:v>
                </c:pt>
                <c:pt idx="653">
                  <c:v>0.800578713</c:v>
                </c:pt>
                <c:pt idx="654">
                  <c:v>0.800694466</c:v>
                </c:pt>
                <c:pt idx="655">
                  <c:v>0.800810158</c:v>
                </c:pt>
                <c:pt idx="656">
                  <c:v>0.80092591</c:v>
                </c:pt>
                <c:pt idx="657">
                  <c:v>0.801041663</c:v>
                </c:pt>
                <c:pt idx="658">
                  <c:v>0.801157415</c:v>
                </c:pt>
                <c:pt idx="659">
                  <c:v>0.801273167</c:v>
                </c:pt>
                <c:pt idx="660">
                  <c:v>0.80138886</c:v>
                </c:pt>
                <c:pt idx="661">
                  <c:v>0.801504612</c:v>
                </c:pt>
                <c:pt idx="662">
                  <c:v>0.801620364</c:v>
                </c:pt>
                <c:pt idx="663">
                  <c:v>0.801736116</c:v>
                </c:pt>
                <c:pt idx="664">
                  <c:v>0.801851869</c:v>
                </c:pt>
                <c:pt idx="665">
                  <c:v>0.801967621</c:v>
                </c:pt>
                <c:pt idx="666">
                  <c:v>0.802083313</c:v>
                </c:pt>
                <c:pt idx="667">
                  <c:v>0.802199066</c:v>
                </c:pt>
                <c:pt idx="668">
                  <c:v>0.802314818</c:v>
                </c:pt>
                <c:pt idx="669">
                  <c:v>0.80243057</c:v>
                </c:pt>
              </c:strCache>
            </c:strRef>
          </c:xVal>
          <c:yVal>
            <c:numRef>
              <c:f>Data!$Q$9:$Q$678</c:f>
              <c:numCache>
                <c:ptCount val="670"/>
                <c:pt idx="40">
                  <c:v>47.1</c:v>
                </c:pt>
                <c:pt idx="41">
                  <c:v>46.4</c:v>
                </c:pt>
                <c:pt idx="42">
                  <c:v>47.4</c:v>
                </c:pt>
                <c:pt idx="43">
                  <c:v>47.4</c:v>
                </c:pt>
                <c:pt idx="44">
                  <c:v>49.4</c:v>
                </c:pt>
                <c:pt idx="45">
                  <c:v>51</c:v>
                </c:pt>
                <c:pt idx="46">
                  <c:v>50.6</c:v>
                </c:pt>
                <c:pt idx="47">
                  <c:v>49.4</c:v>
                </c:pt>
                <c:pt idx="48">
                  <c:v>49.5</c:v>
                </c:pt>
                <c:pt idx="49">
                  <c:v>45.9</c:v>
                </c:pt>
                <c:pt idx="50">
                  <c:v>51.6</c:v>
                </c:pt>
                <c:pt idx="51">
                  <c:v>53.4</c:v>
                </c:pt>
                <c:pt idx="52">
                  <c:v>53.5</c:v>
                </c:pt>
                <c:pt idx="53">
                  <c:v>55.4</c:v>
                </c:pt>
                <c:pt idx="54">
                  <c:v>57.4</c:v>
                </c:pt>
                <c:pt idx="55">
                  <c:v>55.5</c:v>
                </c:pt>
                <c:pt idx="56">
                  <c:v>54.5</c:v>
                </c:pt>
                <c:pt idx="57">
                  <c:v>57.9</c:v>
                </c:pt>
                <c:pt idx="58">
                  <c:v>55.1</c:v>
                </c:pt>
                <c:pt idx="59">
                  <c:v>55.5</c:v>
                </c:pt>
                <c:pt idx="60">
                  <c:v>56.4</c:v>
                </c:pt>
                <c:pt idx="61">
                  <c:v>55.4</c:v>
                </c:pt>
                <c:pt idx="62">
                  <c:v>56.4</c:v>
                </c:pt>
                <c:pt idx="63">
                  <c:v>56.5</c:v>
                </c:pt>
                <c:pt idx="64">
                  <c:v>54</c:v>
                </c:pt>
                <c:pt idx="65">
                  <c:v>56.4</c:v>
                </c:pt>
                <c:pt idx="66">
                  <c:v>57.5</c:v>
                </c:pt>
                <c:pt idx="67">
                  <c:v>56.5</c:v>
                </c:pt>
                <c:pt idx="68">
                  <c:v>58</c:v>
                </c:pt>
                <c:pt idx="69">
                  <c:v>55</c:v>
                </c:pt>
                <c:pt idx="70">
                  <c:v>56.9</c:v>
                </c:pt>
                <c:pt idx="71">
                  <c:v>55.4</c:v>
                </c:pt>
                <c:pt idx="72">
                  <c:v>57.4</c:v>
                </c:pt>
                <c:pt idx="73">
                  <c:v>62.4</c:v>
                </c:pt>
                <c:pt idx="74">
                  <c:v>63.9</c:v>
                </c:pt>
                <c:pt idx="75">
                  <c:v>61.4</c:v>
                </c:pt>
                <c:pt idx="76">
                  <c:v>59.4</c:v>
                </c:pt>
                <c:pt idx="77">
                  <c:v>60.4</c:v>
                </c:pt>
                <c:pt idx="78">
                  <c:v>65.9</c:v>
                </c:pt>
                <c:pt idx="79">
                  <c:v>60.9</c:v>
                </c:pt>
                <c:pt idx="80">
                  <c:v>62.4</c:v>
                </c:pt>
                <c:pt idx="81">
                  <c:v>63.9</c:v>
                </c:pt>
                <c:pt idx="82">
                  <c:v>62.4</c:v>
                </c:pt>
                <c:pt idx="83">
                  <c:v>60.1</c:v>
                </c:pt>
                <c:pt idx="84">
                  <c:v>58.4</c:v>
                </c:pt>
                <c:pt idx="85">
                  <c:v>57.9</c:v>
                </c:pt>
                <c:pt idx="86">
                  <c:v>58.9</c:v>
                </c:pt>
                <c:pt idx="87">
                  <c:v>57.9</c:v>
                </c:pt>
                <c:pt idx="88">
                  <c:v>56.4</c:v>
                </c:pt>
                <c:pt idx="89">
                  <c:v>56.4</c:v>
                </c:pt>
                <c:pt idx="90">
                  <c:v>56.9</c:v>
                </c:pt>
                <c:pt idx="91">
                  <c:v>54.9</c:v>
                </c:pt>
                <c:pt idx="92">
                  <c:v>58.9</c:v>
                </c:pt>
                <c:pt idx="93">
                  <c:v>59.4</c:v>
                </c:pt>
                <c:pt idx="94">
                  <c:v>61.1</c:v>
                </c:pt>
                <c:pt idx="95">
                  <c:v>59</c:v>
                </c:pt>
                <c:pt idx="96">
                  <c:v>62.9</c:v>
                </c:pt>
                <c:pt idx="97">
                  <c:v>61.6</c:v>
                </c:pt>
                <c:pt idx="98">
                  <c:v>65.9</c:v>
                </c:pt>
                <c:pt idx="99">
                  <c:v>64.9</c:v>
                </c:pt>
                <c:pt idx="100">
                  <c:v>67.9</c:v>
                </c:pt>
                <c:pt idx="101">
                  <c:v>67.9</c:v>
                </c:pt>
                <c:pt idx="102">
                  <c:v>70</c:v>
                </c:pt>
                <c:pt idx="103">
                  <c:v>69.9</c:v>
                </c:pt>
                <c:pt idx="104">
                  <c:v>70</c:v>
                </c:pt>
                <c:pt idx="105">
                  <c:v>69.4</c:v>
                </c:pt>
                <c:pt idx="106">
                  <c:v>65.4</c:v>
                </c:pt>
                <c:pt idx="107">
                  <c:v>61.6</c:v>
                </c:pt>
                <c:pt idx="108">
                  <c:v>64.5</c:v>
                </c:pt>
                <c:pt idx="109">
                  <c:v>61.5</c:v>
                </c:pt>
                <c:pt idx="110">
                  <c:v>62.9</c:v>
                </c:pt>
                <c:pt idx="111">
                  <c:v>61.5</c:v>
                </c:pt>
                <c:pt idx="112">
                  <c:v>64.9</c:v>
                </c:pt>
                <c:pt idx="113">
                  <c:v>67.6</c:v>
                </c:pt>
                <c:pt idx="114">
                  <c:v>69.5</c:v>
                </c:pt>
                <c:pt idx="115">
                  <c:v>68.9</c:v>
                </c:pt>
                <c:pt idx="116">
                  <c:v>72.9</c:v>
                </c:pt>
                <c:pt idx="117">
                  <c:v>71.9</c:v>
                </c:pt>
                <c:pt idx="118">
                  <c:v>73.5</c:v>
                </c:pt>
                <c:pt idx="119">
                  <c:v>73.9</c:v>
                </c:pt>
                <c:pt idx="120">
                  <c:v>69.9</c:v>
                </c:pt>
                <c:pt idx="121">
                  <c:v>60.6</c:v>
                </c:pt>
                <c:pt idx="122">
                  <c:v>55</c:v>
                </c:pt>
                <c:pt idx="123">
                  <c:v>52.1</c:v>
                </c:pt>
                <c:pt idx="124">
                  <c:v>49.9</c:v>
                </c:pt>
                <c:pt idx="125">
                  <c:v>49.4</c:v>
                </c:pt>
                <c:pt idx="126">
                  <c:v>60</c:v>
                </c:pt>
                <c:pt idx="127">
                  <c:v>66.1</c:v>
                </c:pt>
                <c:pt idx="128">
                  <c:v>72.3</c:v>
                </c:pt>
                <c:pt idx="129">
                  <c:v>68.5</c:v>
                </c:pt>
                <c:pt idx="130">
                  <c:v>69.2</c:v>
                </c:pt>
                <c:pt idx="131">
                  <c:v>71.9</c:v>
                </c:pt>
                <c:pt idx="132">
                  <c:v>65.9</c:v>
                </c:pt>
                <c:pt idx="133">
                  <c:v>58.9</c:v>
                </c:pt>
                <c:pt idx="134">
                  <c:v>66.9</c:v>
                </c:pt>
                <c:pt idx="135">
                  <c:v>66.8</c:v>
                </c:pt>
                <c:pt idx="136">
                  <c:v>60</c:v>
                </c:pt>
                <c:pt idx="137">
                  <c:v>61.5</c:v>
                </c:pt>
                <c:pt idx="138">
                  <c:v>68.9</c:v>
                </c:pt>
                <c:pt idx="139">
                  <c:v>68.4</c:v>
                </c:pt>
                <c:pt idx="140">
                  <c:v>70.8</c:v>
                </c:pt>
                <c:pt idx="141">
                  <c:v>62.1</c:v>
                </c:pt>
                <c:pt idx="142">
                  <c:v>63</c:v>
                </c:pt>
                <c:pt idx="143">
                  <c:v>66.9</c:v>
                </c:pt>
                <c:pt idx="144">
                  <c:v>65.3</c:v>
                </c:pt>
                <c:pt idx="145">
                  <c:v>61.5</c:v>
                </c:pt>
                <c:pt idx="146">
                  <c:v>62.9</c:v>
                </c:pt>
                <c:pt idx="147">
                  <c:v>63</c:v>
                </c:pt>
                <c:pt idx="148">
                  <c:v>65.3</c:v>
                </c:pt>
                <c:pt idx="149">
                  <c:v>64.4</c:v>
                </c:pt>
                <c:pt idx="150">
                  <c:v>68</c:v>
                </c:pt>
                <c:pt idx="151">
                  <c:v>66.5</c:v>
                </c:pt>
                <c:pt idx="152">
                  <c:v>65.5</c:v>
                </c:pt>
                <c:pt idx="153">
                  <c:v>63.4</c:v>
                </c:pt>
                <c:pt idx="154">
                  <c:v>63.4</c:v>
                </c:pt>
                <c:pt idx="155">
                  <c:v>62.3</c:v>
                </c:pt>
                <c:pt idx="156">
                  <c:v>65.4</c:v>
                </c:pt>
                <c:pt idx="157">
                  <c:v>65.9</c:v>
                </c:pt>
                <c:pt idx="158">
                  <c:v>67.8</c:v>
                </c:pt>
                <c:pt idx="159">
                  <c:v>66.9</c:v>
                </c:pt>
                <c:pt idx="160">
                  <c:v>70.9</c:v>
                </c:pt>
                <c:pt idx="161">
                  <c:v>70.4</c:v>
                </c:pt>
                <c:pt idx="162">
                  <c:v>71</c:v>
                </c:pt>
                <c:pt idx="163">
                  <c:v>69.9</c:v>
                </c:pt>
                <c:pt idx="164">
                  <c:v>68.8</c:v>
                </c:pt>
                <c:pt idx="165">
                  <c:v>66.8</c:v>
                </c:pt>
                <c:pt idx="166">
                  <c:v>68.5</c:v>
                </c:pt>
                <c:pt idx="167">
                  <c:v>65.9</c:v>
                </c:pt>
                <c:pt idx="168">
                  <c:v>68.4</c:v>
                </c:pt>
                <c:pt idx="169">
                  <c:v>65.9</c:v>
                </c:pt>
                <c:pt idx="170">
                  <c:v>70.6</c:v>
                </c:pt>
                <c:pt idx="171">
                  <c:v>69.4</c:v>
                </c:pt>
                <c:pt idx="172">
                  <c:v>67.5</c:v>
                </c:pt>
                <c:pt idx="173">
                  <c:v>67.4</c:v>
                </c:pt>
                <c:pt idx="174">
                  <c:v>64.4</c:v>
                </c:pt>
                <c:pt idx="175">
                  <c:v>62.9</c:v>
                </c:pt>
                <c:pt idx="176">
                  <c:v>67.9</c:v>
                </c:pt>
                <c:pt idx="177">
                  <c:v>67</c:v>
                </c:pt>
                <c:pt idx="178">
                  <c:v>65.9</c:v>
                </c:pt>
                <c:pt idx="179">
                  <c:v>65.9</c:v>
                </c:pt>
                <c:pt idx="180">
                  <c:v>66</c:v>
                </c:pt>
                <c:pt idx="181">
                  <c:v>62.4</c:v>
                </c:pt>
                <c:pt idx="182">
                  <c:v>65.1</c:v>
                </c:pt>
                <c:pt idx="183">
                  <c:v>62</c:v>
                </c:pt>
                <c:pt idx="184">
                  <c:v>61.9</c:v>
                </c:pt>
                <c:pt idx="185">
                  <c:v>59.6</c:v>
                </c:pt>
                <c:pt idx="186">
                  <c:v>56.1</c:v>
                </c:pt>
                <c:pt idx="187">
                  <c:v>58.6</c:v>
                </c:pt>
                <c:pt idx="188">
                  <c:v>56.6</c:v>
                </c:pt>
                <c:pt idx="189">
                  <c:v>54.9</c:v>
                </c:pt>
                <c:pt idx="190">
                  <c:v>55.1</c:v>
                </c:pt>
                <c:pt idx="191">
                  <c:v>57.5</c:v>
                </c:pt>
                <c:pt idx="192">
                  <c:v>60.9</c:v>
                </c:pt>
                <c:pt idx="193">
                  <c:v>58.5</c:v>
                </c:pt>
                <c:pt idx="194">
                  <c:v>56.5</c:v>
                </c:pt>
                <c:pt idx="195">
                  <c:v>54.5</c:v>
                </c:pt>
                <c:pt idx="196">
                  <c:v>52.5</c:v>
                </c:pt>
                <c:pt idx="197">
                  <c:v>55.9</c:v>
                </c:pt>
                <c:pt idx="198">
                  <c:v>58.9</c:v>
                </c:pt>
                <c:pt idx="199">
                  <c:v>59</c:v>
                </c:pt>
                <c:pt idx="200">
                  <c:v>55.6</c:v>
                </c:pt>
                <c:pt idx="201">
                  <c:v>54.6</c:v>
                </c:pt>
                <c:pt idx="202">
                  <c:v>60.5</c:v>
                </c:pt>
                <c:pt idx="203">
                  <c:v>62.4</c:v>
                </c:pt>
                <c:pt idx="204">
                  <c:v>59.1</c:v>
                </c:pt>
                <c:pt idx="205">
                  <c:v>53.6</c:v>
                </c:pt>
                <c:pt idx="206">
                  <c:v>55.4</c:v>
                </c:pt>
                <c:pt idx="207">
                  <c:v>56.4</c:v>
                </c:pt>
                <c:pt idx="208">
                  <c:v>57.5</c:v>
                </c:pt>
                <c:pt idx="209">
                  <c:v>56.1</c:v>
                </c:pt>
                <c:pt idx="210">
                  <c:v>50.9</c:v>
                </c:pt>
                <c:pt idx="211">
                  <c:v>52</c:v>
                </c:pt>
                <c:pt idx="212">
                  <c:v>50.9</c:v>
                </c:pt>
                <c:pt idx="213">
                  <c:v>54.6</c:v>
                </c:pt>
                <c:pt idx="214">
                  <c:v>55.1</c:v>
                </c:pt>
                <c:pt idx="215">
                  <c:v>49.6</c:v>
                </c:pt>
                <c:pt idx="216">
                  <c:v>53</c:v>
                </c:pt>
                <c:pt idx="217">
                  <c:v>52</c:v>
                </c:pt>
                <c:pt idx="218">
                  <c:v>53.4</c:v>
                </c:pt>
                <c:pt idx="219">
                  <c:v>57.5</c:v>
                </c:pt>
                <c:pt idx="220">
                  <c:v>58.5</c:v>
                </c:pt>
                <c:pt idx="221">
                  <c:v>60.4</c:v>
                </c:pt>
                <c:pt idx="222">
                  <c:v>54.4</c:v>
                </c:pt>
                <c:pt idx="223">
                  <c:v>51.5</c:v>
                </c:pt>
                <c:pt idx="224">
                  <c:v>53.5</c:v>
                </c:pt>
                <c:pt idx="225">
                  <c:v>52.4</c:v>
                </c:pt>
                <c:pt idx="226">
                  <c:v>52</c:v>
                </c:pt>
                <c:pt idx="227">
                  <c:v>51.5</c:v>
                </c:pt>
                <c:pt idx="228">
                  <c:v>50.6</c:v>
                </c:pt>
                <c:pt idx="229">
                  <c:v>54.9</c:v>
                </c:pt>
                <c:pt idx="230">
                  <c:v>54</c:v>
                </c:pt>
                <c:pt idx="231">
                  <c:v>50.9</c:v>
                </c:pt>
                <c:pt idx="232">
                  <c:v>48.4</c:v>
                </c:pt>
                <c:pt idx="233">
                  <c:v>50.1</c:v>
                </c:pt>
                <c:pt idx="234">
                  <c:v>54.9</c:v>
                </c:pt>
                <c:pt idx="235">
                  <c:v>59.9</c:v>
                </c:pt>
                <c:pt idx="236">
                  <c:v>57.4</c:v>
                </c:pt>
                <c:pt idx="237">
                  <c:v>58.9</c:v>
                </c:pt>
                <c:pt idx="238">
                  <c:v>58</c:v>
                </c:pt>
                <c:pt idx="239">
                  <c:v>59.6</c:v>
                </c:pt>
                <c:pt idx="240">
                  <c:v>60.6</c:v>
                </c:pt>
                <c:pt idx="241">
                  <c:v>57.9</c:v>
                </c:pt>
                <c:pt idx="242">
                  <c:v>57.6</c:v>
                </c:pt>
                <c:pt idx="243">
                  <c:v>64.5</c:v>
                </c:pt>
                <c:pt idx="244">
                  <c:v>62.5</c:v>
                </c:pt>
                <c:pt idx="245">
                  <c:v>60.4</c:v>
                </c:pt>
                <c:pt idx="246">
                  <c:v>56.9</c:v>
                </c:pt>
                <c:pt idx="247">
                  <c:v>58.6</c:v>
                </c:pt>
                <c:pt idx="248">
                  <c:v>59.5</c:v>
                </c:pt>
                <c:pt idx="249">
                  <c:v>65.4</c:v>
                </c:pt>
                <c:pt idx="250">
                  <c:v>65.5</c:v>
                </c:pt>
                <c:pt idx="251">
                  <c:v>61.5</c:v>
                </c:pt>
                <c:pt idx="252">
                  <c:v>58.4</c:v>
                </c:pt>
                <c:pt idx="253">
                  <c:v>56.1</c:v>
                </c:pt>
                <c:pt idx="254">
                  <c:v>56.1</c:v>
                </c:pt>
                <c:pt idx="255">
                  <c:v>59.5</c:v>
                </c:pt>
                <c:pt idx="256">
                  <c:v>60.4</c:v>
                </c:pt>
                <c:pt idx="257">
                  <c:v>59.4</c:v>
                </c:pt>
                <c:pt idx="258">
                  <c:v>58.9</c:v>
                </c:pt>
                <c:pt idx="259">
                  <c:v>64.4</c:v>
                </c:pt>
                <c:pt idx="260">
                  <c:v>60.9</c:v>
                </c:pt>
                <c:pt idx="261">
                  <c:v>63.4</c:v>
                </c:pt>
                <c:pt idx="262">
                  <c:v>61.5</c:v>
                </c:pt>
                <c:pt idx="263">
                  <c:v>56.5</c:v>
                </c:pt>
                <c:pt idx="264">
                  <c:v>57.5</c:v>
                </c:pt>
                <c:pt idx="265">
                  <c:v>57.9</c:v>
                </c:pt>
                <c:pt idx="266">
                  <c:v>59.9</c:v>
                </c:pt>
                <c:pt idx="267">
                  <c:v>60</c:v>
                </c:pt>
                <c:pt idx="268">
                  <c:v>57.6</c:v>
                </c:pt>
                <c:pt idx="269">
                  <c:v>62.4</c:v>
                </c:pt>
                <c:pt idx="270">
                  <c:v>58.5</c:v>
                </c:pt>
                <c:pt idx="271">
                  <c:v>57.6</c:v>
                </c:pt>
                <c:pt idx="272">
                  <c:v>59.4</c:v>
                </c:pt>
                <c:pt idx="273">
                  <c:v>60.1</c:v>
                </c:pt>
                <c:pt idx="274">
                  <c:v>60.5</c:v>
                </c:pt>
                <c:pt idx="275">
                  <c:v>60.4</c:v>
                </c:pt>
                <c:pt idx="276">
                  <c:v>61</c:v>
                </c:pt>
                <c:pt idx="277">
                  <c:v>61.5</c:v>
                </c:pt>
                <c:pt idx="278">
                  <c:v>60.9</c:v>
                </c:pt>
                <c:pt idx="279">
                  <c:v>60.9</c:v>
                </c:pt>
                <c:pt idx="280">
                  <c:v>59.9</c:v>
                </c:pt>
                <c:pt idx="281">
                  <c:v>57.9</c:v>
                </c:pt>
                <c:pt idx="282">
                  <c:v>57.4</c:v>
                </c:pt>
                <c:pt idx="283">
                  <c:v>60.9</c:v>
                </c:pt>
                <c:pt idx="284">
                  <c:v>58.4</c:v>
                </c:pt>
                <c:pt idx="285">
                  <c:v>58.9</c:v>
                </c:pt>
                <c:pt idx="286">
                  <c:v>59.9</c:v>
                </c:pt>
                <c:pt idx="287">
                  <c:v>57.4</c:v>
                </c:pt>
                <c:pt idx="288">
                  <c:v>58.9</c:v>
                </c:pt>
                <c:pt idx="289">
                  <c:v>62.9</c:v>
                </c:pt>
                <c:pt idx="290">
                  <c:v>59.9</c:v>
                </c:pt>
                <c:pt idx="291">
                  <c:v>59.9</c:v>
                </c:pt>
                <c:pt idx="292">
                  <c:v>60</c:v>
                </c:pt>
                <c:pt idx="293">
                  <c:v>60.9</c:v>
                </c:pt>
                <c:pt idx="294">
                  <c:v>60.5</c:v>
                </c:pt>
                <c:pt idx="295">
                  <c:v>61.9</c:v>
                </c:pt>
                <c:pt idx="296">
                  <c:v>60.4</c:v>
                </c:pt>
                <c:pt idx="297">
                  <c:v>59.9</c:v>
                </c:pt>
                <c:pt idx="298">
                  <c:v>58.4</c:v>
                </c:pt>
                <c:pt idx="299">
                  <c:v>59.4</c:v>
                </c:pt>
                <c:pt idx="300">
                  <c:v>61.5</c:v>
                </c:pt>
                <c:pt idx="301">
                  <c:v>59.9</c:v>
                </c:pt>
                <c:pt idx="302">
                  <c:v>59.5</c:v>
                </c:pt>
                <c:pt idx="303">
                  <c:v>61</c:v>
                </c:pt>
                <c:pt idx="304">
                  <c:v>62.7</c:v>
                </c:pt>
                <c:pt idx="305">
                  <c:v>63.4</c:v>
                </c:pt>
                <c:pt idx="306">
                  <c:v>61</c:v>
                </c:pt>
                <c:pt idx="307">
                  <c:v>60.6</c:v>
                </c:pt>
                <c:pt idx="308">
                  <c:v>64.9</c:v>
                </c:pt>
                <c:pt idx="309">
                  <c:v>64.4</c:v>
                </c:pt>
                <c:pt idx="310">
                  <c:v>59.9</c:v>
                </c:pt>
                <c:pt idx="311">
                  <c:v>62.9</c:v>
                </c:pt>
                <c:pt idx="312">
                  <c:v>62.4</c:v>
                </c:pt>
                <c:pt idx="313">
                  <c:v>61.4</c:v>
                </c:pt>
                <c:pt idx="314">
                  <c:v>58.7</c:v>
                </c:pt>
                <c:pt idx="315">
                  <c:v>62.5</c:v>
                </c:pt>
                <c:pt idx="316">
                  <c:v>62.8</c:v>
                </c:pt>
                <c:pt idx="317">
                  <c:v>63.9</c:v>
                </c:pt>
                <c:pt idx="318">
                  <c:v>65.9</c:v>
                </c:pt>
                <c:pt idx="319">
                  <c:v>67.9</c:v>
                </c:pt>
                <c:pt idx="320">
                  <c:v>64.4</c:v>
                </c:pt>
                <c:pt idx="321">
                  <c:v>64.4</c:v>
                </c:pt>
                <c:pt idx="322">
                  <c:v>62.4</c:v>
                </c:pt>
                <c:pt idx="323">
                  <c:v>64.4</c:v>
                </c:pt>
                <c:pt idx="324">
                  <c:v>64.3</c:v>
                </c:pt>
                <c:pt idx="325">
                  <c:v>63.4</c:v>
                </c:pt>
                <c:pt idx="326">
                  <c:v>59.1</c:v>
                </c:pt>
                <c:pt idx="327">
                  <c:v>63.5</c:v>
                </c:pt>
                <c:pt idx="328">
                  <c:v>59.9</c:v>
                </c:pt>
                <c:pt idx="329">
                  <c:v>61.4</c:v>
                </c:pt>
                <c:pt idx="330">
                  <c:v>60.9</c:v>
                </c:pt>
                <c:pt idx="331">
                  <c:v>64.9</c:v>
                </c:pt>
                <c:pt idx="332">
                  <c:v>64.6</c:v>
                </c:pt>
                <c:pt idx="333">
                  <c:v>67.9</c:v>
                </c:pt>
                <c:pt idx="334">
                  <c:v>67.9</c:v>
                </c:pt>
                <c:pt idx="335">
                  <c:v>64.3</c:v>
                </c:pt>
                <c:pt idx="336">
                  <c:v>64.5</c:v>
                </c:pt>
                <c:pt idx="337">
                  <c:v>66.9</c:v>
                </c:pt>
                <c:pt idx="338">
                  <c:v>64.4</c:v>
                </c:pt>
                <c:pt idx="339">
                  <c:v>66.8</c:v>
                </c:pt>
                <c:pt idx="340">
                  <c:v>61.9</c:v>
                </c:pt>
                <c:pt idx="341">
                  <c:v>64</c:v>
                </c:pt>
                <c:pt idx="342">
                  <c:v>60.4</c:v>
                </c:pt>
                <c:pt idx="343">
                  <c:v>63.2</c:v>
                </c:pt>
                <c:pt idx="344">
                  <c:v>59.9</c:v>
                </c:pt>
                <c:pt idx="345">
                  <c:v>63.4</c:v>
                </c:pt>
                <c:pt idx="346">
                  <c:v>63.9</c:v>
                </c:pt>
                <c:pt idx="347">
                  <c:v>66.9</c:v>
                </c:pt>
                <c:pt idx="348">
                  <c:v>63.4</c:v>
                </c:pt>
                <c:pt idx="349">
                  <c:v>68.9</c:v>
                </c:pt>
                <c:pt idx="350">
                  <c:v>69.9</c:v>
                </c:pt>
                <c:pt idx="351">
                  <c:v>70</c:v>
                </c:pt>
                <c:pt idx="352">
                  <c:v>70.4</c:v>
                </c:pt>
                <c:pt idx="353">
                  <c:v>71.8</c:v>
                </c:pt>
                <c:pt idx="354">
                  <c:v>68.8</c:v>
                </c:pt>
                <c:pt idx="355">
                  <c:v>72.2</c:v>
                </c:pt>
                <c:pt idx="356">
                  <c:v>71.4</c:v>
                </c:pt>
                <c:pt idx="357">
                  <c:v>72.9</c:v>
                </c:pt>
                <c:pt idx="358">
                  <c:v>69.5</c:v>
                </c:pt>
                <c:pt idx="359">
                  <c:v>69.9</c:v>
                </c:pt>
                <c:pt idx="360">
                  <c:v>74.4</c:v>
                </c:pt>
                <c:pt idx="361">
                  <c:v>77.4</c:v>
                </c:pt>
                <c:pt idx="362">
                  <c:v>73.7</c:v>
                </c:pt>
                <c:pt idx="363">
                  <c:v>74.4</c:v>
                </c:pt>
                <c:pt idx="364">
                  <c:v>74.9</c:v>
                </c:pt>
                <c:pt idx="365">
                  <c:v>75.9</c:v>
                </c:pt>
                <c:pt idx="366">
                  <c:v>70.9</c:v>
                </c:pt>
                <c:pt idx="367">
                  <c:v>73.4</c:v>
                </c:pt>
                <c:pt idx="368">
                  <c:v>76.9</c:v>
                </c:pt>
                <c:pt idx="369">
                  <c:v>76.4</c:v>
                </c:pt>
                <c:pt idx="370">
                  <c:v>73.4</c:v>
                </c:pt>
                <c:pt idx="371">
                  <c:v>75.4</c:v>
                </c:pt>
                <c:pt idx="372">
                  <c:v>71.8</c:v>
                </c:pt>
                <c:pt idx="373">
                  <c:v>70.4</c:v>
                </c:pt>
                <c:pt idx="374">
                  <c:v>71.3</c:v>
                </c:pt>
                <c:pt idx="375">
                  <c:v>74.8</c:v>
                </c:pt>
                <c:pt idx="376">
                  <c:v>72.9</c:v>
                </c:pt>
                <c:pt idx="377">
                  <c:v>71.4</c:v>
                </c:pt>
                <c:pt idx="378">
                  <c:v>70.6</c:v>
                </c:pt>
                <c:pt idx="379">
                  <c:v>73.4</c:v>
                </c:pt>
                <c:pt idx="380">
                  <c:v>77.5</c:v>
                </c:pt>
                <c:pt idx="381">
                  <c:v>80.5</c:v>
                </c:pt>
                <c:pt idx="382">
                  <c:v>73.4</c:v>
                </c:pt>
                <c:pt idx="383">
                  <c:v>72.4</c:v>
                </c:pt>
                <c:pt idx="384">
                  <c:v>74.3</c:v>
                </c:pt>
                <c:pt idx="385">
                  <c:v>76.9</c:v>
                </c:pt>
                <c:pt idx="386">
                  <c:v>76.4</c:v>
                </c:pt>
                <c:pt idx="387">
                  <c:v>75.9</c:v>
                </c:pt>
                <c:pt idx="388">
                  <c:v>73.4</c:v>
                </c:pt>
                <c:pt idx="389">
                  <c:v>74.3</c:v>
                </c:pt>
                <c:pt idx="390">
                  <c:v>70.7</c:v>
                </c:pt>
                <c:pt idx="391">
                  <c:v>74.3</c:v>
                </c:pt>
                <c:pt idx="392">
                  <c:v>72.9</c:v>
                </c:pt>
                <c:pt idx="393">
                  <c:v>74.9</c:v>
                </c:pt>
                <c:pt idx="394">
                  <c:v>72.4</c:v>
                </c:pt>
                <c:pt idx="395">
                  <c:v>72.9</c:v>
                </c:pt>
                <c:pt idx="396">
                  <c:v>73.5</c:v>
                </c:pt>
                <c:pt idx="397">
                  <c:v>73.9</c:v>
                </c:pt>
                <c:pt idx="398">
                  <c:v>72.4</c:v>
                </c:pt>
                <c:pt idx="399">
                  <c:v>76</c:v>
                </c:pt>
                <c:pt idx="400">
                  <c:v>72.9</c:v>
                </c:pt>
                <c:pt idx="401">
                  <c:v>76.9</c:v>
                </c:pt>
                <c:pt idx="402">
                  <c:v>73.3</c:v>
                </c:pt>
                <c:pt idx="403">
                  <c:v>73.3</c:v>
                </c:pt>
                <c:pt idx="404">
                  <c:v>71</c:v>
                </c:pt>
                <c:pt idx="405">
                  <c:v>72.4</c:v>
                </c:pt>
                <c:pt idx="406">
                  <c:v>69.9</c:v>
                </c:pt>
                <c:pt idx="407">
                  <c:v>73.9</c:v>
                </c:pt>
                <c:pt idx="408">
                  <c:v>75.4</c:v>
                </c:pt>
                <c:pt idx="409">
                  <c:v>76</c:v>
                </c:pt>
                <c:pt idx="410">
                  <c:v>73</c:v>
                </c:pt>
                <c:pt idx="411">
                  <c:v>74.5</c:v>
                </c:pt>
                <c:pt idx="412">
                  <c:v>71.4</c:v>
                </c:pt>
                <c:pt idx="413">
                  <c:v>71.3</c:v>
                </c:pt>
                <c:pt idx="414">
                  <c:v>64.8</c:v>
                </c:pt>
                <c:pt idx="415">
                  <c:v>63.4</c:v>
                </c:pt>
                <c:pt idx="416">
                  <c:v>64.2</c:v>
                </c:pt>
                <c:pt idx="417">
                  <c:v>62.8</c:v>
                </c:pt>
                <c:pt idx="418">
                  <c:v>59.3</c:v>
                </c:pt>
                <c:pt idx="419">
                  <c:v>66.9</c:v>
                </c:pt>
                <c:pt idx="420">
                  <c:v>68.1</c:v>
                </c:pt>
                <c:pt idx="421">
                  <c:v>68.5</c:v>
                </c:pt>
                <c:pt idx="422">
                  <c:v>65.4</c:v>
                </c:pt>
                <c:pt idx="423">
                  <c:v>62.4</c:v>
                </c:pt>
                <c:pt idx="424">
                  <c:v>59</c:v>
                </c:pt>
                <c:pt idx="425">
                  <c:v>68.5</c:v>
                </c:pt>
                <c:pt idx="426">
                  <c:v>66.9</c:v>
                </c:pt>
                <c:pt idx="427">
                  <c:v>69.4</c:v>
                </c:pt>
                <c:pt idx="428">
                  <c:v>68.4</c:v>
                </c:pt>
                <c:pt idx="429">
                  <c:v>69.5</c:v>
                </c:pt>
                <c:pt idx="430">
                  <c:v>67.4</c:v>
                </c:pt>
                <c:pt idx="431">
                  <c:v>68.4</c:v>
                </c:pt>
                <c:pt idx="432">
                  <c:v>66.1</c:v>
                </c:pt>
                <c:pt idx="433">
                  <c:v>69.9</c:v>
                </c:pt>
                <c:pt idx="434">
                  <c:v>67.6</c:v>
                </c:pt>
                <c:pt idx="435">
                  <c:v>68.1</c:v>
                </c:pt>
                <c:pt idx="436">
                  <c:v>64.9</c:v>
                </c:pt>
                <c:pt idx="437">
                  <c:v>68.7</c:v>
                </c:pt>
                <c:pt idx="438">
                  <c:v>65.3</c:v>
                </c:pt>
                <c:pt idx="439">
                  <c:v>71.8</c:v>
                </c:pt>
                <c:pt idx="440">
                  <c:v>70</c:v>
                </c:pt>
                <c:pt idx="441">
                  <c:v>74.3</c:v>
                </c:pt>
                <c:pt idx="442">
                  <c:v>73.7</c:v>
                </c:pt>
                <c:pt idx="443">
                  <c:v>77</c:v>
                </c:pt>
                <c:pt idx="444">
                  <c:v>73.5</c:v>
                </c:pt>
                <c:pt idx="445">
                  <c:v>75.4</c:v>
                </c:pt>
                <c:pt idx="446">
                  <c:v>68.5</c:v>
                </c:pt>
                <c:pt idx="447">
                  <c:v>70.4</c:v>
                </c:pt>
                <c:pt idx="448">
                  <c:v>68.9</c:v>
                </c:pt>
                <c:pt idx="449">
                  <c:v>71.8</c:v>
                </c:pt>
                <c:pt idx="450">
                  <c:v>69.9</c:v>
                </c:pt>
                <c:pt idx="451">
                  <c:v>68.7</c:v>
                </c:pt>
                <c:pt idx="452">
                  <c:v>64.4</c:v>
                </c:pt>
                <c:pt idx="453">
                  <c:v>67.5</c:v>
                </c:pt>
                <c:pt idx="454">
                  <c:v>66.5</c:v>
                </c:pt>
                <c:pt idx="455">
                  <c:v>69.4</c:v>
                </c:pt>
                <c:pt idx="456">
                  <c:v>64.9</c:v>
                </c:pt>
                <c:pt idx="457">
                  <c:v>68.3</c:v>
                </c:pt>
                <c:pt idx="458">
                  <c:v>64.9</c:v>
                </c:pt>
                <c:pt idx="459">
                  <c:v>67.9</c:v>
                </c:pt>
                <c:pt idx="460">
                  <c:v>64.4</c:v>
                </c:pt>
                <c:pt idx="461">
                  <c:v>68</c:v>
                </c:pt>
                <c:pt idx="462">
                  <c:v>66</c:v>
                </c:pt>
                <c:pt idx="463">
                  <c:v>67.6</c:v>
                </c:pt>
                <c:pt idx="464">
                  <c:v>67.5</c:v>
                </c:pt>
                <c:pt idx="465">
                  <c:v>70.4</c:v>
                </c:pt>
                <c:pt idx="466">
                  <c:v>66.9</c:v>
                </c:pt>
                <c:pt idx="467">
                  <c:v>69.8</c:v>
                </c:pt>
                <c:pt idx="468">
                  <c:v>68.9</c:v>
                </c:pt>
                <c:pt idx="469">
                  <c:v>69.5</c:v>
                </c:pt>
                <c:pt idx="470">
                  <c:v>65.8</c:v>
                </c:pt>
                <c:pt idx="471">
                  <c:v>70.4</c:v>
                </c:pt>
                <c:pt idx="472">
                  <c:v>69.4</c:v>
                </c:pt>
                <c:pt idx="473">
                  <c:v>71.5</c:v>
                </c:pt>
                <c:pt idx="474">
                  <c:v>69.4</c:v>
                </c:pt>
                <c:pt idx="475">
                  <c:v>69.4</c:v>
                </c:pt>
                <c:pt idx="476">
                  <c:v>67.9</c:v>
                </c:pt>
                <c:pt idx="477">
                  <c:v>63.5</c:v>
                </c:pt>
                <c:pt idx="478">
                  <c:v>64.5</c:v>
                </c:pt>
                <c:pt idx="479">
                  <c:v>69.5</c:v>
                </c:pt>
                <c:pt idx="480">
                  <c:v>63.4</c:v>
                </c:pt>
                <c:pt idx="481">
                  <c:v>65.6</c:v>
                </c:pt>
                <c:pt idx="482">
                  <c:v>63.5</c:v>
                </c:pt>
                <c:pt idx="483">
                  <c:v>64.4</c:v>
                </c:pt>
                <c:pt idx="484">
                  <c:v>59.4</c:v>
                </c:pt>
                <c:pt idx="485">
                  <c:v>57.4</c:v>
                </c:pt>
                <c:pt idx="486">
                  <c:v>53.4</c:v>
                </c:pt>
                <c:pt idx="487">
                  <c:v>54.6</c:v>
                </c:pt>
                <c:pt idx="488">
                  <c:v>56.1</c:v>
                </c:pt>
                <c:pt idx="489">
                  <c:v>63.4</c:v>
                </c:pt>
                <c:pt idx="490">
                  <c:v>56</c:v>
                </c:pt>
                <c:pt idx="491">
                  <c:v>66.9</c:v>
                </c:pt>
                <c:pt idx="492">
                  <c:v>62.4</c:v>
                </c:pt>
                <c:pt idx="493">
                  <c:v>48.4</c:v>
                </c:pt>
                <c:pt idx="494">
                  <c:v>55.5</c:v>
                </c:pt>
                <c:pt idx="495">
                  <c:v>55.9</c:v>
                </c:pt>
                <c:pt idx="496">
                  <c:v>55.4</c:v>
                </c:pt>
                <c:pt idx="497">
                  <c:v>59.4</c:v>
                </c:pt>
                <c:pt idx="498">
                  <c:v>57.1</c:v>
                </c:pt>
                <c:pt idx="499">
                  <c:v>58.4</c:v>
                </c:pt>
                <c:pt idx="500">
                  <c:v>60</c:v>
                </c:pt>
                <c:pt idx="501">
                  <c:v>62.9</c:v>
                </c:pt>
                <c:pt idx="502">
                  <c:v>62.6</c:v>
                </c:pt>
                <c:pt idx="503">
                  <c:v>66.3</c:v>
                </c:pt>
                <c:pt idx="504">
                  <c:v>64.4</c:v>
                </c:pt>
                <c:pt idx="505">
                  <c:v>65.7</c:v>
                </c:pt>
                <c:pt idx="506">
                  <c:v>65.5</c:v>
                </c:pt>
                <c:pt idx="507">
                  <c:v>68.5</c:v>
                </c:pt>
                <c:pt idx="508">
                  <c:v>67.9</c:v>
                </c:pt>
                <c:pt idx="509">
                  <c:v>70.4</c:v>
                </c:pt>
                <c:pt idx="510">
                  <c:v>66.9</c:v>
                </c:pt>
                <c:pt idx="511">
                  <c:v>65.8</c:v>
                </c:pt>
                <c:pt idx="512">
                  <c:v>62.5</c:v>
                </c:pt>
                <c:pt idx="513">
                  <c:v>61.9</c:v>
                </c:pt>
                <c:pt idx="514">
                  <c:v>56.4</c:v>
                </c:pt>
                <c:pt idx="515">
                  <c:v>56.4</c:v>
                </c:pt>
                <c:pt idx="516">
                  <c:v>58.5</c:v>
                </c:pt>
                <c:pt idx="517">
                  <c:v>59.6</c:v>
                </c:pt>
                <c:pt idx="518">
                  <c:v>54.6</c:v>
                </c:pt>
                <c:pt idx="519">
                  <c:v>55.6</c:v>
                </c:pt>
                <c:pt idx="520">
                  <c:v>55.4</c:v>
                </c:pt>
                <c:pt idx="521">
                  <c:v>63</c:v>
                </c:pt>
                <c:pt idx="522">
                  <c:v>62.1</c:v>
                </c:pt>
                <c:pt idx="523">
                  <c:v>62</c:v>
                </c:pt>
                <c:pt idx="524">
                  <c:v>61.4</c:v>
                </c:pt>
                <c:pt idx="525">
                  <c:v>58.4</c:v>
                </c:pt>
                <c:pt idx="526">
                  <c:v>58.4</c:v>
                </c:pt>
                <c:pt idx="527">
                  <c:v>62.1</c:v>
                </c:pt>
                <c:pt idx="528">
                  <c:v>61.5</c:v>
                </c:pt>
                <c:pt idx="529">
                  <c:v>63.9</c:v>
                </c:pt>
                <c:pt idx="530">
                  <c:v>58.4</c:v>
                </c:pt>
                <c:pt idx="531">
                  <c:v>56.6</c:v>
                </c:pt>
                <c:pt idx="532">
                  <c:v>56.2</c:v>
                </c:pt>
                <c:pt idx="533">
                  <c:v>58.8</c:v>
                </c:pt>
                <c:pt idx="534">
                  <c:v>55</c:v>
                </c:pt>
                <c:pt idx="535">
                  <c:v>55.9</c:v>
                </c:pt>
                <c:pt idx="536">
                  <c:v>56.6</c:v>
                </c:pt>
                <c:pt idx="537">
                  <c:v>58</c:v>
                </c:pt>
                <c:pt idx="538">
                  <c:v>54.9</c:v>
                </c:pt>
                <c:pt idx="539">
                  <c:v>57.4</c:v>
                </c:pt>
                <c:pt idx="540">
                  <c:v>53.9</c:v>
                </c:pt>
                <c:pt idx="541">
                  <c:v>54</c:v>
                </c:pt>
                <c:pt idx="542">
                  <c:v>54.1</c:v>
                </c:pt>
                <c:pt idx="543">
                  <c:v>54.8</c:v>
                </c:pt>
                <c:pt idx="544">
                  <c:v>55.9</c:v>
                </c:pt>
                <c:pt idx="545">
                  <c:v>55.4</c:v>
                </c:pt>
                <c:pt idx="546">
                  <c:v>52.6</c:v>
                </c:pt>
                <c:pt idx="547">
                  <c:v>57</c:v>
                </c:pt>
                <c:pt idx="548">
                  <c:v>58.4</c:v>
                </c:pt>
                <c:pt idx="549">
                  <c:v>61.4</c:v>
                </c:pt>
                <c:pt idx="550">
                  <c:v>59.4</c:v>
                </c:pt>
                <c:pt idx="551">
                  <c:v>60.9</c:v>
                </c:pt>
                <c:pt idx="552">
                  <c:v>56</c:v>
                </c:pt>
                <c:pt idx="553">
                  <c:v>53.4</c:v>
                </c:pt>
                <c:pt idx="554">
                  <c:v>53.9</c:v>
                </c:pt>
                <c:pt idx="555">
                  <c:v>57.1</c:v>
                </c:pt>
                <c:pt idx="556">
                  <c:v>50.1</c:v>
                </c:pt>
                <c:pt idx="557">
                  <c:v>51.1</c:v>
                </c:pt>
                <c:pt idx="558">
                  <c:v>52.4</c:v>
                </c:pt>
                <c:pt idx="559">
                  <c:v>56.5</c:v>
                </c:pt>
                <c:pt idx="560">
                  <c:v>50.9</c:v>
                </c:pt>
                <c:pt idx="561">
                  <c:v>50.9</c:v>
                </c:pt>
                <c:pt idx="562">
                  <c:v>47.4</c:v>
                </c:pt>
                <c:pt idx="563">
                  <c:v>49.9</c:v>
                </c:pt>
                <c:pt idx="564">
                  <c:v>50.8</c:v>
                </c:pt>
                <c:pt idx="565">
                  <c:v>52</c:v>
                </c:pt>
                <c:pt idx="566">
                  <c:v>47.5</c:v>
                </c:pt>
                <c:pt idx="567">
                  <c:v>47</c:v>
                </c:pt>
                <c:pt idx="568">
                  <c:v>46.9</c:v>
                </c:pt>
                <c:pt idx="569">
                  <c:v>49.4</c:v>
                </c:pt>
                <c:pt idx="570">
                  <c:v>44.1</c:v>
                </c:pt>
                <c:pt idx="571">
                  <c:v>47.1</c:v>
                </c:pt>
                <c:pt idx="572">
                  <c:v>49.4</c:v>
                </c:pt>
                <c:pt idx="573">
                  <c:v>46.8</c:v>
                </c:pt>
                <c:pt idx="574">
                  <c:v>45.4</c:v>
                </c:pt>
                <c:pt idx="575">
                  <c:v>52.6</c:v>
                </c:pt>
                <c:pt idx="576">
                  <c:v>48.6</c:v>
                </c:pt>
                <c:pt idx="577">
                  <c:v>49.5</c:v>
                </c:pt>
                <c:pt idx="578">
                  <c:v>47.9</c:v>
                </c:pt>
                <c:pt idx="579">
                  <c:v>50.9</c:v>
                </c:pt>
                <c:pt idx="580">
                  <c:v>53.5</c:v>
                </c:pt>
                <c:pt idx="581">
                  <c:v>56.1</c:v>
                </c:pt>
                <c:pt idx="582">
                  <c:v>57.9</c:v>
                </c:pt>
                <c:pt idx="583">
                  <c:v>57.8</c:v>
                </c:pt>
                <c:pt idx="584">
                  <c:v>59.2</c:v>
                </c:pt>
                <c:pt idx="585">
                  <c:v>57.1</c:v>
                </c:pt>
                <c:pt idx="586">
                  <c:v>53.9</c:v>
                </c:pt>
                <c:pt idx="587">
                  <c:v>55.4</c:v>
                </c:pt>
                <c:pt idx="588">
                  <c:v>52.4</c:v>
                </c:pt>
                <c:pt idx="589">
                  <c:v>53.9</c:v>
                </c:pt>
                <c:pt idx="590">
                  <c:v>51.5</c:v>
                </c:pt>
                <c:pt idx="591">
                  <c:v>51.6</c:v>
                </c:pt>
                <c:pt idx="592">
                  <c:v>49.9</c:v>
                </c:pt>
                <c:pt idx="593">
                  <c:v>56.8</c:v>
                </c:pt>
                <c:pt idx="594">
                  <c:v>56.5</c:v>
                </c:pt>
                <c:pt idx="595">
                  <c:v>64</c:v>
                </c:pt>
                <c:pt idx="596">
                  <c:v>57.5</c:v>
                </c:pt>
                <c:pt idx="597">
                  <c:v>62.3</c:v>
                </c:pt>
                <c:pt idx="598">
                  <c:v>60.3</c:v>
                </c:pt>
                <c:pt idx="599">
                  <c:v>62.5</c:v>
                </c:pt>
                <c:pt idx="600">
                  <c:v>65.1</c:v>
                </c:pt>
                <c:pt idx="601">
                  <c:v>65.6</c:v>
                </c:pt>
                <c:pt idx="602">
                  <c:v>60.1</c:v>
                </c:pt>
                <c:pt idx="603">
                  <c:v>58.8</c:v>
                </c:pt>
                <c:pt idx="604">
                  <c:v>59.5</c:v>
                </c:pt>
                <c:pt idx="605">
                  <c:v>59.1</c:v>
                </c:pt>
                <c:pt idx="606">
                  <c:v>57.5</c:v>
                </c:pt>
                <c:pt idx="607">
                  <c:v>59</c:v>
                </c:pt>
                <c:pt idx="608">
                  <c:v>57.7</c:v>
                </c:pt>
                <c:pt idx="609">
                  <c:v>57</c:v>
                </c:pt>
                <c:pt idx="610">
                  <c:v>56</c:v>
                </c:pt>
                <c:pt idx="611">
                  <c:v>59.6</c:v>
                </c:pt>
                <c:pt idx="612">
                  <c:v>59.4</c:v>
                </c:pt>
                <c:pt idx="613">
                  <c:v>58.9</c:v>
                </c:pt>
                <c:pt idx="614">
                  <c:v>63.4</c:v>
                </c:pt>
                <c:pt idx="615">
                  <c:v>62.3</c:v>
                </c:pt>
                <c:pt idx="616">
                  <c:v>66.3</c:v>
                </c:pt>
                <c:pt idx="617">
                  <c:v>62.4</c:v>
                </c:pt>
                <c:pt idx="618">
                  <c:v>64.3</c:v>
                </c:pt>
                <c:pt idx="619">
                  <c:v>59.6</c:v>
                </c:pt>
                <c:pt idx="620">
                  <c:v>59.9</c:v>
                </c:pt>
                <c:pt idx="621">
                  <c:v>58.9</c:v>
                </c:pt>
                <c:pt idx="622">
                  <c:v>61.4</c:v>
                </c:pt>
                <c:pt idx="623">
                  <c:v>59.4</c:v>
                </c:pt>
                <c:pt idx="624">
                  <c:v>60.1</c:v>
                </c:pt>
                <c:pt idx="625">
                  <c:v>57.9</c:v>
                </c:pt>
                <c:pt idx="626">
                  <c:v>58.9</c:v>
                </c:pt>
                <c:pt idx="627">
                  <c:v>55.5</c:v>
                </c:pt>
                <c:pt idx="628">
                  <c:v>60.4</c:v>
                </c:pt>
                <c:pt idx="629">
                  <c:v>59.1</c:v>
                </c:pt>
                <c:pt idx="630">
                  <c:v>58.4</c:v>
                </c:pt>
                <c:pt idx="631">
                  <c:v>58.3</c:v>
                </c:pt>
                <c:pt idx="632">
                  <c:v>60.9</c:v>
                </c:pt>
                <c:pt idx="633">
                  <c:v>60.9</c:v>
                </c:pt>
                <c:pt idx="634">
                  <c:v>61</c:v>
                </c:pt>
                <c:pt idx="635">
                  <c:v>60.9</c:v>
                </c:pt>
                <c:pt idx="636">
                  <c:v>61.4</c:v>
                </c:pt>
                <c:pt idx="637">
                  <c:v>58.9</c:v>
                </c:pt>
                <c:pt idx="638">
                  <c:v>59.1</c:v>
                </c:pt>
                <c:pt idx="639">
                  <c:v>59.5</c:v>
                </c:pt>
                <c:pt idx="640">
                  <c:v>60.9</c:v>
                </c:pt>
                <c:pt idx="641">
                  <c:v>60.5</c:v>
                </c:pt>
                <c:pt idx="642">
                  <c:v>61.4</c:v>
                </c:pt>
                <c:pt idx="643">
                  <c:v>60.8</c:v>
                </c:pt>
                <c:pt idx="644">
                  <c:v>61.6</c:v>
                </c:pt>
                <c:pt idx="645">
                  <c:v>63.6</c:v>
                </c:pt>
                <c:pt idx="646">
                  <c:v>61.5</c:v>
                </c:pt>
                <c:pt idx="647">
                  <c:v>61.9</c:v>
                </c:pt>
                <c:pt idx="648">
                  <c:v>61.5</c:v>
                </c:pt>
                <c:pt idx="649">
                  <c:v>61</c:v>
                </c:pt>
                <c:pt idx="650">
                  <c:v>59.4</c:v>
                </c:pt>
                <c:pt idx="651">
                  <c:v>56.4</c:v>
                </c:pt>
                <c:pt idx="652">
                  <c:v>55.9</c:v>
                </c:pt>
                <c:pt idx="653">
                  <c:v>57.5</c:v>
                </c:pt>
                <c:pt idx="654">
                  <c:v>58.4</c:v>
                </c:pt>
                <c:pt idx="655">
                  <c:v>58.9</c:v>
                </c:pt>
                <c:pt idx="656">
                  <c:v>58.4</c:v>
                </c:pt>
                <c:pt idx="657">
                  <c:v>58.4</c:v>
                </c:pt>
                <c:pt idx="658">
                  <c:v>64.5</c:v>
                </c:pt>
                <c:pt idx="659">
                  <c:v>63.9</c:v>
                </c:pt>
                <c:pt idx="660">
                  <c:v>63.9</c:v>
                </c:pt>
                <c:pt idx="661">
                  <c:v>62.9</c:v>
                </c:pt>
                <c:pt idx="662">
                  <c:v>63.9</c:v>
                </c:pt>
                <c:pt idx="663">
                  <c:v>70</c:v>
                </c:pt>
              </c:numCache>
            </c:numRef>
          </c:yVal>
          <c:smooth val="0"/>
        </c:ser>
        <c:axId val="27944658"/>
        <c:axId val="50175331"/>
      </c:scatterChart>
      <c:val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75331"/>
        <c:crosses val="autoZero"/>
        <c:crossBetween val="midCat"/>
        <c:dispUnits/>
      </c:valAx>
      <c:valAx>
        <c:axId val="50175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>
        <c:manualLayout>
          <c:xMode val="factor"/>
          <c:yMode val="factor"/>
          <c:x val="0.009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8"/>
          <c:w val="0.9287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2G2_T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Data!$O$148:$O$245</c:f>
              <c:numCache>
                <c:ptCount val="98"/>
                <c:pt idx="0">
                  <c:v>31.6</c:v>
                </c:pt>
                <c:pt idx="1">
                  <c:v>30.1</c:v>
                </c:pt>
                <c:pt idx="2">
                  <c:v>29.2</c:v>
                </c:pt>
                <c:pt idx="3">
                  <c:v>28.4</c:v>
                </c:pt>
                <c:pt idx="4">
                  <c:v>27.9</c:v>
                </c:pt>
                <c:pt idx="5">
                  <c:v>27.3</c:v>
                </c:pt>
                <c:pt idx="6">
                  <c:v>27.4</c:v>
                </c:pt>
                <c:pt idx="7">
                  <c:v>27.5</c:v>
                </c:pt>
                <c:pt idx="8">
                  <c:v>27.1</c:v>
                </c:pt>
                <c:pt idx="9">
                  <c:v>26.7</c:v>
                </c:pt>
                <c:pt idx="10">
                  <c:v>26.7</c:v>
                </c:pt>
                <c:pt idx="11">
                  <c:v>26.4</c:v>
                </c:pt>
                <c:pt idx="12">
                  <c:v>25.9</c:v>
                </c:pt>
                <c:pt idx="13">
                  <c:v>25.9</c:v>
                </c:pt>
                <c:pt idx="14">
                  <c:v>25.3</c:v>
                </c:pt>
                <c:pt idx="15">
                  <c:v>25</c:v>
                </c:pt>
                <c:pt idx="16">
                  <c:v>24.8</c:v>
                </c:pt>
                <c:pt idx="17">
                  <c:v>24.5</c:v>
                </c:pt>
                <c:pt idx="18">
                  <c:v>24</c:v>
                </c:pt>
                <c:pt idx="19">
                  <c:v>23.9</c:v>
                </c:pt>
                <c:pt idx="20">
                  <c:v>23.6</c:v>
                </c:pt>
                <c:pt idx="21">
                  <c:v>23.5</c:v>
                </c:pt>
                <c:pt idx="22">
                  <c:v>23.3</c:v>
                </c:pt>
                <c:pt idx="23">
                  <c:v>23.3</c:v>
                </c:pt>
                <c:pt idx="24">
                  <c:v>22.7</c:v>
                </c:pt>
                <c:pt idx="25">
                  <c:v>22.7</c:v>
                </c:pt>
                <c:pt idx="26">
                  <c:v>22.4</c:v>
                </c:pt>
                <c:pt idx="27">
                  <c:v>22.4</c:v>
                </c:pt>
                <c:pt idx="28">
                  <c:v>22.3</c:v>
                </c:pt>
                <c:pt idx="29">
                  <c:v>22.2</c:v>
                </c:pt>
                <c:pt idx="30">
                  <c:v>21.9</c:v>
                </c:pt>
                <c:pt idx="31">
                  <c:v>21.7</c:v>
                </c:pt>
                <c:pt idx="32">
                  <c:v>21.5</c:v>
                </c:pt>
                <c:pt idx="33">
                  <c:v>21.3</c:v>
                </c:pt>
                <c:pt idx="34">
                  <c:v>21.1</c:v>
                </c:pt>
                <c:pt idx="35">
                  <c:v>20.8</c:v>
                </c:pt>
                <c:pt idx="36">
                  <c:v>20.3</c:v>
                </c:pt>
                <c:pt idx="37">
                  <c:v>20.3</c:v>
                </c:pt>
                <c:pt idx="38">
                  <c:v>20.1</c:v>
                </c:pt>
                <c:pt idx="39">
                  <c:v>19.8</c:v>
                </c:pt>
                <c:pt idx="40">
                  <c:v>19.7</c:v>
                </c:pt>
                <c:pt idx="41">
                  <c:v>19</c:v>
                </c:pt>
                <c:pt idx="42">
                  <c:v>18.8</c:v>
                </c:pt>
                <c:pt idx="43">
                  <c:v>19.4</c:v>
                </c:pt>
                <c:pt idx="44">
                  <c:v>19.1</c:v>
                </c:pt>
                <c:pt idx="45">
                  <c:v>18.8</c:v>
                </c:pt>
                <c:pt idx="46">
                  <c:v>18.6</c:v>
                </c:pt>
                <c:pt idx="47">
                  <c:v>18.5</c:v>
                </c:pt>
                <c:pt idx="48">
                  <c:v>18.3</c:v>
                </c:pt>
                <c:pt idx="49">
                  <c:v>17.5</c:v>
                </c:pt>
                <c:pt idx="50">
                  <c:v>18.2</c:v>
                </c:pt>
                <c:pt idx="51">
                  <c:v>18.7</c:v>
                </c:pt>
                <c:pt idx="52">
                  <c:v>17.8</c:v>
                </c:pt>
                <c:pt idx="53">
                  <c:v>17.6</c:v>
                </c:pt>
                <c:pt idx="54">
                  <c:v>17.7</c:v>
                </c:pt>
                <c:pt idx="55">
                  <c:v>18</c:v>
                </c:pt>
                <c:pt idx="56">
                  <c:v>17.9</c:v>
                </c:pt>
                <c:pt idx="57">
                  <c:v>17.4</c:v>
                </c:pt>
                <c:pt idx="58">
                  <c:v>17.4</c:v>
                </c:pt>
                <c:pt idx="59">
                  <c:v>17.4</c:v>
                </c:pt>
                <c:pt idx="60">
                  <c:v>17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17.4</c:v>
                </c:pt>
                <c:pt idx="65">
                  <c:v>16.7</c:v>
                </c:pt>
                <c:pt idx="66">
                  <c:v>16.2</c:v>
                </c:pt>
                <c:pt idx="67">
                  <c:v>15.8</c:v>
                </c:pt>
                <c:pt idx="68">
                  <c:v>15.4</c:v>
                </c:pt>
                <c:pt idx="69">
                  <c:v>16.4</c:v>
                </c:pt>
                <c:pt idx="70">
                  <c:v>16</c:v>
                </c:pt>
                <c:pt idx="71">
                  <c:v>16</c:v>
                </c:pt>
                <c:pt idx="72">
                  <c:v>16.1</c:v>
                </c:pt>
                <c:pt idx="73">
                  <c:v>15.8</c:v>
                </c:pt>
                <c:pt idx="74">
                  <c:v>15.4</c:v>
                </c:pt>
                <c:pt idx="75">
                  <c:v>14.9</c:v>
                </c:pt>
                <c:pt idx="76">
                  <c:v>15</c:v>
                </c:pt>
                <c:pt idx="77">
                  <c:v>14.8</c:v>
                </c:pt>
                <c:pt idx="78">
                  <c:v>14.8</c:v>
                </c:pt>
                <c:pt idx="79">
                  <c:v>14.7</c:v>
                </c:pt>
                <c:pt idx="80">
                  <c:v>14.6</c:v>
                </c:pt>
                <c:pt idx="81">
                  <c:v>14.5</c:v>
                </c:pt>
                <c:pt idx="82">
                  <c:v>14.2</c:v>
                </c:pt>
                <c:pt idx="83">
                  <c:v>13.8</c:v>
                </c:pt>
                <c:pt idx="84">
                  <c:v>13.5</c:v>
                </c:pt>
                <c:pt idx="85">
                  <c:v>13.3</c:v>
                </c:pt>
                <c:pt idx="86">
                  <c:v>13.2</c:v>
                </c:pt>
                <c:pt idx="87">
                  <c:v>13.2</c:v>
                </c:pt>
                <c:pt idx="88">
                  <c:v>13.3</c:v>
                </c:pt>
                <c:pt idx="89">
                  <c:v>13.2</c:v>
                </c:pt>
                <c:pt idx="90">
                  <c:v>13.3</c:v>
                </c:pt>
                <c:pt idx="91">
                  <c:v>13</c:v>
                </c:pt>
                <c:pt idx="92">
                  <c:v>12.8</c:v>
                </c:pt>
                <c:pt idx="93">
                  <c:v>13.1</c:v>
                </c:pt>
                <c:pt idx="94">
                  <c:v>13.5</c:v>
                </c:pt>
                <c:pt idx="95">
                  <c:v>13.5</c:v>
                </c:pt>
                <c:pt idx="96">
                  <c:v>13.6</c:v>
                </c:pt>
                <c:pt idx="97">
                  <c:v>13.7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48924796"/>
        <c:axId val="37669981"/>
      </c:scatterChart>
      <c:valAx>
        <c:axId val="48924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69981"/>
        <c:crosses val="autoZero"/>
        <c:crossBetween val="midCat"/>
        <c:dispUnits/>
      </c:valAx>
      <c:valAx>
        <c:axId val="37669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247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Data!$P$148:$P$245</c:f>
              <c:numCache>
                <c:ptCount val="98"/>
                <c:pt idx="0">
                  <c:v>67.6</c:v>
                </c:pt>
                <c:pt idx="1">
                  <c:v>69.5</c:v>
                </c:pt>
                <c:pt idx="2">
                  <c:v>70.5</c:v>
                </c:pt>
                <c:pt idx="3">
                  <c:v>71</c:v>
                </c:pt>
                <c:pt idx="4">
                  <c:v>75</c:v>
                </c:pt>
                <c:pt idx="5">
                  <c:v>76.1</c:v>
                </c:pt>
                <c:pt idx="6">
                  <c:v>77</c:v>
                </c:pt>
                <c:pt idx="7">
                  <c:v>77.5</c:v>
                </c:pt>
                <c:pt idx="8">
                  <c:v>77.2</c:v>
                </c:pt>
                <c:pt idx="9">
                  <c:v>78.9</c:v>
                </c:pt>
                <c:pt idx="10">
                  <c:v>78.5</c:v>
                </c:pt>
                <c:pt idx="11">
                  <c:v>78.7</c:v>
                </c:pt>
                <c:pt idx="12">
                  <c:v>78.2</c:v>
                </c:pt>
                <c:pt idx="13">
                  <c:v>75</c:v>
                </c:pt>
                <c:pt idx="14">
                  <c:v>79.5</c:v>
                </c:pt>
                <c:pt idx="15">
                  <c:v>78</c:v>
                </c:pt>
                <c:pt idx="16">
                  <c:v>83.1</c:v>
                </c:pt>
                <c:pt idx="17">
                  <c:v>83.8</c:v>
                </c:pt>
                <c:pt idx="18">
                  <c:v>84.7</c:v>
                </c:pt>
                <c:pt idx="19">
                  <c:v>85</c:v>
                </c:pt>
                <c:pt idx="20">
                  <c:v>88.2</c:v>
                </c:pt>
                <c:pt idx="21">
                  <c:v>89.5</c:v>
                </c:pt>
                <c:pt idx="22">
                  <c:v>87.1</c:v>
                </c:pt>
                <c:pt idx="23">
                  <c:v>83.3</c:v>
                </c:pt>
                <c:pt idx="24">
                  <c:v>86</c:v>
                </c:pt>
                <c:pt idx="25">
                  <c:v>88.3</c:v>
                </c:pt>
                <c:pt idx="26">
                  <c:v>90.1</c:v>
                </c:pt>
                <c:pt idx="27">
                  <c:v>90</c:v>
                </c:pt>
                <c:pt idx="28">
                  <c:v>90.9</c:v>
                </c:pt>
                <c:pt idx="29">
                  <c:v>91.8</c:v>
                </c:pt>
                <c:pt idx="30">
                  <c:v>91.5</c:v>
                </c:pt>
                <c:pt idx="31">
                  <c:v>90.1</c:v>
                </c:pt>
                <c:pt idx="32">
                  <c:v>89.1</c:v>
                </c:pt>
                <c:pt idx="33">
                  <c:v>85.4</c:v>
                </c:pt>
                <c:pt idx="34">
                  <c:v>85.8</c:v>
                </c:pt>
                <c:pt idx="35">
                  <c:v>89.3</c:v>
                </c:pt>
                <c:pt idx="36">
                  <c:v>97.9</c:v>
                </c:pt>
                <c:pt idx="37">
                  <c:v>95.1</c:v>
                </c:pt>
                <c:pt idx="38">
                  <c:v>91.3</c:v>
                </c:pt>
                <c:pt idx="39">
                  <c:v>95.1</c:v>
                </c:pt>
                <c:pt idx="40">
                  <c:v>94.4</c:v>
                </c:pt>
                <c:pt idx="41">
                  <c:v>94.7</c:v>
                </c:pt>
                <c:pt idx="42">
                  <c:v>92</c:v>
                </c:pt>
                <c:pt idx="43">
                  <c:v>87.8</c:v>
                </c:pt>
                <c:pt idx="44">
                  <c:v>85.3</c:v>
                </c:pt>
                <c:pt idx="45">
                  <c:v>84.9</c:v>
                </c:pt>
                <c:pt idx="46">
                  <c:v>84.8</c:v>
                </c:pt>
                <c:pt idx="47">
                  <c:v>85.1</c:v>
                </c:pt>
                <c:pt idx="48">
                  <c:v>84.2</c:v>
                </c:pt>
                <c:pt idx="49">
                  <c:v>86.1</c:v>
                </c:pt>
                <c:pt idx="50">
                  <c:v>83.5</c:v>
                </c:pt>
                <c:pt idx="51">
                  <c:v>83.6</c:v>
                </c:pt>
                <c:pt idx="52">
                  <c:v>86.3</c:v>
                </c:pt>
                <c:pt idx="53">
                  <c:v>82.7</c:v>
                </c:pt>
                <c:pt idx="54">
                  <c:v>80.3</c:v>
                </c:pt>
                <c:pt idx="55">
                  <c:v>73.7</c:v>
                </c:pt>
                <c:pt idx="56">
                  <c:v>77.6</c:v>
                </c:pt>
                <c:pt idx="57">
                  <c:v>82.8</c:v>
                </c:pt>
                <c:pt idx="58">
                  <c:v>82.2</c:v>
                </c:pt>
                <c:pt idx="59">
                  <c:v>78</c:v>
                </c:pt>
                <c:pt idx="60">
                  <c:v>77.9</c:v>
                </c:pt>
                <c:pt idx="61">
                  <c:v>79.5</c:v>
                </c:pt>
                <c:pt idx="62">
                  <c:v>79.1</c:v>
                </c:pt>
                <c:pt idx="63">
                  <c:v>76.2</c:v>
                </c:pt>
                <c:pt idx="64">
                  <c:v>67.3</c:v>
                </c:pt>
                <c:pt idx="65">
                  <c:v>72</c:v>
                </c:pt>
                <c:pt idx="66">
                  <c:v>82</c:v>
                </c:pt>
                <c:pt idx="67">
                  <c:v>86.1</c:v>
                </c:pt>
                <c:pt idx="68">
                  <c:v>88.4</c:v>
                </c:pt>
                <c:pt idx="69">
                  <c:v>66.7</c:v>
                </c:pt>
                <c:pt idx="70">
                  <c:v>61.4</c:v>
                </c:pt>
                <c:pt idx="71">
                  <c:v>63.8</c:v>
                </c:pt>
                <c:pt idx="72">
                  <c:v>65.1</c:v>
                </c:pt>
                <c:pt idx="73">
                  <c:v>75.2</c:v>
                </c:pt>
                <c:pt idx="74">
                  <c:v>76.3</c:v>
                </c:pt>
                <c:pt idx="75">
                  <c:v>78.2</c:v>
                </c:pt>
                <c:pt idx="76">
                  <c:v>79.5</c:v>
                </c:pt>
                <c:pt idx="77">
                  <c:v>79.6</c:v>
                </c:pt>
                <c:pt idx="78">
                  <c:v>79.5</c:v>
                </c:pt>
                <c:pt idx="79">
                  <c:v>79.1</c:v>
                </c:pt>
                <c:pt idx="80">
                  <c:v>77.2</c:v>
                </c:pt>
                <c:pt idx="81">
                  <c:v>77.2</c:v>
                </c:pt>
                <c:pt idx="82">
                  <c:v>77.3</c:v>
                </c:pt>
                <c:pt idx="83">
                  <c:v>78.3</c:v>
                </c:pt>
                <c:pt idx="84">
                  <c:v>78.6</c:v>
                </c:pt>
                <c:pt idx="85">
                  <c:v>79.1</c:v>
                </c:pt>
                <c:pt idx="86">
                  <c:v>79.9</c:v>
                </c:pt>
                <c:pt idx="87">
                  <c:v>80.9</c:v>
                </c:pt>
                <c:pt idx="88">
                  <c:v>80.5</c:v>
                </c:pt>
                <c:pt idx="89">
                  <c:v>79.9</c:v>
                </c:pt>
                <c:pt idx="90">
                  <c:v>78.7</c:v>
                </c:pt>
                <c:pt idx="91">
                  <c:v>77.4</c:v>
                </c:pt>
                <c:pt idx="92">
                  <c:v>76.5</c:v>
                </c:pt>
                <c:pt idx="93">
                  <c:v>75.9</c:v>
                </c:pt>
                <c:pt idx="94">
                  <c:v>75.8</c:v>
                </c:pt>
                <c:pt idx="95">
                  <c:v>75.7</c:v>
                </c:pt>
                <c:pt idx="96">
                  <c:v>75.5</c:v>
                </c:pt>
                <c:pt idx="97">
                  <c:v>74.9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3485510"/>
        <c:axId val="31369591"/>
      </c:scatterChart>
      <c:valAx>
        <c:axId val="348551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369591"/>
        <c:crosses val="autoZero"/>
        <c:crossBetween val="midCat"/>
        <c:dispUnits/>
        <c:majorUnit val="10"/>
      </c:val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85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Data!$Q$148:$Q$245</c:f>
              <c:numCache>
                <c:ptCount val="98"/>
                <c:pt idx="0">
                  <c:v>68.4</c:v>
                </c:pt>
                <c:pt idx="1">
                  <c:v>70.8</c:v>
                </c:pt>
                <c:pt idx="2">
                  <c:v>62.1</c:v>
                </c:pt>
                <c:pt idx="3">
                  <c:v>63</c:v>
                </c:pt>
                <c:pt idx="4">
                  <c:v>66.9</c:v>
                </c:pt>
                <c:pt idx="5">
                  <c:v>65.3</c:v>
                </c:pt>
                <c:pt idx="6">
                  <c:v>61.5</c:v>
                </c:pt>
                <c:pt idx="7">
                  <c:v>62.9</c:v>
                </c:pt>
                <c:pt idx="8">
                  <c:v>63</c:v>
                </c:pt>
                <c:pt idx="9">
                  <c:v>65.3</c:v>
                </c:pt>
                <c:pt idx="10">
                  <c:v>64.4</c:v>
                </c:pt>
                <c:pt idx="11">
                  <c:v>68</c:v>
                </c:pt>
                <c:pt idx="12">
                  <c:v>66.5</c:v>
                </c:pt>
                <c:pt idx="13">
                  <c:v>65.5</c:v>
                </c:pt>
                <c:pt idx="14">
                  <c:v>63.4</c:v>
                </c:pt>
                <c:pt idx="15">
                  <c:v>63.4</c:v>
                </c:pt>
                <c:pt idx="16">
                  <c:v>62.3</c:v>
                </c:pt>
                <c:pt idx="17">
                  <c:v>65.4</c:v>
                </c:pt>
                <c:pt idx="18">
                  <c:v>65.9</c:v>
                </c:pt>
                <c:pt idx="19">
                  <c:v>67.8</c:v>
                </c:pt>
                <c:pt idx="20">
                  <c:v>66.9</c:v>
                </c:pt>
                <c:pt idx="21">
                  <c:v>70.9</c:v>
                </c:pt>
                <c:pt idx="22">
                  <c:v>70.4</c:v>
                </c:pt>
                <c:pt idx="23">
                  <c:v>71</c:v>
                </c:pt>
                <c:pt idx="24">
                  <c:v>69.9</c:v>
                </c:pt>
                <c:pt idx="25">
                  <c:v>68.8</c:v>
                </c:pt>
                <c:pt idx="26">
                  <c:v>66.8</c:v>
                </c:pt>
                <c:pt idx="27">
                  <c:v>68.5</c:v>
                </c:pt>
                <c:pt idx="28">
                  <c:v>65.9</c:v>
                </c:pt>
                <c:pt idx="29">
                  <c:v>68.4</c:v>
                </c:pt>
                <c:pt idx="30">
                  <c:v>65.9</c:v>
                </c:pt>
                <c:pt idx="31">
                  <c:v>70.6</c:v>
                </c:pt>
                <c:pt idx="32">
                  <c:v>69.4</c:v>
                </c:pt>
                <c:pt idx="33">
                  <c:v>67.5</c:v>
                </c:pt>
                <c:pt idx="34">
                  <c:v>67.4</c:v>
                </c:pt>
                <c:pt idx="35">
                  <c:v>64.4</c:v>
                </c:pt>
                <c:pt idx="36">
                  <c:v>62.9</c:v>
                </c:pt>
                <c:pt idx="37">
                  <c:v>67.9</c:v>
                </c:pt>
                <c:pt idx="38">
                  <c:v>67</c:v>
                </c:pt>
                <c:pt idx="39">
                  <c:v>65.9</c:v>
                </c:pt>
                <c:pt idx="40">
                  <c:v>65.9</c:v>
                </c:pt>
                <c:pt idx="41">
                  <c:v>66</c:v>
                </c:pt>
                <c:pt idx="42">
                  <c:v>62.4</c:v>
                </c:pt>
                <c:pt idx="43">
                  <c:v>65.1</c:v>
                </c:pt>
                <c:pt idx="44">
                  <c:v>62</c:v>
                </c:pt>
                <c:pt idx="45">
                  <c:v>61.9</c:v>
                </c:pt>
                <c:pt idx="46">
                  <c:v>59.6</c:v>
                </c:pt>
                <c:pt idx="47">
                  <c:v>56.1</c:v>
                </c:pt>
                <c:pt idx="48">
                  <c:v>58.6</c:v>
                </c:pt>
                <c:pt idx="49">
                  <c:v>56.6</c:v>
                </c:pt>
                <c:pt idx="50">
                  <c:v>54.9</c:v>
                </c:pt>
                <c:pt idx="51">
                  <c:v>55.1</c:v>
                </c:pt>
                <c:pt idx="52">
                  <c:v>57.5</c:v>
                </c:pt>
                <c:pt idx="53">
                  <c:v>60.9</c:v>
                </c:pt>
                <c:pt idx="54">
                  <c:v>58.5</c:v>
                </c:pt>
                <c:pt idx="55">
                  <c:v>56.5</c:v>
                </c:pt>
                <c:pt idx="56">
                  <c:v>54.5</c:v>
                </c:pt>
                <c:pt idx="57">
                  <c:v>52.5</c:v>
                </c:pt>
                <c:pt idx="58">
                  <c:v>55.9</c:v>
                </c:pt>
                <c:pt idx="59">
                  <c:v>58.9</c:v>
                </c:pt>
                <c:pt idx="60">
                  <c:v>59</c:v>
                </c:pt>
                <c:pt idx="61">
                  <c:v>55.6</c:v>
                </c:pt>
                <c:pt idx="62">
                  <c:v>54.6</c:v>
                </c:pt>
                <c:pt idx="63">
                  <c:v>60.5</c:v>
                </c:pt>
                <c:pt idx="64">
                  <c:v>62.4</c:v>
                </c:pt>
                <c:pt idx="65">
                  <c:v>59.1</c:v>
                </c:pt>
                <c:pt idx="66">
                  <c:v>53.6</c:v>
                </c:pt>
                <c:pt idx="67">
                  <c:v>55.4</c:v>
                </c:pt>
                <c:pt idx="68">
                  <c:v>56.4</c:v>
                </c:pt>
                <c:pt idx="69">
                  <c:v>57.5</c:v>
                </c:pt>
                <c:pt idx="70">
                  <c:v>56.1</c:v>
                </c:pt>
                <c:pt idx="71">
                  <c:v>50.9</c:v>
                </c:pt>
                <c:pt idx="72">
                  <c:v>52</c:v>
                </c:pt>
                <c:pt idx="73">
                  <c:v>50.9</c:v>
                </c:pt>
                <c:pt idx="74">
                  <c:v>54.6</c:v>
                </c:pt>
                <c:pt idx="75">
                  <c:v>55.1</c:v>
                </c:pt>
                <c:pt idx="76">
                  <c:v>49.6</c:v>
                </c:pt>
                <c:pt idx="77">
                  <c:v>53</c:v>
                </c:pt>
                <c:pt idx="78">
                  <c:v>52</c:v>
                </c:pt>
                <c:pt idx="79">
                  <c:v>53.4</c:v>
                </c:pt>
                <c:pt idx="80">
                  <c:v>57.5</c:v>
                </c:pt>
                <c:pt idx="81">
                  <c:v>58.5</c:v>
                </c:pt>
                <c:pt idx="82">
                  <c:v>60.4</c:v>
                </c:pt>
                <c:pt idx="83">
                  <c:v>54.4</c:v>
                </c:pt>
                <c:pt idx="84">
                  <c:v>51.5</c:v>
                </c:pt>
                <c:pt idx="85">
                  <c:v>53.5</c:v>
                </c:pt>
                <c:pt idx="86">
                  <c:v>52.4</c:v>
                </c:pt>
                <c:pt idx="87">
                  <c:v>52</c:v>
                </c:pt>
                <c:pt idx="88">
                  <c:v>51.5</c:v>
                </c:pt>
                <c:pt idx="89">
                  <c:v>50.6</c:v>
                </c:pt>
                <c:pt idx="90">
                  <c:v>54.9</c:v>
                </c:pt>
                <c:pt idx="91">
                  <c:v>54</c:v>
                </c:pt>
                <c:pt idx="92">
                  <c:v>50.9</c:v>
                </c:pt>
                <c:pt idx="93">
                  <c:v>48.4</c:v>
                </c:pt>
                <c:pt idx="94">
                  <c:v>50.1</c:v>
                </c:pt>
                <c:pt idx="95">
                  <c:v>54.9</c:v>
                </c:pt>
                <c:pt idx="96">
                  <c:v>59.9</c:v>
                </c:pt>
                <c:pt idx="97">
                  <c:v>57.4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13890864"/>
        <c:axId val="57908913"/>
      </c:scatterChart>
      <c:valAx>
        <c:axId val="138908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08913"/>
        <c:crosses val="autoZero"/>
        <c:crossBetween val="midCat"/>
        <c:dispUnits/>
      </c:valAx>
      <c:valAx>
        <c:axId val="57908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890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Data!$AB$148:$AB$245</c:f>
              <c:numCache>
                <c:ptCount val="98"/>
                <c:pt idx="0">
                  <c:v>180.7265</c:v>
                </c:pt>
                <c:pt idx="1">
                  <c:v>172.70149999999998</c:v>
                </c:pt>
                <c:pt idx="2">
                  <c:v>164.672</c:v>
                </c:pt>
                <c:pt idx="3">
                  <c:v>164.809</c:v>
                </c:pt>
                <c:pt idx="4">
                  <c:v>140.45083333333332</c:v>
                </c:pt>
                <c:pt idx="5">
                  <c:v>132.42583333333332</c:v>
                </c:pt>
                <c:pt idx="6">
                  <c:v>116.22966666666666</c:v>
                </c:pt>
                <c:pt idx="7">
                  <c:v>116.36683333333332</c:v>
                </c:pt>
                <c:pt idx="8">
                  <c:v>116.50866666666666</c:v>
                </c:pt>
                <c:pt idx="9">
                  <c:v>100.31716666666665</c:v>
                </c:pt>
                <c:pt idx="10">
                  <c:v>92.28766666666667</c:v>
                </c:pt>
                <c:pt idx="11">
                  <c:v>92.42483333333335</c:v>
                </c:pt>
                <c:pt idx="12">
                  <c:v>84.39999999999999</c:v>
                </c:pt>
                <c:pt idx="13">
                  <c:v>76.37516666666666</c:v>
                </c:pt>
                <c:pt idx="14">
                  <c:v>68.3455</c:v>
                </c:pt>
                <c:pt idx="15">
                  <c:v>76.64933333333333</c:v>
                </c:pt>
                <c:pt idx="16">
                  <c:v>93.12433333333333</c:v>
                </c:pt>
                <c:pt idx="17">
                  <c:v>93.26616666666666</c:v>
                </c:pt>
                <c:pt idx="18">
                  <c:v>101.56983333333334</c:v>
                </c:pt>
                <c:pt idx="19">
                  <c:v>126.207</c:v>
                </c:pt>
                <c:pt idx="20">
                  <c:v>126.34883333333333</c:v>
                </c:pt>
                <c:pt idx="21">
                  <c:v>134.65733333333333</c:v>
                </c:pt>
                <c:pt idx="22">
                  <c:v>142.96116666666666</c:v>
                </c:pt>
                <c:pt idx="23">
                  <c:v>159.43166666666664</c:v>
                </c:pt>
                <c:pt idx="24">
                  <c:v>175.90683333333334</c:v>
                </c:pt>
                <c:pt idx="25">
                  <c:v>176.04616666666666</c:v>
                </c:pt>
                <c:pt idx="26">
                  <c:v>184.35</c:v>
                </c:pt>
                <c:pt idx="27">
                  <c:v>184.487</c:v>
                </c:pt>
                <c:pt idx="28">
                  <c:v>184.62883333333332</c:v>
                </c:pt>
                <c:pt idx="29">
                  <c:v>176.6015</c:v>
                </c:pt>
                <c:pt idx="30">
                  <c:v>168.572</c:v>
                </c:pt>
                <c:pt idx="31">
                  <c:v>152.38049999999998</c:v>
                </c:pt>
                <c:pt idx="32">
                  <c:v>144.35566666666665</c:v>
                </c:pt>
                <c:pt idx="33">
                  <c:v>136.3285</c:v>
                </c:pt>
                <c:pt idx="34">
                  <c:v>128.29899999999998</c:v>
                </c:pt>
                <c:pt idx="35">
                  <c:v>120.27416666666666</c:v>
                </c:pt>
                <c:pt idx="36">
                  <c:v>112.24916666666667</c:v>
                </c:pt>
                <c:pt idx="37">
                  <c:v>104.21966666666664</c:v>
                </c:pt>
                <c:pt idx="38">
                  <c:v>120.68999999999998</c:v>
                </c:pt>
                <c:pt idx="39">
                  <c:v>120.83183333333334</c:v>
                </c:pt>
                <c:pt idx="40">
                  <c:v>129.14016666666666</c:v>
                </c:pt>
                <c:pt idx="41">
                  <c:v>137.444</c:v>
                </c:pt>
                <c:pt idx="42">
                  <c:v>153.91449999999998</c:v>
                </c:pt>
                <c:pt idx="43">
                  <c:v>170.38966666666667</c:v>
                </c:pt>
                <c:pt idx="44">
                  <c:v>162.36483333333334</c:v>
                </c:pt>
                <c:pt idx="45">
                  <c:v>178.83533333333332</c:v>
                </c:pt>
                <c:pt idx="46">
                  <c:v>178.97249999999997</c:v>
                </c:pt>
                <c:pt idx="47">
                  <c:v>187.28083333333333</c:v>
                </c:pt>
                <c:pt idx="48">
                  <c:v>171.08933333333334</c:v>
                </c:pt>
                <c:pt idx="49">
                  <c:v>163.05966666666666</c:v>
                </c:pt>
                <c:pt idx="50">
                  <c:v>163.1968333333333</c:v>
                </c:pt>
                <c:pt idx="51">
                  <c:v>147.00516666666667</c:v>
                </c:pt>
                <c:pt idx="52">
                  <c:v>147.14466666666667</c:v>
                </c:pt>
                <c:pt idx="53">
                  <c:v>130.9485</c:v>
                </c:pt>
                <c:pt idx="54">
                  <c:v>131.088</c:v>
                </c:pt>
                <c:pt idx="55">
                  <c:v>139.39649999999997</c:v>
                </c:pt>
                <c:pt idx="56">
                  <c:v>131.36933333333334</c:v>
                </c:pt>
                <c:pt idx="57">
                  <c:v>139.67316666666667</c:v>
                </c:pt>
                <c:pt idx="58">
                  <c:v>139.81500000000003</c:v>
                </c:pt>
                <c:pt idx="59">
                  <c:v>139.95683333333332</c:v>
                </c:pt>
                <c:pt idx="60">
                  <c:v>156.42716666666664</c:v>
                </c:pt>
                <c:pt idx="61">
                  <c:v>148.39766666666665</c:v>
                </c:pt>
                <c:pt idx="62">
                  <c:v>140.37266666666667</c:v>
                </c:pt>
                <c:pt idx="63">
                  <c:v>132.34783333333334</c:v>
                </c:pt>
                <c:pt idx="64">
                  <c:v>124.31816666666664</c:v>
                </c:pt>
                <c:pt idx="65">
                  <c:v>124.45533333333333</c:v>
                </c:pt>
                <c:pt idx="66">
                  <c:v>116.43050000000001</c:v>
                </c:pt>
                <c:pt idx="67">
                  <c:v>116.57233333333335</c:v>
                </c:pt>
                <c:pt idx="68">
                  <c:v>133.04283333333333</c:v>
                </c:pt>
                <c:pt idx="69">
                  <c:v>133.17999999999998</c:v>
                </c:pt>
                <c:pt idx="70">
                  <c:v>149.65516666666667</c:v>
                </c:pt>
                <c:pt idx="71">
                  <c:v>149.79683333333332</c:v>
                </c:pt>
                <c:pt idx="72">
                  <c:v>149.934</c:v>
                </c:pt>
                <c:pt idx="73">
                  <c:v>166.4043333333333</c:v>
                </c:pt>
                <c:pt idx="74">
                  <c:v>158.3795</c:v>
                </c:pt>
                <c:pt idx="75">
                  <c:v>158.51883333333333</c:v>
                </c:pt>
                <c:pt idx="76">
                  <c:v>150.48933333333335</c:v>
                </c:pt>
                <c:pt idx="77">
                  <c:v>150.62883333333332</c:v>
                </c:pt>
                <c:pt idx="78">
                  <c:v>142.604</c:v>
                </c:pt>
                <c:pt idx="79">
                  <c:v>134.57916666666665</c:v>
                </c:pt>
                <c:pt idx="80">
                  <c:v>142.883</c:v>
                </c:pt>
                <c:pt idx="81">
                  <c:v>151.1915</c:v>
                </c:pt>
                <c:pt idx="82">
                  <c:v>143.1665</c:v>
                </c:pt>
                <c:pt idx="83">
                  <c:v>151.47033333333334</c:v>
                </c:pt>
                <c:pt idx="84">
                  <c:v>159.774</c:v>
                </c:pt>
                <c:pt idx="85">
                  <c:v>159.9135</c:v>
                </c:pt>
                <c:pt idx="86">
                  <c:v>160.05516666666668</c:v>
                </c:pt>
                <c:pt idx="87">
                  <c:v>168.359</c:v>
                </c:pt>
                <c:pt idx="88">
                  <c:v>176.6628333333333</c:v>
                </c:pt>
                <c:pt idx="89">
                  <c:v>176.80466666666666</c:v>
                </c:pt>
                <c:pt idx="90">
                  <c:v>176.94650000000001</c:v>
                </c:pt>
                <c:pt idx="91">
                  <c:v>177.08366666666666</c:v>
                </c:pt>
                <c:pt idx="92">
                  <c:v>177.22083333333333</c:v>
                </c:pt>
                <c:pt idx="93">
                  <c:v>169.19583333333333</c:v>
                </c:pt>
                <c:pt idx="94">
                  <c:v>177.50433333333334</c:v>
                </c:pt>
                <c:pt idx="95">
                  <c:v>179.20639999999997</c:v>
                </c:pt>
                <c:pt idx="96">
                  <c:v>181.72475</c:v>
                </c:pt>
                <c:pt idx="97">
                  <c:v>185.88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51418170"/>
        <c:axId val="60110347"/>
      </c:scatterChart>
      <c:valAx>
        <c:axId val="5141817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110347"/>
        <c:crosses val="autoZero"/>
        <c:crossBetween val="midCat"/>
        <c:dispUnits/>
      </c:valAx>
      <c:valAx>
        <c:axId val="60110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18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Data!$AE$148:$AE$245</c:f>
              <c:numCache>
                <c:ptCount val="98"/>
                <c:pt idx="0">
                  <c:v>10.241166666666667</c:v>
                </c:pt>
                <c:pt idx="1">
                  <c:v>9.688666666666666</c:v>
                </c:pt>
                <c:pt idx="2">
                  <c:v>9.321</c:v>
                </c:pt>
                <c:pt idx="3">
                  <c:v>9.138333333333334</c:v>
                </c:pt>
                <c:pt idx="4">
                  <c:v>8.770833333333334</c:v>
                </c:pt>
                <c:pt idx="5">
                  <c:v>8.218166666666667</c:v>
                </c:pt>
                <c:pt idx="6">
                  <c:v>7.665500000000001</c:v>
                </c:pt>
                <c:pt idx="7">
                  <c:v>7.297833333333333</c:v>
                </c:pt>
                <c:pt idx="8">
                  <c:v>6.9301666666666675</c:v>
                </c:pt>
                <c:pt idx="9">
                  <c:v>6.562666666666666</c:v>
                </c:pt>
                <c:pt idx="10">
                  <c:v>6.195</c:v>
                </c:pt>
                <c:pt idx="11">
                  <c:v>6.012333333333333</c:v>
                </c:pt>
                <c:pt idx="12">
                  <c:v>5.829833333333333</c:v>
                </c:pt>
                <c:pt idx="13">
                  <c:v>5.647166666666666</c:v>
                </c:pt>
                <c:pt idx="14">
                  <c:v>5.4645</c:v>
                </c:pt>
                <c:pt idx="15">
                  <c:v>5.0968333333333335</c:v>
                </c:pt>
                <c:pt idx="16">
                  <c:v>4.914166666666667</c:v>
                </c:pt>
                <c:pt idx="17">
                  <c:v>4.916666666666667</c:v>
                </c:pt>
                <c:pt idx="18">
                  <c:v>4.734</c:v>
                </c:pt>
                <c:pt idx="19">
                  <c:v>4.7363333333333335</c:v>
                </c:pt>
                <c:pt idx="20">
                  <c:v>4.738833333333333</c:v>
                </c:pt>
                <c:pt idx="21">
                  <c:v>4.926166666666666</c:v>
                </c:pt>
                <c:pt idx="22">
                  <c:v>5.113666666666666</c:v>
                </c:pt>
                <c:pt idx="23">
                  <c:v>5.300999999999999</c:v>
                </c:pt>
                <c:pt idx="24">
                  <c:v>5.673500000000001</c:v>
                </c:pt>
                <c:pt idx="25">
                  <c:v>5.675999999999999</c:v>
                </c:pt>
                <c:pt idx="26">
                  <c:v>5.678333333333335</c:v>
                </c:pt>
                <c:pt idx="27">
                  <c:v>5.680666666666667</c:v>
                </c:pt>
                <c:pt idx="28">
                  <c:v>5.683</c:v>
                </c:pt>
                <c:pt idx="29">
                  <c:v>5.500333333333333</c:v>
                </c:pt>
                <c:pt idx="30">
                  <c:v>5.132666666666666</c:v>
                </c:pt>
                <c:pt idx="31">
                  <c:v>4.949999999999999</c:v>
                </c:pt>
                <c:pt idx="32">
                  <c:v>4.767500000000001</c:v>
                </c:pt>
                <c:pt idx="33">
                  <c:v>4.585</c:v>
                </c:pt>
                <c:pt idx="34">
                  <c:v>4.402333333333334</c:v>
                </c:pt>
                <c:pt idx="35">
                  <c:v>4.034833333333333</c:v>
                </c:pt>
                <c:pt idx="36">
                  <c:v>3.8521666666666667</c:v>
                </c:pt>
                <c:pt idx="37">
                  <c:v>3.6694999999999998</c:v>
                </c:pt>
                <c:pt idx="38">
                  <c:v>3.4868333333333332</c:v>
                </c:pt>
                <c:pt idx="39">
                  <c:v>3.489166666666667</c:v>
                </c:pt>
                <c:pt idx="40">
                  <c:v>3.4916666666666667</c:v>
                </c:pt>
                <c:pt idx="41">
                  <c:v>3.679</c:v>
                </c:pt>
                <c:pt idx="42">
                  <c:v>3.6813333333333342</c:v>
                </c:pt>
                <c:pt idx="43">
                  <c:v>3.6838333333333337</c:v>
                </c:pt>
                <c:pt idx="44">
                  <c:v>3.686166666666667</c:v>
                </c:pt>
                <c:pt idx="45">
                  <c:v>3.3185000000000002</c:v>
                </c:pt>
                <c:pt idx="46">
                  <c:v>2.950833333333333</c:v>
                </c:pt>
                <c:pt idx="47">
                  <c:v>2.5831666666666666</c:v>
                </c:pt>
                <c:pt idx="48">
                  <c:v>2.4006666666666665</c:v>
                </c:pt>
                <c:pt idx="49">
                  <c:v>2.2179999999999995</c:v>
                </c:pt>
                <c:pt idx="50">
                  <c:v>2.0353333333333334</c:v>
                </c:pt>
                <c:pt idx="51">
                  <c:v>2.0378333333333334</c:v>
                </c:pt>
                <c:pt idx="52">
                  <c:v>2.0401666666666665</c:v>
                </c:pt>
                <c:pt idx="53">
                  <c:v>1.8575000000000002</c:v>
                </c:pt>
                <c:pt idx="54">
                  <c:v>1.6748333333333336</c:v>
                </c:pt>
                <c:pt idx="55">
                  <c:v>1.6771666666666665</c:v>
                </c:pt>
                <c:pt idx="56">
                  <c:v>1.4946666666666664</c:v>
                </c:pt>
                <c:pt idx="57">
                  <c:v>1.312</c:v>
                </c:pt>
                <c:pt idx="58">
                  <c:v>1.1295</c:v>
                </c:pt>
                <c:pt idx="59">
                  <c:v>1.132</c:v>
                </c:pt>
                <c:pt idx="60">
                  <c:v>1.1343333333333334</c:v>
                </c:pt>
                <c:pt idx="61">
                  <c:v>1.1366666666666665</c:v>
                </c:pt>
                <c:pt idx="62">
                  <c:v>1.139</c:v>
                </c:pt>
                <c:pt idx="63">
                  <c:v>1.1413333333333333</c:v>
                </c:pt>
                <c:pt idx="64">
                  <c:v>1.1436666666666666</c:v>
                </c:pt>
                <c:pt idx="65">
                  <c:v>1.146</c:v>
                </c:pt>
                <c:pt idx="66">
                  <c:v>1.1484999999999999</c:v>
                </c:pt>
                <c:pt idx="67">
                  <c:v>0.9659999999999999</c:v>
                </c:pt>
                <c:pt idx="68">
                  <c:v>0.9683333333333334</c:v>
                </c:pt>
                <c:pt idx="69">
                  <c:v>0.9708333333333333</c:v>
                </c:pt>
                <c:pt idx="70">
                  <c:v>0.9731666666666667</c:v>
                </c:pt>
                <c:pt idx="71">
                  <c:v>0.9756666666666667</c:v>
                </c:pt>
                <c:pt idx="72">
                  <c:v>0.9780000000000001</c:v>
                </c:pt>
                <c:pt idx="73">
                  <c:v>0.9803333333333333</c:v>
                </c:pt>
                <c:pt idx="74">
                  <c:v>0.9828333333333332</c:v>
                </c:pt>
                <c:pt idx="75">
                  <c:v>0.9851666666666666</c:v>
                </c:pt>
                <c:pt idx="76">
                  <c:v>0.9874999999999999</c:v>
                </c:pt>
                <c:pt idx="77">
                  <c:v>0.9898333333333333</c:v>
                </c:pt>
                <c:pt idx="78">
                  <c:v>0.9921666666666668</c:v>
                </c:pt>
                <c:pt idx="79">
                  <c:v>0.9946666666666667</c:v>
                </c:pt>
                <c:pt idx="80">
                  <c:v>0.9969999999999999</c:v>
                </c:pt>
                <c:pt idx="81">
                  <c:v>0.9993333333333333</c:v>
                </c:pt>
                <c:pt idx="82">
                  <c:v>1.1868333333333334</c:v>
                </c:pt>
                <c:pt idx="83">
                  <c:v>1.1891666666666667</c:v>
                </c:pt>
                <c:pt idx="84">
                  <c:v>1.1914999999999998</c:v>
                </c:pt>
                <c:pt idx="85">
                  <c:v>1.1938333333333333</c:v>
                </c:pt>
                <c:pt idx="86">
                  <c:v>1.1961666666666666</c:v>
                </c:pt>
                <c:pt idx="87">
                  <c:v>1.3835</c:v>
                </c:pt>
                <c:pt idx="88">
                  <c:v>1.2008333333333334</c:v>
                </c:pt>
                <c:pt idx="89">
                  <c:v>1.2031666666666667</c:v>
                </c:pt>
                <c:pt idx="90">
                  <c:v>1.2056666666666667</c:v>
                </c:pt>
                <c:pt idx="91">
                  <c:v>1.208</c:v>
                </c:pt>
                <c:pt idx="92">
                  <c:v>1.2103333333333333</c:v>
                </c:pt>
                <c:pt idx="93">
                  <c:v>1.0278333333333334</c:v>
                </c:pt>
                <c:pt idx="94">
                  <c:v>1.0301666666666665</c:v>
                </c:pt>
                <c:pt idx="95">
                  <c:v>1.0314</c:v>
                </c:pt>
                <c:pt idx="96">
                  <c:v>1.0324999999999998</c:v>
                </c:pt>
                <c:pt idx="97">
                  <c:v>1.0336666666666667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4122212"/>
        <c:axId val="37099909"/>
      </c:scatterChart>
      <c:valAx>
        <c:axId val="412221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099909"/>
        <c:crosses val="autoZero"/>
        <c:crossBetween val="midCat"/>
        <c:dispUnits/>
        <c:majorUnit val="2"/>
      </c:valAx>
      <c:valAx>
        <c:axId val="3709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22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2G2 Profile 1747-1804 UT 07/23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2G2_Bap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Data!$R$148:$R$245</c:f>
              <c:numCache>
                <c:ptCount val="98"/>
                <c:pt idx="2">
                  <c:v>5.43E-06</c:v>
                </c:pt>
                <c:pt idx="8">
                  <c:v>6.76E-06</c:v>
                </c:pt>
                <c:pt idx="14">
                  <c:v>1.15E-06</c:v>
                </c:pt>
                <c:pt idx="20">
                  <c:v>1.08E-05</c:v>
                </c:pt>
                <c:pt idx="26">
                  <c:v>5.27E-06</c:v>
                </c:pt>
                <c:pt idx="32">
                  <c:v>6.4E-07</c:v>
                </c:pt>
                <c:pt idx="38">
                  <c:v>7.47E-06</c:v>
                </c:pt>
                <c:pt idx="44">
                  <c:v>-1.17E-05</c:v>
                </c:pt>
                <c:pt idx="50">
                  <c:v>-5.04E-06</c:v>
                </c:pt>
                <c:pt idx="56">
                  <c:v>-1.05E-05</c:v>
                </c:pt>
                <c:pt idx="62">
                  <c:v>-7.32E-06</c:v>
                </c:pt>
                <c:pt idx="68">
                  <c:v>-5.86E-06</c:v>
                </c:pt>
                <c:pt idx="74">
                  <c:v>4.11E-07</c:v>
                </c:pt>
                <c:pt idx="80">
                  <c:v>1.12E-05</c:v>
                </c:pt>
                <c:pt idx="86">
                  <c:v>9.78E-07</c:v>
                </c:pt>
                <c:pt idx="92">
                  <c:v>-5.79E-06</c:v>
                </c:pt>
              </c:numCache>
            </c:numRef>
          </c:xVal>
          <c:yVal>
            <c:numRef>
              <c:f>Data!$AG$148:$AG$245</c:f>
              <c:numCache>
                <c:ptCount val="98"/>
                <c:pt idx="0">
                  <c:v>414.2970781114411</c:v>
                </c:pt>
                <c:pt idx="1">
                  <c:v>485.1404951121979</c:v>
                </c:pt>
                <c:pt idx="2">
                  <c:v>534.0942975192665</c:v>
                </c:pt>
                <c:pt idx="3">
                  <c:v>574.9713671571801</c:v>
                </c:pt>
                <c:pt idx="4">
                  <c:v>618.5723267460195</c:v>
                </c:pt>
                <c:pt idx="5">
                  <c:v>648.0485595624024</c:v>
                </c:pt>
                <c:pt idx="6">
                  <c:v>669.1672558314489</c:v>
                </c:pt>
                <c:pt idx="7">
                  <c:v>673.3974478578048</c:v>
                </c:pt>
                <c:pt idx="8">
                  <c:v>705.6175250533627</c:v>
                </c:pt>
                <c:pt idx="9">
                  <c:v>744.788786326127</c:v>
                </c:pt>
                <c:pt idx="10">
                  <c:v>757.6020785764076</c:v>
                </c:pt>
                <c:pt idx="11">
                  <c:v>794.4434746304026</c:v>
                </c:pt>
                <c:pt idx="12">
                  <c:v>822.8283745277059</c:v>
                </c:pt>
                <c:pt idx="13">
                  <c:v>840.9421417014742</c:v>
                </c:pt>
                <c:pt idx="14">
                  <c:v>878.1559807023053</c:v>
                </c:pt>
                <c:pt idx="15">
                  <c:v>912.9238734456966</c:v>
                </c:pt>
                <c:pt idx="16">
                  <c:v>925.1271086114859</c:v>
                </c:pt>
                <c:pt idx="17">
                  <c:v>960.092638280685</c:v>
                </c:pt>
                <c:pt idx="18">
                  <c:v>990.8087192146754</c:v>
                </c:pt>
                <c:pt idx="19">
                  <c:v>1011.0556132553454</c:v>
                </c:pt>
                <c:pt idx="20">
                  <c:v>1034.0030095808347</c:v>
                </c:pt>
                <c:pt idx="21">
                  <c:v>1057.9003078169858</c:v>
                </c:pt>
                <c:pt idx="22">
                  <c:v>1080.0889235670475</c:v>
                </c:pt>
                <c:pt idx="23">
                  <c:v>1113.9295804153717</c:v>
                </c:pt>
                <c:pt idx="24">
                  <c:v>1149.7009434427518</c:v>
                </c:pt>
                <c:pt idx="25">
                  <c:v>1155.0799633695724</c:v>
                </c:pt>
                <c:pt idx="26">
                  <c:v>1173.9340198427399</c:v>
                </c:pt>
                <c:pt idx="27">
                  <c:v>1189.2282434405286</c:v>
                </c:pt>
                <c:pt idx="28">
                  <c:v>1198.2380216522697</c:v>
                </c:pt>
                <c:pt idx="29">
                  <c:v>1219.9014576668346</c:v>
                </c:pt>
                <c:pt idx="30">
                  <c:v>1252.5029488305013</c:v>
                </c:pt>
                <c:pt idx="31">
                  <c:v>1267.942702742524</c:v>
                </c:pt>
                <c:pt idx="32">
                  <c:v>1298.9086009858138</c:v>
                </c:pt>
                <c:pt idx="33">
                  <c:v>1333.6547484192129</c:v>
                </c:pt>
                <c:pt idx="34">
                  <c:v>1355.6748299289366</c:v>
                </c:pt>
                <c:pt idx="35">
                  <c:v>1374.9904176426885</c:v>
                </c:pt>
                <c:pt idx="36">
                  <c:v>1384.204132024697</c:v>
                </c:pt>
                <c:pt idx="37">
                  <c:v>1418.3840426444322</c:v>
                </c:pt>
                <c:pt idx="38">
                  <c:v>1441.5584790805822</c:v>
                </c:pt>
                <c:pt idx="39">
                  <c:v>1460.1447068407808</c:v>
                </c:pt>
                <c:pt idx="40">
                  <c:v>1480.637720874265</c:v>
                </c:pt>
                <c:pt idx="41">
                  <c:v>1540.542945710771</c:v>
                </c:pt>
                <c:pt idx="42">
                  <c:v>1558.4108222854666</c:v>
                </c:pt>
                <c:pt idx="43">
                  <c:v>1562.177384558105</c:v>
                </c:pt>
                <c:pt idx="44">
                  <c:v>1591.426314654945</c:v>
                </c:pt>
                <c:pt idx="45">
                  <c:v>1636.9192226604182</c:v>
                </c:pt>
                <c:pt idx="46">
                  <c:v>1640.7215723637419</c:v>
                </c:pt>
                <c:pt idx="47">
                  <c:v>1658.8065482845218</c:v>
                </c:pt>
                <c:pt idx="48">
                  <c:v>1696.0521977244473</c:v>
                </c:pt>
                <c:pt idx="49">
                  <c:v>1743.086066831661</c:v>
                </c:pt>
                <c:pt idx="50">
                  <c:v>1727.69875763736</c:v>
                </c:pt>
                <c:pt idx="51">
                  <c:v>1702.7550335727542</c:v>
                </c:pt>
                <c:pt idx="52">
                  <c:v>1750.790426971455</c:v>
                </c:pt>
                <c:pt idx="53">
                  <c:v>1792.3242759898887</c:v>
                </c:pt>
                <c:pt idx="54">
                  <c:v>1803.952290453423</c:v>
                </c:pt>
                <c:pt idx="55">
                  <c:v>1841.8561850479869</c:v>
                </c:pt>
                <c:pt idx="56">
                  <c:v>1812.683999305303</c:v>
                </c:pt>
                <c:pt idx="57">
                  <c:v>1836.0135434738706</c:v>
                </c:pt>
                <c:pt idx="58">
                  <c:v>1863.31444381548</c:v>
                </c:pt>
                <c:pt idx="59">
                  <c:v>1888.7459016491018</c:v>
                </c:pt>
                <c:pt idx="60">
                  <c:v>1920.153456749198</c:v>
                </c:pt>
                <c:pt idx="61">
                  <c:v>1910.325829002038</c:v>
                </c:pt>
                <c:pt idx="62">
                  <c:v>1913.2728962764677</c:v>
                </c:pt>
                <c:pt idx="63">
                  <c:v>1942.801237511368</c:v>
                </c:pt>
                <c:pt idx="64">
                  <c:v>1970.4560799533199</c:v>
                </c:pt>
                <c:pt idx="65">
                  <c:v>1993.241658912113</c:v>
                </c:pt>
                <c:pt idx="66">
                  <c:v>2035.0121261226125</c:v>
                </c:pt>
                <c:pt idx="67">
                  <c:v>2058.9756414095855</c:v>
                </c:pt>
                <c:pt idx="68">
                  <c:v>2085.014392987091</c:v>
                </c:pt>
                <c:pt idx="69">
                  <c:v>2101.0789183406487</c:v>
                </c:pt>
                <c:pt idx="70">
                  <c:v>2130.275319677597</c:v>
                </c:pt>
                <c:pt idx="71">
                  <c:v>2154.5157320608787</c:v>
                </c:pt>
                <c:pt idx="72">
                  <c:v>2158.5626892889886</c:v>
                </c:pt>
                <c:pt idx="73">
                  <c:v>2189.993660811483</c:v>
                </c:pt>
                <c:pt idx="74">
                  <c:v>2215.4281625451913</c:v>
                </c:pt>
                <c:pt idx="75">
                  <c:v>2260.382977339894</c:v>
                </c:pt>
                <c:pt idx="76">
                  <c:v>2256.2861045092486</c:v>
                </c:pt>
                <c:pt idx="77">
                  <c:v>2281.9247836927716</c:v>
                </c:pt>
                <c:pt idx="78">
                  <c:v>2297.3460743018577</c:v>
                </c:pt>
                <c:pt idx="79">
                  <c:v>2321.0478167995752</c:v>
                </c:pt>
                <c:pt idx="80">
                  <c:v>2345.8524095751645</c:v>
                </c:pt>
                <c:pt idx="81">
                  <c:v>2364.5045992951796</c:v>
                </c:pt>
                <c:pt idx="82">
                  <c:v>2397.7678493288167</c:v>
                </c:pt>
                <c:pt idx="83">
                  <c:v>2412.362525076299</c:v>
                </c:pt>
                <c:pt idx="84">
                  <c:v>2440.5820443796283</c:v>
                </c:pt>
                <c:pt idx="85">
                  <c:v>2460.4978686807926</c:v>
                </c:pt>
                <c:pt idx="86">
                  <c:v>2475.203311606077</c:v>
                </c:pt>
                <c:pt idx="87">
                  <c:v>2493.095002197538</c:v>
                </c:pt>
                <c:pt idx="88">
                  <c:v>2509.969528166998</c:v>
                </c:pt>
                <c:pt idx="89">
                  <c:v>2518.419667668958</c:v>
                </c:pt>
                <c:pt idx="90">
                  <c:v>2536.4048160946004</c:v>
                </c:pt>
                <c:pt idx="91">
                  <c:v>2560.7998319862304</c:v>
                </c:pt>
                <c:pt idx="92">
                  <c:v>2596.9938162471017</c:v>
                </c:pt>
                <c:pt idx="93">
                  <c:v>2581.00643204524</c:v>
                </c:pt>
                <c:pt idx="94">
                  <c:v>2562.9245285083243</c:v>
                </c:pt>
                <c:pt idx="95">
                  <c:v>2571.428755143357</c:v>
                </c:pt>
                <c:pt idx="96">
                  <c:v>2578.877104536777</c:v>
                </c:pt>
                <c:pt idx="97">
                  <c:v>2584.201447425744</c:v>
                </c:pt>
              </c:numCache>
            </c:numRef>
          </c:yVal>
          <c:smooth val="0"/>
        </c:ser>
        <c:axId val="65463726"/>
        <c:axId val="52302623"/>
      </c:scatterChart>
      <c:valAx>
        <c:axId val="6546372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2302623"/>
        <c:crosses val="autoZero"/>
        <c:crossBetween val="midCat"/>
        <c:dispUnits/>
        <c:majorUnit val="1E-05"/>
      </c:val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463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6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8515625" style="19" bestFit="1" customWidth="1"/>
    <col min="2" max="2" width="9.140625" style="29" customWidth="1"/>
    <col min="3" max="3" width="9.140625" style="22" customWidth="1"/>
    <col min="4" max="4" width="9.28125" style="66" bestFit="1" customWidth="1"/>
    <col min="5" max="5" width="9.140625" style="23" customWidth="1"/>
    <col min="6" max="6" width="9.140625" style="30" customWidth="1"/>
    <col min="7" max="7" width="9.7109375" style="52" bestFit="1" customWidth="1"/>
    <col min="8" max="8" width="10.28125" style="52" bestFit="1" customWidth="1"/>
    <col min="9" max="9" width="9.140625" style="32" customWidth="1"/>
    <col min="10" max="10" width="9.140625" style="26" customWidth="1"/>
    <col min="11" max="13" width="9.140625" style="25" customWidth="1"/>
    <col min="14" max="14" width="9.140625" style="28" customWidth="1"/>
    <col min="15" max="17" width="9.140625" style="26" customWidth="1"/>
    <col min="18" max="21" width="9.140625" style="20" customWidth="1"/>
    <col min="22" max="25" width="9.140625" style="56" customWidth="1"/>
    <col min="26" max="26" width="9.140625" style="27" customWidth="1"/>
    <col min="27" max="28" width="9.140625" style="54" customWidth="1"/>
    <col min="29" max="29" width="9.140625" style="27" customWidth="1"/>
    <col min="30" max="31" width="9.140625" style="57" customWidth="1"/>
    <col min="32" max="32" width="9.140625" style="31" customWidth="1"/>
    <col min="33" max="33" width="9.140625" style="28" customWidth="1"/>
  </cols>
  <sheetData>
    <row r="1" spans="1:52" s="51" customFormat="1" ht="12.75">
      <c r="A1" s="33" t="s">
        <v>41</v>
      </c>
      <c r="B1" s="34"/>
      <c r="C1" s="35"/>
      <c r="D1" s="36"/>
      <c r="E1" s="37"/>
      <c r="F1" s="38"/>
      <c r="G1" s="35"/>
      <c r="H1" s="35"/>
      <c r="I1" s="39"/>
      <c r="J1" s="39"/>
      <c r="K1" s="40"/>
      <c r="L1" s="40"/>
      <c r="M1" s="40"/>
      <c r="N1" s="41"/>
      <c r="O1" s="41"/>
      <c r="P1" s="42"/>
      <c r="Q1" s="42"/>
      <c r="R1" s="12"/>
      <c r="S1" s="12"/>
      <c r="T1" s="12"/>
      <c r="U1" s="12"/>
      <c r="V1" s="13"/>
      <c r="W1" s="13"/>
      <c r="X1" s="13"/>
      <c r="Y1" s="13"/>
      <c r="Z1" s="43"/>
      <c r="AA1" s="37"/>
      <c r="AB1" s="37"/>
      <c r="AC1" s="43"/>
      <c r="AD1" s="44"/>
      <c r="AE1" s="44"/>
      <c r="AF1" s="45"/>
      <c r="AG1" s="41"/>
      <c r="AH1" s="37"/>
      <c r="AI1" s="46"/>
      <c r="AJ1" s="45"/>
      <c r="AK1" s="39"/>
      <c r="AL1" s="47"/>
      <c r="AM1" s="48"/>
      <c r="AN1" s="49"/>
      <c r="AO1" s="49"/>
      <c r="AP1" s="34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s="51" customFormat="1" ht="12.75">
      <c r="A2" s="51" t="s">
        <v>1327</v>
      </c>
      <c r="B2" s="34"/>
      <c r="C2" s="35"/>
      <c r="D2" s="36"/>
      <c r="E2" s="37"/>
      <c r="F2" s="38"/>
      <c r="G2" s="35"/>
      <c r="H2" s="35"/>
      <c r="I2" s="39"/>
      <c r="J2" s="39"/>
      <c r="K2" s="40"/>
      <c r="L2" s="40"/>
      <c r="M2" s="40"/>
      <c r="N2" s="41"/>
      <c r="O2" s="41"/>
      <c r="P2" s="42"/>
      <c r="Q2" s="42"/>
      <c r="R2" s="12"/>
      <c r="S2" s="12"/>
      <c r="T2" s="12"/>
      <c r="U2" s="12"/>
      <c r="V2" s="13"/>
      <c r="W2" s="13"/>
      <c r="X2" s="13"/>
      <c r="Y2" s="13"/>
      <c r="Z2" s="43"/>
      <c r="AA2" s="37"/>
      <c r="AB2" s="37"/>
      <c r="AC2" s="43"/>
      <c r="AD2" s="44"/>
      <c r="AE2" s="44"/>
      <c r="AF2" s="45"/>
      <c r="AG2" s="41"/>
      <c r="AH2" s="37"/>
      <c r="AI2" s="46"/>
      <c r="AJ2" s="45"/>
      <c r="AK2" s="39"/>
      <c r="AL2" s="47"/>
      <c r="AM2" s="48"/>
      <c r="AN2" s="49"/>
      <c r="AO2" s="49"/>
      <c r="AP2" s="34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s="51" customFormat="1" ht="12.75">
      <c r="A3" s="51" t="s">
        <v>1326</v>
      </c>
      <c r="B3" s="34"/>
      <c r="C3" s="35"/>
      <c r="D3" s="36"/>
      <c r="E3" s="37"/>
      <c r="F3" s="38"/>
      <c r="G3" s="35"/>
      <c r="H3" s="35"/>
      <c r="I3" s="39"/>
      <c r="J3" s="39"/>
      <c r="K3" s="40"/>
      <c r="L3" s="40"/>
      <c r="M3" s="40"/>
      <c r="N3" s="41"/>
      <c r="O3" s="41"/>
      <c r="P3" s="42"/>
      <c r="Q3" s="42"/>
      <c r="R3" s="12"/>
      <c r="S3" s="12"/>
      <c r="T3" s="12"/>
      <c r="U3" s="12"/>
      <c r="V3" s="13"/>
      <c r="W3" s="13"/>
      <c r="X3" s="13"/>
      <c r="Y3" s="13"/>
      <c r="Z3" s="43"/>
      <c r="AA3" s="37"/>
      <c r="AB3" s="37"/>
      <c r="AC3" s="43"/>
      <c r="AD3" s="44"/>
      <c r="AE3" s="44"/>
      <c r="AF3" s="45"/>
      <c r="AG3" s="41"/>
      <c r="AH3" s="37"/>
      <c r="AI3" s="46"/>
      <c r="AJ3" s="45"/>
      <c r="AK3" s="39"/>
      <c r="AL3" s="47"/>
      <c r="AM3" s="48"/>
      <c r="AN3" s="49"/>
      <c r="AO3" s="49"/>
      <c r="AP3" s="34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s="51" customFormat="1" ht="12.75">
      <c r="A4" s="51" t="s">
        <v>42</v>
      </c>
      <c r="B4" s="34"/>
      <c r="C4" s="35"/>
      <c r="D4" s="36"/>
      <c r="E4" s="37"/>
      <c r="F4" s="38"/>
      <c r="G4" s="35"/>
      <c r="H4" s="35"/>
      <c r="I4" s="39"/>
      <c r="J4" s="39"/>
      <c r="K4" s="40"/>
      <c r="L4" s="40"/>
      <c r="M4" s="40"/>
      <c r="N4" s="41"/>
      <c r="O4" s="41"/>
      <c r="P4" s="42"/>
      <c r="Q4" s="42"/>
      <c r="R4" s="12"/>
      <c r="S4" s="12"/>
      <c r="T4" s="12"/>
      <c r="U4" s="12"/>
      <c r="V4" s="13"/>
      <c r="W4" s="13"/>
      <c r="X4" s="13"/>
      <c r="Y4" s="13"/>
      <c r="Z4" s="43"/>
      <c r="AA4" s="37"/>
      <c r="AB4" s="37"/>
      <c r="AC4" s="43"/>
      <c r="AD4" s="44"/>
      <c r="AE4" s="44"/>
      <c r="AF4" s="45"/>
      <c r="AG4" s="41"/>
      <c r="AH4" s="37"/>
      <c r="AI4" s="46"/>
      <c r="AJ4" s="45"/>
      <c r="AK4" s="39"/>
      <c r="AL4" s="47"/>
      <c r="AM4" s="48"/>
      <c r="AN4" s="49"/>
      <c r="AO4" s="49"/>
      <c r="AP4" s="34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s="51" customFormat="1" ht="12.75">
      <c r="A5" s="51" t="s">
        <v>43</v>
      </c>
      <c r="B5" s="34"/>
      <c r="C5" s="35"/>
      <c r="D5" s="36"/>
      <c r="E5" s="37"/>
      <c r="F5" s="38"/>
      <c r="G5" s="35"/>
      <c r="H5" s="35"/>
      <c r="I5" s="39"/>
      <c r="J5" s="39"/>
      <c r="K5" s="40"/>
      <c r="L5" s="40"/>
      <c r="M5" s="40"/>
      <c r="N5" s="41"/>
      <c r="O5" s="41"/>
      <c r="P5" s="42"/>
      <c r="Q5" s="42"/>
      <c r="R5" s="12"/>
      <c r="S5" s="12"/>
      <c r="T5" s="12"/>
      <c r="U5" s="12"/>
      <c r="V5" s="13"/>
      <c r="W5" s="13"/>
      <c r="X5" s="13"/>
      <c r="Y5" s="13"/>
      <c r="Z5" s="43"/>
      <c r="AA5" s="37"/>
      <c r="AB5" s="37"/>
      <c r="AC5" s="43"/>
      <c r="AD5" s="44"/>
      <c r="AE5" s="44"/>
      <c r="AF5" s="45"/>
      <c r="AG5" s="41"/>
      <c r="AH5" s="37"/>
      <c r="AI5" s="46"/>
      <c r="AJ5" s="45"/>
      <c r="AK5" s="39"/>
      <c r="AL5" s="47"/>
      <c r="AM5" s="48"/>
      <c r="AN5" s="49"/>
      <c r="AO5" s="49"/>
      <c r="AP5" s="34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2.75">
      <c r="A6" t="s">
        <v>44</v>
      </c>
      <c r="C6" s="52"/>
      <c r="D6" s="53"/>
      <c r="E6" s="54"/>
      <c r="F6" s="55"/>
      <c r="J6" s="32"/>
      <c r="O6" s="28"/>
      <c r="AH6" s="54"/>
      <c r="AI6" s="58"/>
      <c r="AJ6" s="31"/>
      <c r="AK6" s="32"/>
      <c r="AL6" s="30"/>
      <c r="AM6" s="59"/>
      <c r="AN6" s="60"/>
      <c r="AO6" s="60"/>
      <c r="AP6" s="29"/>
      <c r="AQ6" s="61"/>
      <c r="AR6" s="61"/>
      <c r="AS6" s="61"/>
      <c r="AT6" s="61"/>
      <c r="AU6" s="61"/>
      <c r="AV6" s="61"/>
      <c r="AW6" s="61"/>
      <c r="AX6" s="61"/>
      <c r="AY6" s="61"/>
      <c r="AZ6" s="61"/>
    </row>
    <row r="7" spans="1:33" ht="14.25" customHeight="1">
      <c r="A7" s="1" t="s">
        <v>0</v>
      </c>
      <c r="B7" s="2" t="s">
        <v>1</v>
      </c>
      <c r="C7" s="3" t="s">
        <v>2</v>
      </c>
      <c r="D7" s="64" t="s">
        <v>2</v>
      </c>
      <c r="E7" s="4" t="s">
        <v>3</v>
      </c>
      <c r="F7" s="5" t="s">
        <v>4</v>
      </c>
      <c r="G7" s="3" t="s">
        <v>1272</v>
      </c>
      <c r="H7" s="3" t="s">
        <v>1273</v>
      </c>
      <c r="I7" s="6" t="s">
        <v>5</v>
      </c>
      <c r="J7" s="7" t="s">
        <v>6</v>
      </c>
      <c r="K7" s="8" t="s">
        <v>7</v>
      </c>
      <c r="L7" s="8" t="s">
        <v>8</v>
      </c>
      <c r="M7" s="8" t="s">
        <v>9</v>
      </c>
      <c r="N7" s="9" t="s">
        <v>10</v>
      </c>
      <c r="O7" s="10" t="s">
        <v>11</v>
      </c>
      <c r="P7" s="10" t="s">
        <v>12</v>
      </c>
      <c r="Q7" s="10" t="s">
        <v>13</v>
      </c>
      <c r="R7" s="11" t="s">
        <v>14</v>
      </c>
      <c r="S7" s="12" t="s">
        <v>15</v>
      </c>
      <c r="T7" s="12" t="s">
        <v>16</v>
      </c>
      <c r="U7" s="12" t="s">
        <v>17</v>
      </c>
      <c r="V7" s="13" t="s">
        <v>18</v>
      </c>
      <c r="W7" s="13" t="s">
        <v>19</v>
      </c>
      <c r="X7" s="13" t="s">
        <v>20</v>
      </c>
      <c r="Y7" s="13" t="s">
        <v>21</v>
      </c>
      <c r="Z7" s="14" t="s">
        <v>22</v>
      </c>
      <c r="AA7" s="2" t="s">
        <v>23</v>
      </c>
      <c r="AB7" s="2" t="s">
        <v>24</v>
      </c>
      <c r="AC7" s="14" t="s">
        <v>25</v>
      </c>
      <c r="AD7" s="15" t="s">
        <v>26</v>
      </c>
      <c r="AE7" s="15" t="s">
        <v>27</v>
      </c>
      <c r="AF7" s="16" t="s">
        <v>28</v>
      </c>
      <c r="AG7" s="9" t="s">
        <v>10</v>
      </c>
    </row>
    <row r="8" spans="1:33" ht="14.25">
      <c r="A8" s="17" t="s">
        <v>29</v>
      </c>
      <c r="B8" s="2">
        <v>2001</v>
      </c>
      <c r="C8" s="3" t="s">
        <v>30</v>
      </c>
      <c r="D8" s="64" t="s">
        <v>30</v>
      </c>
      <c r="E8" s="4" t="s">
        <v>31</v>
      </c>
      <c r="F8" s="5" t="s">
        <v>32</v>
      </c>
      <c r="G8" s="3" t="s">
        <v>1274</v>
      </c>
      <c r="H8" s="3" t="s">
        <v>1274</v>
      </c>
      <c r="I8" s="6" t="s">
        <v>33</v>
      </c>
      <c r="J8" s="7" t="s">
        <v>33</v>
      </c>
      <c r="K8" s="8" t="s">
        <v>34</v>
      </c>
      <c r="L8" s="8" t="s">
        <v>34</v>
      </c>
      <c r="M8" s="8" t="s">
        <v>34</v>
      </c>
      <c r="N8" s="9" t="s">
        <v>34</v>
      </c>
      <c r="O8" s="10" t="s">
        <v>35</v>
      </c>
      <c r="P8" s="10" t="s">
        <v>36</v>
      </c>
      <c r="Q8" s="10" t="s">
        <v>37</v>
      </c>
      <c r="R8" s="11" t="s">
        <v>38</v>
      </c>
      <c r="S8" s="11" t="s">
        <v>38</v>
      </c>
      <c r="T8" s="11" t="s">
        <v>38</v>
      </c>
      <c r="U8" s="11" t="s">
        <v>38</v>
      </c>
      <c r="V8" s="18" t="s">
        <v>39</v>
      </c>
      <c r="W8" s="18" t="s">
        <v>35</v>
      </c>
      <c r="X8" s="18" t="s">
        <v>35</v>
      </c>
      <c r="Y8" s="18" t="s">
        <v>36</v>
      </c>
      <c r="Z8" s="14" t="s">
        <v>40</v>
      </c>
      <c r="AA8" s="2" t="s">
        <v>37</v>
      </c>
      <c r="AB8" s="2" t="s">
        <v>37</v>
      </c>
      <c r="AC8" s="14" t="s">
        <v>40</v>
      </c>
      <c r="AD8" s="15" t="s">
        <v>37</v>
      </c>
      <c r="AE8" s="15" t="s">
        <v>37</v>
      </c>
      <c r="AF8" s="16" t="s">
        <v>40</v>
      </c>
      <c r="AG8" s="9" t="s">
        <v>34</v>
      </c>
    </row>
    <row r="9" spans="1:33" ht="12.75">
      <c r="A9" s="24">
        <v>37095</v>
      </c>
      <c r="B9" s="29">
        <v>204</v>
      </c>
      <c r="C9" s="62">
        <v>0.725</v>
      </c>
      <c r="D9" s="65">
        <v>0.725</v>
      </c>
      <c r="E9" s="23">
        <v>0</v>
      </c>
      <c r="F9" s="30">
        <v>0</v>
      </c>
      <c r="G9" s="52">
        <v>40.353309</v>
      </c>
      <c r="H9" s="52">
        <v>-79.9187835</v>
      </c>
      <c r="I9" s="32">
        <v>1013.6</v>
      </c>
      <c r="J9" s="26">
        <f>I9+1.96</f>
        <v>1015.5600000000001</v>
      </c>
      <c r="K9" s="25">
        <f aca="true" t="shared" si="0" ref="K9:K72">(8303.951372*(LN(1013.25/J9)))</f>
        <v>-18.909741137519347</v>
      </c>
      <c r="L9" s="25">
        <f aca="true" t="shared" si="1" ref="L9:L16">K9+406.6</f>
        <v>387.6902588624807</v>
      </c>
      <c r="M9" s="25">
        <f aca="true" t="shared" si="2" ref="M9:M72">K9+407.4</f>
        <v>388.49025886248063</v>
      </c>
      <c r="N9" s="28">
        <f>AVERAGE(L9:M9)</f>
        <v>388.09025886248065</v>
      </c>
      <c r="O9" s="26">
        <v>31.3</v>
      </c>
      <c r="P9" s="26">
        <v>58.4</v>
      </c>
      <c r="Q9"/>
      <c r="AF9" s="31">
        <v>0</v>
      </c>
      <c r="AG9" s="28">
        <v>388.09025886248065</v>
      </c>
    </row>
    <row r="10" spans="1:33" ht="12.75">
      <c r="A10" s="19">
        <v>37095</v>
      </c>
      <c r="B10" s="29">
        <f>B9</f>
        <v>204</v>
      </c>
      <c r="C10" s="22">
        <v>0.725150466</v>
      </c>
      <c r="D10" s="66">
        <v>0.7251504629629629</v>
      </c>
      <c r="E10" s="23">
        <v>7</v>
      </c>
      <c r="F10" s="30">
        <v>0</v>
      </c>
      <c r="G10" s="52">
        <v>40.353309</v>
      </c>
      <c r="H10" s="52">
        <v>-79.9187835</v>
      </c>
      <c r="I10" s="32">
        <v>1013.4</v>
      </c>
      <c r="J10" s="26">
        <f aca="true" t="shared" si="3" ref="J10:J73">I10+1.96</f>
        <v>1015.36</v>
      </c>
      <c r="K10" s="25">
        <f t="shared" si="0"/>
        <v>-17.27423577072096</v>
      </c>
      <c r="L10" s="25">
        <f t="shared" si="1"/>
        <v>389.32576422927906</v>
      </c>
      <c r="M10" s="25">
        <f t="shared" si="2"/>
        <v>390.125764229279</v>
      </c>
      <c r="N10" s="28">
        <f aca="true" t="shared" si="4" ref="N10:N73">AVERAGE(L10:M10)</f>
        <v>389.72576422927904</v>
      </c>
      <c r="O10" s="26">
        <v>31</v>
      </c>
      <c r="P10" s="26">
        <v>58.3</v>
      </c>
      <c r="Q10"/>
      <c r="AF10" s="31">
        <v>0</v>
      </c>
      <c r="AG10" s="28">
        <v>389.72576422927904</v>
      </c>
    </row>
    <row r="11" spans="1:33" ht="12.75">
      <c r="A11" s="19">
        <v>37095</v>
      </c>
      <c r="B11" s="29">
        <f aca="true" t="shared" si="5" ref="B11:B74">B10</f>
        <v>204</v>
      </c>
      <c r="C11" s="22">
        <v>0.725231469</v>
      </c>
      <c r="D11" s="66">
        <v>0.725231469</v>
      </c>
      <c r="E11" s="23">
        <v>17</v>
      </c>
      <c r="F11" s="30">
        <v>0</v>
      </c>
      <c r="G11" s="52">
        <v>40.353309</v>
      </c>
      <c r="H11" s="52">
        <v>-79.9187835</v>
      </c>
      <c r="I11" s="32">
        <v>1013.6</v>
      </c>
      <c r="J11" s="26">
        <f t="shared" si="3"/>
        <v>1015.5600000000001</v>
      </c>
      <c r="K11" s="25">
        <f t="shared" si="0"/>
        <v>-18.909741137519347</v>
      </c>
      <c r="L11" s="25">
        <f t="shared" si="1"/>
        <v>387.6902588624807</v>
      </c>
      <c r="M11" s="25">
        <f t="shared" si="2"/>
        <v>388.49025886248063</v>
      </c>
      <c r="N11" s="28">
        <f t="shared" si="4"/>
        <v>388.09025886248065</v>
      </c>
      <c r="O11" s="26">
        <v>30.8</v>
      </c>
      <c r="P11" s="26">
        <v>60</v>
      </c>
      <c r="Q11"/>
      <c r="AF11" s="31">
        <v>0</v>
      </c>
      <c r="AG11" s="28">
        <v>388.09025886248065</v>
      </c>
    </row>
    <row r="12" spans="1:33" ht="12.75">
      <c r="A12" s="19">
        <v>37095</v>
      </c>
      <c r="B12" s="29">
        <f t="shared" si="5"/>
        <v>204</v>
      </c>
      <c r="C12" s="22">
        <v>0.725347221</v>
      </c>
      <c r="D12" s="66">
        <v>0.725347221</v>
      </c>
      <c r="E12" s="23">
        <v>27</v>
      </c>
      <c r="F12" s="30">
        <v>0</v>
      </c>
      <c r="G12" s="52">
        <v>40.353309</v>
      </c>
      <c r="H12" s="52">
        <v>-79.9187835</v>
      </c>
      <c r="I12" s="32">
        <v>1013.6</v>
      </c>
      <c r="J12" s="26">
        <f t="shared" si="3"/>
        <v>1015.5600000000001</v>
      </c>
      <c r="K12" s="25">
        <f t="shared" si="0"/>
        <v>-18.909741137519347</v>
      </c>
      <c r="L12" s="25">
        <f t="shared" si="1"/>
        <v>387.6902588624807</v>
      </c>
      <c r="M12" s="25">
        <f t="shared" si="2"/>
        <v>388.49025886248063</v>
      </c>
      <c r="N12" s="28">
        <f t="shared" si="4"/>
        <v>388.09025886248065</v>
      </c>
      <c r="O12" s="26">
        <v>31</v>
      </c>
      <c r="P12" s="26">
        <v>63</v>
      </c>
      <c r="Q12"/>
      <c r="AF12" s="31">
        <v>0</v>
      </c>
      <c r="AG12" s="28">
        <v>388.09025886248065</v>
      </c>
    </row>
    <row r="13" spans="1:33" ht="12.75">
      <c r="A13" s="19">
        <v>37095</v>
      </c>
      <c r="B13" s="29">
        <f t="shared" si="5"/>
        <v>204</v>
      </c>
      <c r="C13" s="22">
        <v>0.725462973</v>
      </c>
      <c r="D13" s="66">
        <v>0.725462973</v>
      </c>
      <c r="E13" s="23">
        <v>37</v>
      </c>
      <c r="F13" s="30">
        <v>0</v>
      </c>
      <c r="G13" s="52">
        <v>40.353309</v>
      </c>
      <c r="H13" s="52">
        <v>-79.9187835</v>
      </c>
      <c r="I13" s="32">
        <v>1013.4</v>
      </c>
      <c r="J13" s="26">
        <f t="shared" si="3"/>
        <v>1015.36</v>
      </c>
      <c r="K13" s="25">
        <f t="shared" si="0"/>
        <v>-17.27423577072096</v>
      </c>
      <c r="L13" s="25">
        <f t="shared" si="1"/>
        <v>389.32576422927906</v>
      </c>
      <c r="M13" s="25">
        <f t="shared" si="2"/>
        <v>390.125764229279</v>
      </c>
      <c r="N13" s="28">
        <f t="shared" si="4"/>
        <v>389.72576422927904</v>
      </c>
      <c r="O13" s="26">
        <v>30.8</v>
      </c>
      <c r="P13" s="26">
        <v>63</v>
      </c>
      <c r="Q13"/>
      <c r="AF13" s="31">
        <v>0</v>
      </c>
      <c r="AG13" s="28">
        <v>389.72576422927904</v>
      </c>
    </row>
    <row r="14" spans="1:33" ht="12.75">
      <c r="A14" s="19">
        <v>37095</v>
      </c>
      <c r="B14" s="29">
        <f t="shared" si="5"/>
        <v>204</v>
      </c>
      <c r="C14" s="22">
        <v>0.725578725</v>
      </c>
      <c r="D14" s="66">
        <v>0.725578725</v>
      </c>
      <c r="E14" s="23">
        <v>47</v>
      </c>
      <c r="F14" s="30">
        <v>0</v>
      </c>
      <c r="G14" s="52">
        <v>40.353309</v>
      </c>
      <c r="H14" s="52">
        <v>-79.9187835</v>
      </c>
      <c r="I14" s="32">
        <v>1013.2</v>
      </c>
      <c r="J14" s="26">
        <f t="shared" si="3"/>
        <v>1015.1600000000001</v>
      </c>
      <c r="K14" s="25">
        <f t="shared" si="0"/>
        <v>-15.63840821938411</v>
      </c>
      <c r="L14" s="25">
        <f t="shared" si="1"/>
        <v>390.9615917806159</v>
      </c>
      <c r="M14" s="25">
        <f t="shared" si="2"/>
        <v>391.76159178061584</v>
      </c>
      <c r="N14" s="28">
        <f t="shared" si="4"/>
        <v>391.36159178061587</v>
      </c>
      <c r="O14" s="26">
        <v>30.5</v>
      </c>
      <c r="P14" s="26">
        <v>62.8</v>
      </c>
      <c r="Q14"/>
      <c r="AF14" s="31">
        <v>0</v>
      </c>
      <c r="AG14" s="28">
        <v>391.36159178061587</v>
      </c>
    </row>
    <row r="15" spans="1:33" ht="12.75">
      <c r="A15" s="19">
        <v>37095</v>
      </c>
      <c r="B15" s="29">
        <f t="shared" si="5"/>
        <v>204</v>
      </c>
      <c r="C15" s="22">
        <v>0.725694418</v>
      </c>
      <c r="D15" s="66">
        <v>0.725694418</v>
      </c>
      <c r="E15" s="23">
        <v>57</v>
      </c>
      <c r="F15" s="30">
        <v>0</v>
      </c>
      <c r="G15" s="52">
        <v>40.353309</v>
      </c>
      <c r="H15" s="52">
        <v>-79.9187835</v>
      </c>
      <c r="I15" s="32">
        <v>1013.2</v>
      </c>
      <c r="J15" s="26">
        <f t="shared" si="3"/>
        <v>1015.1600000000001</v>
      </c>
      <c r="K15" s="25">
        <f t="shared" si="0"/>
        <v>-15.63840821938411</v>
      </c>
      <c r="L15" s="25">
        <f t="shared" si="1"/>
        <v>390.9615917806159</v>
      </c>
      <c r="M15" s="25">
        <f t="shared" si="2"/>
        <v>391.76159178061584</v>
      </c>
      <c r="N15" s="28">
        <f t="shared" si="4"/>
        <v>391.36159178061587</v>
      </c>
      <c r="O15" s="26">
        <v>30.7</v>
      </c>
      <c r="P15" s="26">
        <v>65.1</v>
      </c>
      <c r="Q15"/>
      <c r="AF15" s="31">
        <v>0</v>
      </c>
      <c r="AG15" s="28">
        <v>391.36159178061587</v>
      </c>
    </row>
    <row r="16" spans="1:33" ht="12.75">
      <c r="A16" s="19">
        <v>37095</v>
      </c>
      <c r="B16" s="29">
        <f t="shared" si="5"/>
        <v>204</v>
      </c>
      <c r="C16" s="22">
        <v>0.72581017</v>
      </c>
      <c r="D16" s="66">
        <v>0.72581017</v>
      </c>
      <c r="E16" s="23">
        <v>67</v>
      </c>
      <c r="F16" s="30">
        <v>0</v>
      </c>
      <c r="G16" s="52">
        <v>40.353309</v>
      </c>
      <c r="H16" s="52">
        <v>-79.9187835</v>
      </c>
      <c r="I16" s="32">
        <v>1014.2</v>
      </c>
      <c r="J16" s="26">
        <f t="shared" si="3"/>
        <v>1016.1600000000001</v>
      </c>
      <c r="K16" s="25">
        <f t="shared" si="0"/>
        <v>-23.814325399170055</v>
      </c>
      <c r="L16" s="25">
        <f t="shared" si="1"/>
        <v>382.78567460082996</v>
      </c>
      <c r="M16" s="25">
        <f t="shared" si="2"/>
        <v>383.5856746008299</v>
      </c>
      <c r="N16" s="28">
        <f t="shared" si="4"/>
        <v>383.18567460082994</v>
      </c>
      <c r="O16" s="26">
        <v>30.6</v>
      </c>
      <c r="P16" s="26">
        <v>66.2</v>
      </c>
      <c r="Q16"/>
      <c r="AF16" s="31">
        <v>0</v>
      </c>
      <c r="AG16" s="28">
        <v>383.18567460082994</v>
      </c>
    </row>
    <row r="17" spans="1:33" ht="12.75">
      <c r="A17" s="19">
        <v>37095</v>
      </c>
      <c r="B17" s="29">
        <f t="shared" si="5"/>
        <v>204</v>
      </c>
      <c r="C17" s="22">
        <v>0.725925922</v>
      </c>
      <c r="D17" s="66">
        <v>0.725925922</v>
      </c>
      <c r="E17" s="23">
        <v>77</v>
      </c>
      <c r="F17" s="30">
        <v>0</v>
      </c>
      <c r="G17" s="52">
        <v>40.353309</v>
      </c>
      <c r="H17" s="52">
        <v>-79.9187835</v>
      </c>
      <c r="I17" s="32">
        <v>1013.9</v>
      </c>
      <c r="J17" s="26">
        <f t="shared" si="3"/>
        <v>1015.86</v>
      </c>
      <c r="K17" s="25">
        <f t="shared" si="0"/>
        <v>-21.362395369249274</v>
      </c>
      <c r="L17" s="25">
        <f>K17+406.6</f>
        <v>385.23760463075075</v>
      </c>
      <c r="M17" s="25">
        <f t="shared" si="2"/>
        <v>386.0376046307507</v>
      </c>
      <c r="N17" s="28">
        <f t="shared" si="4"/>
        <v>385.63760463075073</v>
      </c>
      <c r="O17" s="26">
        <v>30.8</v>
      </c>
      <c r="P17" s="26">
        <v>65.1</v>
      </c>
      <c r="Q17"/>
      <c r="AF17" s="31">
        <v>0</v>
      </c>
      <c r="AG17" s="28">
        <v>385.63760463075073</v>
      </c>
    </row>
    <row r="18" spans="1:33" ht="12.75">
      <c r="A18" s="19">
        <v>37095</v>
      </c>
      <c r="B18" s="29">
        <f t="shared" si="5"/>
        <v>204</v>
      </c>
      <c r="C18" s="22">
        <v>0.726041675</v>
      </c>
      <c r="D18" s="66">
        <v>0.726041675</v>
      </c>
      <c r="E18" s="23">
        <v>87</v>
      </c>
      <c r="F18" s="30">
        <v>0</v>
      </c>
      <c r="G18" s="52">
        <v>40.353309</v>
      </c>
      <c r="H18" s="52">
        <v>-79.9187835</v>
      </c>
      <c r="I18" s="32">
        <v>1013.9</v>
      </c>
      <c r="J18" s="26">
        <f t="shared" si="3"/>
        <v>1015.86</v>
      </c>
      <c r="K18" s="25">
        <f t="shared" si="0"/>
        <v>-21.362395369249274</v>
      </c>
      <c r="L18" s="25">
        <f aca="true" t="shared" si="6" ref="L18:L81">K18+406.6</f>
        <v>385.23760463075075</v>
      </c>
      <c r="M18" s="25">
        <f t="shared" si="2"/>
        <v>386.0376046307507</v>
      </c>
      <c r="N18" s="28">
        <f t="shared" si="4"/>
        <v>385.63760463075073</v>
      </c>
      <c r="O18" s="26">
        <v>31</v>
      </c>
      <c r="P18" s="26">
        <v>65.8</v>
      </c>
      <c r="Q18"/>
      <c r="AF18" s="31">
        <v>0</v>
      </c>
      <c r="AG18" s="28">
        <v>385.63760463075073</v>
      </c>
    </row>
    <row r="19" spans="1:33" ht="12.75">
      <c r="A19" s="19">
        <v>37095</v>
      </c>
      <c r="B19" s="29">
        <f t="shared" si="5"/>
        <v>204</v>
      </c>
      <c r="C19" s="22">
        <v>0.726157427</v>
      </c>
      <c r="D19" s="66">
        <v>0.726157427</v>
      </c>
      <c r="E19" s="23">
        <v>97</v>
      </c>
      <c r="F19" s="30">
        <v>0</v>
      </c>
      <c r="G19" s="52">
        <v>40.353309</v>
      </c>
      <c r="H19" s="52">
        <v>-79.9187835</v>
      </c>
      <c r="I19" s="32">
        <v>1013.7</v>
      </c>
      <c r="J19" s="26">
        <f t="shared" si="3"/>
        <v>1015.6600000000001</v>
      </c>
      <c r="K19" s="25">
        <f t="shared" si="0"/>
        <v>-19.727373041371266</v>
      </c>
      <c r="L19" s="25">
        <f t="shared" si="6"/>
        <v>386.87262695862876</v>
      </c>
      <c r="M19" s="25">
        <f t="shared" si="2"/>
        <v>387.6726269586287</v>
      </c>
      <c r="N19" s="28">
        <f t="shared" si="4"/>
        <v>387.27262695862873</v>
      </c>
      <c r="O19" s="26">
        <v>30.7</v>
      </c>
      <c r="P19" s="26">
        <v>64.4</v>
      </c>
      <c r="Q19"/>
      <c r="AF19" s="31">
        <v>0</v>
      </c>
      <c r="AG19" s="28">
        <v>387.27262695862873</v>
      </c>
    </row>
    <row r="20" spans="1:33" ht="12.75">
      <c r="A20" s="19">
        <v>37095</v>
      </c>
      <c r="B20" s="29">
        <f t="shared" si="5"/>
        <v>204</v>
      </c>
      <c r="C20" s="22">
        <v>0.726273119</v>
      </c>
      <c r="D20" s="66">
        <v>0.726273119</v>
      </c>
      <c r="E20" s="23">
        <v>107</v>
      </c>
      <c r="F20" s="30">
        <v>0</v>
      </c>
      <c r="G20" s="52">
        <v>40.353309</v>
      </c>
      <c r="H20" s="52">
        <v>-79.9187835</v>
      </c>
      <c r="I20" s="32">
        <v>1013.8</v>
      </c>
      <c r="J20" s="26">
        <f t="shared" si="3"/>
        <v>1015.76</v>
      </c>
      <c r="K20" s="25">
        <f t="shared" si="0"/>
        <v>-20.544924446664</v>
      </c>
      <c r="L20" s="25">
        <f t="shared" si="6"/>
        <v>386.055075553336</v>
      </c>
      <c r="M20" s="25">
        <f t="shared" si="2"/>
        <v>386.85507555333595</v>
      </c>
      <c r="N20" s="28">
        <f t="shared" si="4"/>
        <v>386.455075553336</v>
      </c>
      <c r="O20" s="26">
        <v>30.5</v>
      </c>
      <c r="P20" s="26">
        <v>64.1</v>
      </c>
      <c r="Q20"/>
      <c r="AF20" s="31">
        <v>0</v>
      </c>
      <c r="AG20" s="28">
        <v>386.455075553336</v>
      </c>
    </row>
    <row r="21" spans="1:33" ht="12.75">
      <c r="A21" s="19">
        <v>37095</v>
      </c>
      <c r="B21" s="29">
        <f t="shared" si="5"/>
        <v>204</v>
      </c>
      <c r="C21" s="22">
        <v>0.726388872</v>
      </c>
      <c r="D21" s="66">
        <v>0.726388872</v>
      </c>
      <c r="E21" s="23">
        <v>117</v>
      </c>
      <c r="F21" s="30">
        <v>0</v>
      </c>
      <c r="G21" s="52">
        <v>40.353309</v>
      </c>
      <c r="H21" s="52">
        <v>-79.9187835</v>
      </c>
      <c r="I21" s="32">
        <v>1014</v>
      </c>
      <c r="J21" s="26">
        <f t="shared" si="3"/>
        <v>1015.96</v>
      </c>
      <c r="K21" s="25">
        <f t="shared" si="0"/>
        <v>-22.179785824968803</v>
      </c>
      <c r="L21" s="25">
        <f t="shared" si="6"/>
        <v>384.4202141750312</v>
      </c>
      <c r="M21" s="25">
        <f t="shared" si="2"/>
        <v>385.2202141750312</v>
      </c>
      <c r="N21" s="28">
        <f t="shared" si="4"/>
        <v>384.8202141750312</v>
      </c>
      <c r="O21" s="26">
        <v>30.6</v>
      </c>
      <c r="P21" s="26">
        <v>65.2</v>
      </c>
      <c r="Q21"/>
      <c r="AF21" s="31">
        <v>0</v>
      </c>
      <c r="AG21" s="28">
        <v>384.8202141750312</v>
      </c>
    </row>
    <row r="22" spans="1:33" ht="12.75">
      <c r="A22" s="19">
        <v>37095</v>
      </c>
      <c r="B22" s="29">
        <f t="shared" si="5"/>
        <v>204</v>
      </c>
      <c r="C22" s="22">
        <v>0.726504624</v>
      </c>
      <c r="D22" s="66">
        <v>0.726504624</v>
      </c>
      <c r="E22" s="23">
        <v>127</v>
      </c>
      <c r="F22" s="30">
        <v>0</v>
      </c>
      <c r="G22" s="52">
        <v>40.353309</v>
      </c>
      <c r="H22" s="52">
        <v>-79.9187835</v>
      </c>
      <c r="I22" s="32">
        <v>1013.8</v>
      </c>
      <c r="J22" s="26">
        <f t="shared" si="3"/>
        <v>1015.76</v>
      </c>
      <c r="K22" s="25">
        <f t="shared" si="0"/>
        <v>-20.544924446664</v>
      </c>
      <c r="L22" s="25">
        <f t="shared" si="6"/>
        <v>386.055075553336</v>
      </c>
      <c r="M22" s="25">
        <f t="shared" si="2"/>
        <v>386.85507555333595</v>
      </c>
      <c r="N22" s="28">
        <f t="shared" si="4"/>
        <v>386.455075553336</v>
      </c>
      <c r="O22" s="26">
        <v>30.4</v>
      </c>
      <c r="P22" s="26">
        <v>65.4</v>
      </c>
      <c r="Q22"/>
      <c r="AF22" s="31">
        <v>0</v>
      </c>
      <c r="AG22" s="28">
        <v>386.455075553336</v>
      </c>
    </row>
    <row r="23" spans="1:33" ht="12.75">
      <c r="A23" s="19">
        <v>37095</v>
      </c>
      <c r="B23" s="29">
        <f t="shared" si="5"/>
        <v>204</v>
      </c>
      <c r="C23" s="22">
        <v>0.726620376</v>
      </c>
      <c r="D23" s="66">
        <v>0.726620376</v>
      </c>
      <c r="E23" s="23">
        <v>137</v>
      </c>
      <c r="F23" s="30">
        <v>0</v>
      </c>
      <c r="G23" s="52">
        <v>40.353309</v>
      </c>
      <c r="H23" s="52">
        <v>-79.9187835</v>
      </c>
      <c r="I23" s="32">
        <v>1013.4</v>
      </c>
      <c r="J23" s="26">
        <f t="shared" si="3"/>
        <v>1015.36</v>
      </c>
      <c r="K23" s="25">
        <f t="shared" si="0"/>
        <v>-17.27423577072096</v>
      </c>
      <c r="L23" s="25">
        <f t="shared" si="6"/>
        <v>389.32576422927906</v>
      </c>
      <c r="M23" s="25">
        <f t="shared" si="2"/>
        <v>390.125764229279</v>
      </c>
      <c r="N23" s="28">
        <f t="shared" si="4"/>
        <v>389.72576422927904</v>
      </c>
      <c r="O23" s="26">
        <v>30.3</v>
      </c>
      <c r="P23" s="26">
        <v>65.6</v>
      </c>
      <c r="Q23"/>
      <c r="AF23" s="31">
        <v>0</v>
      </c>
      <c r="AG23" s="28">
        <v>389.72576422927904</v>
      </c>
    </row>
    <row r="24" spans="1:33" ht="12.75">
      <c r="A24" s="19">
        <v>37095</v>
      </c>
      <c r="B24" s="29">
        <f t="shared" si="5"/>
        <v>204</v>
      </c>
      <c r="C24" s="22">
        <v>0.726736128</v>
      </c>
      <c r="D24" s="66">
        <v>0.726736128</v>
      </c>
      <c r="E24" s="23">
        <v>147</v>
      </c>
      <c r="F24" s="30">
        <v>0</v>
      </c>
      <c r="G24" s="52">
        <v>40.35357002</v>
      </c>
      <c r="H24" s="52">
        <v>-79.91912249</v>
      </c>
      <c r="I24" s="32">
        <v>1013.8</v>
      </c>
      <c r="J24" s="26">
        <f t="shared" si="3"/>
        <v>1015.76</v>
      </c>
      <c r="K24" s="25">
        <f t="shared" si="0"/>
        <v>-20.544924446664</v>
      </c>
      <c r="L24" s="25">
        <f t="shared" si="6"/>
        <v>386.055075553336</v>
      </c>
      <c r="M24" s="25">
        <f t="shared" si="2"/>
        <v>386.85507555333595</v>
      </c>
      <c r="N24" s="28">
        <f t="shared" si="4"/>
        <v>386.455075553336</v>
      </c>
      <c r="O24" s="26">
        <v>30.4</v>
      </c>
      <c r="P24" s="26">
        <v>66.3</v>
      </c>
      <c r="Q24"/>
      <c r="AF24" s="31">
        <v>0</v>
      </c>
      <c r="AG24" s="28">
        <v>386.455075553336</v>
      </c>
    </row>
    <row r="25" spans="1:33" ht="12.75">
      <c r="A25" s="19">
        <v>37095</v>
      </c>
      <c r="B25" s="29">
        <f t="shared" si="5"/>
        <v>204</v>
      </c>
      <c r="C25" s="22">
        <v>0.726851881</v>
      </c>
      <c r="D25" s="66">
        <v>0.726851881</v>
      </c>
      <c r="E25" s="23">
        <v>157</v>
      </c>
      <c r="F25" s="30">
        <v>0</v>
      </c>
      <c r="G25" s="52">
        <v>40.35372483</v>
      </c>
      <c r="H25" s="52">
        <v>-79.9192564</v>
      </c>
      <c r="I25" s="32">
        <v>1013.3</v>
      </c>
      <c r="J25" s="26">
        <f t="shared" si="3"/>
        <v>1015.26</v>
      </c>
      <c r="K25" s="25">
        <f t="shared" si="0"/>
        <v>-16.456362276052612</v>
      </c>
      <c r="L25" s="25">
        <f t="shared" si="6"/>
        <v>390.1436377239474</v>
      </c>
      <c r="M25" s="25">
        <f t="shared" si="2"/>
        <v>390.94363772394735</v>
      </c>
      <c r="N25" s="28">
        <f t="shared" si="4"/>
        <v>390.54363772394737</v>
      </c>
      <c r="O25" s="26">
        <v>30.5</v>
      </c>
      <c r="P25" s="26">
        <v>66.4</v>
      </c>
      <c r="Q25"/>
      <c r="S25" s="20">
        <v>0.0001526</v>
      </c>
      <c r="T25" s="20">
        <v>0.0001136</v>
      </c>
      <c r="U25" s="20">
        <v>7.162E-05</v>
      </c>
      <c r="V25" s="56">
        <v>950.1</v>
      </c>
      <c r="W25" s="56">
        <v>314.6</v>
      </c>
      <c r="X25" s="56">
        <v>312.1</v>
      </c>
      <c r="Y25" s="56">
        <v>26.7</v>
      </c>
      <c r="AF25" s="31">
        <v>0</v>
      </c>
      <c r="AG25" s="28">
        <v>390.54363772394737</v>
      </c>
    </row>
    <row r="26" spans="1:33" ht="12.75">
      <c r="A26" s="19">
        <v>37095</v>
      </c>
      <c r="B26" s="29">
        <f t="shared" si="5"/>
        <v>204</v>
      </c>
      <c r="C26" s="22">
        <v>0.726967573</v>
      </c>
      <c r="D26" s="66">
        <v>0.726967573</v>
      </c>
      <c r="E26" s="23">
        <v>167</v>
      </c>
      <c r="F26" s="30">
        <v>0</v>
      </c>
      <c r="G26" s="52">
        <v>40.3536569</v>
      </c>
      <c r="H26" s="52">
        <v>-79.9191921</v>
      </c>
      <c r="I26" s="32">
        <v>1013.6</v>
      </c>
      <c r="J26" s="26">
        <f t="shared" si="3"/>
        <v>1015.5600000000001</v>
      </c>
      <c r="K26" s="25">
        <f t="shared" si="0"/>
        <v>-18.909741137519347</v>
      </c>
      <c r="L26" s="25">
        <f t="shared" si="6"/>
        <v>387.6902588624807</v>
      </c>
      <c r="M26" s="25">
        <f t="shared" si="2"/>
        <v>388.49025886248063</v>
      </c>
      <c r="N26" s="28">
        <f t="shared" si="4"/>
        <v>388.09025886248065</v>
      </c>
      <c r="O26" s="26">
        <v>30.5</v>
      </c>
      <c r="P26" s="26">
        <v>66.2</v>
      </c>
      <c r="Q26"/>
      <c r="AF26" s="31">
        <v>0</v>
      </c>
      <c r="AG26" s="28">
        <v>388.09025886248065</v>
      </c>
    </row>
    <row r="27" spans="1:33" ht="12.75">
      <c r="A27" s="19">
        <v>37095</v>
      </c>
      <c r="B27" s="29">
        <f t="shared" si="5"/>
        <v>204</v>
      </c>
      <c r="C27" s="22">
        <v>0.727083325</v>
      </c>
      <c r="D27" s="66">
        <v>0.727083325</v>
      </c>
      <c r="E27" s="23">
        <v>177</v>
      </c>
      <c r="F27" s="30">
        <v>0</v>
      </c>
      <c r="G27" s="52">
        <v>40.35351182</v>
      </c>
      <c r="H27" s="52">
        <v>-79.91910001</v>
      </c>
      <c r="I27" s="32">
        <v>1013.4</v>
      </c>
      <c r="J27" s="26">
        <f t="shared" si="3"/>
        <v>1015.36</v>
      </c>
      <c r="K27" s="25">
        <f t="shared" si="0"/>
        <v>-17.27423577072096</v>
      </c>
      <c r="L27" s="25">
        <f t="shared" si="6"/>
        <v>389.32576422927906</v>
      </c>
      <c r="M27" s="25">
        <f t="shared" si="2"/>
        <v>390.125764229279</v>
      </c>
      <c r="N27" s="28">
        <f t="shared" si="4"/>
        <v>389.72576422927904</v>
      </c>
      <c r="O27" s="26">
        <v>30.7</v>
      </c>
      <c r="P27" s="26">
        <v>66.4</v>
      </c>
      <c r="Q27"/>
      <c r="AF27" s="31">
        <v>0</v>
      </c>
      <c r="AG27" s="28">
        <v>389.72576422927904</v>
      </c>
    </row>
    <row r="28" spans="1:33" ht="12.75">
      <c r="A28" s="19">
        <v>37095</v>
      </c>
      <c r="B28" s="29">
        <f t="shared" si="5"/>
        <v>204</v>
      </c>
      <c r="C28" s="22">
        <v>0.727199078</v>
      </c>
      <c r="D28" s="66">
        <v>0.727199078</v>
      </c>
      <c r="E28" s="23">
        <v>187</v>
      </c>
      <c r="F28" s="30">
        <v>0</v>
      </c>
      <c r="G28" s="52">
        <v>40.35346458</v>
      </c>
      <c r="H28" s="52">
        <v>-79.91907409</v>
      </c>
      <c r="I28" s="32">
        <v>1014.3</v>
      </c>
      <c r="J28" s="26">
        <f t="shared" si="3"/>
        <v>1016.26</v>
      </c>
      <c r="K28" s="25">
        <f t="shared" si="0"/>
        <v>-24.63147454931572</v>
      </c>
      <c r="L28" s="25">
        <f t="shared" si="6"/>
        <v>381.9685254506843</v>
      </c>
      <c r="M28" s="25">
        <f t="shared" si="2"/>
        <v>382.76852545068425</v>
      </c>
      <c r="N28" s="28">
        <f t="shared" si="4"/>
        <v>382.3685254506843</v>
      </c>
      <c r="O28" s="26">
        <v>30.9</v>
      </c>
      <c r="P28" s="26">
        <v>66.6</v>
      </c>
      <c r="Q28"/>
      <c r="AF28" s="31">
        <v>0</v>
      </c>
      <c r="AG28" s="28">
        <v>382.3685254506843</v>
      </c>
    </row>
    <row r="29" spans="1:33" ht="12.75">
      <c r="A29" s="19">
        <v>37095</v>
      </c>
      <c r="B29" s="29">
        <f t="shared" si="5"/>
        <v>204</v>
      </c>
      <c r="C29" s="22">
        <v>0.72731483</v>
      </c>
      <c r="D29" s="66">
        <v>0.72731483</v>
      </c>
      <c r="E29" s="23">
        <v>197</v>
      </c>
      <c r="F29" s="30">
        <v>0</v>
      </c>
      <c r="G29" s="52">
        <v>40.35343289</v>
      </c>
      <c r="H29" s="52">
        <v>-79.91906733</v>
      </c>
      <c r="I29" s="32">
        <v>1014.3</v>
      </c>
      <c r="J29" s="26">
        <f t="shared" si="3"/>
        <v>1016.26</v>
      </c>
      <c r="K29" s="25">
        <f t="shared" si="0"/>
        <v>-24.63147454931572</v>
      </c>
      <c r="L29" s="25">
        <f t="shared" si="6"/>
        <v>381.9685254506843</v>
      </c>
      <c r="M29" s="25">
        <f t="shared" si="2"/>
        <v>382.76852545068425</v>
      </c>
      <c r="N29" s="28">
        <f t="shared" si="4"/>
        <v>382.3685254506843</v>
      </c>
      <c r="O29" s="26">
        <v>31.3</v>
      </c>
      <c r="P29" s="26">
        <v>67.3</v>
      </c>
      <c r="Q29"/>
      <c r="S29" s="20">
        <v>0.0001565</v>
      </c>
      <c r="T29" s="20">
        <v>0.0001157</v>
      </c>
      <c r="U29" s="20">
        <v>7.401E-05</v>
      </c>
      <c r="V29" s="56">
        <v>950.4</v>
      </c>
      <c r="W29" s="56">
        <v>314.6</v>
      </c>
      <c r="X29" s="56">
        <v>312</v>
      </c>
      <c r="Y29" s="56">
        <v>26.7</v>
      </c>
      <c r="AF29" s="31">
        <v>0</v>
      </c>
      <c r="AG29" s="28">
        <v>382.3685254506843</v>
      </c>
    </row>
    <row r="30" spans="1:33" ht="12.75">
      <c r="A30" s="19">
        <v>37095</v>
      </c>
      <c r="B30" s="29">
        <f t="shared" si="5"/>
        <v>204</v>
      </c>
      <c r="C30" s="22">
        <v>0.727430582</v>
      </c>
      <c r="D30" s="66">
        <v>0.727430582</v>
      </c>
      <c r="E30" s="23">
        <v>207</v>
      </c>
      <c r="F30" s="30">
        <v>0</v>
      </c>
      <c r="G30" s="52">
        <v>40.35344748</v>
      </c>
      <c r="H30" s="52">
        <v>-79.91909365</v>
      </c>
      <c r="I30" s="32">
        <v>1014</v>
      </c>
      <c r="J30" s="26">
        <f t="shared" si="3"/>
        <v>1015.96</v>
      </c>
      <c r="K30" s="25">
        <f t="shared" si="0"/>
        <v>-22.179785824968803</v>
      </c>
      <c r="L30" s="25">
        <f t="shared" si="6"/>
        <v>384.4202141750312</v>
      </c>
      <c r="M30" s="25">
        <f t="shared" si="2"/>
        <v>385.2202141750312</v>
      </c>
      <c r="N30" s="28">
        <f t="shared" si="4"/>
        <v>384.8202141750312</v>
      </c>
      <c r="O30" s="26">
        <v>31.3</v>
      </c>
      <c r="P30" s="26">
        <v>66.2</v>
      </c>
      <c r="Q30"/>
      <c r="AF30" s="31">
        <v>0</v>
      </c>
      <c r="AG30" s="28">
        <v>384.8202141750312</v>
      </c>
    </row>
    <row r="31" spans="1:33" ht="12.75">
      <c r="A31" s="19">
        <v>37095</v>
      </c>
      <c r="B31" s="29">
        <f t="shared" si="5"/>
        <v>204</v>
      </c>
      <c r="C31" s="22">
        <v>0.727546275</v>
      </c>
      <c r="D31" s="66">
        <v>0.727546275</v>
      </c>
      <c r="E31" s="23">
        <v>217</v>
      </c>
      <c r="F31" s="30">
        <v>0</v>
      </c>
      <c r="G31" s="52">
        <v>40.35344144</v>
      </c>
      <c r="H31" s="52">
        <v>-79.91908917</v>
      </c>
      <c r="I31" s="32">
        <v>1014.3</v>
      </c>
      <c r="J31" s="26">
        <f t="shared" si="3"/>
        <v>1016.26</v>
      </c>
      <c r="K31" s="25">
        <f t="shared" si="0"/>
        <v>-24.63147454931572</v>
      </c>
      <c r="L31" s="25">
        <f t="shared" si="6"/>
        <v>381.9685254506843</v>
      </c>
      <c r="M31" s="25">
        <f t="shared" si="2"/>
        <v>382.76852545068425</v>
      </c>
      <c r="N31" s="28">
        <f t="shared" si="4"/>
        <v>382.3685254506843</v>
      </c>
      <c r="O31" s="26">
        <v>31.6</v>
      </c>
      <c r="P31" s="26">
        <v>65.7</v>
      </c>
      <c r="Q31"/>
      <c r="AF31" s="31">
        <v>0</v>
      </c>
      <c r="AG31" s="28">
        <v>382.3685254506843</v>
      </c>
    </row>
    <row r="32" spans="1:33" ht="12.75">
      <c r="A32" s="19">
        <v>37095</v>
      </c>
      <c r="B32" s="29">
        <f t="shared" si="5"/>
        <v>204</v>
      </c>
      <c r="C32" s="22">
        <v>0.727662027</v>
      </c>
      <c r="D32" s="66">
        <v>0.727662027</v>
      </c>
      <c r="E32" s="23">
        <v>227</v>
      </c>
      <c r="F32" s="30">
        <v>0</v>
      </c>
      <c r="G32" s="52">
        <v>40.35342895</v>
      </c>
      <c r="H32" s="52">
        <v>-79.91908917</v>
      </c>
      <c r="I32" s="32">
        <v>1014.3</v>
      </c>
      <c r="J32" s="26">
        <f t="shared" si="3"/>
        <v>1016.26</v>
      </c>
      <c r="K32" s="25">
        <f t="shared" si="0"/>
        <v>-24.63147454931572</v>
      </c>
      <c r="L32" s="25">
        <f t="shared" si="6"/>
        <v>381.9685254506843</v>
      </c>
      <c r="M32" s="25">
        <f t="shared" si="2"/>
        <v>382.76852545068425</v>
      </c>
      <c r="N32" s="28">
        <f t="shared" si="4"/>
        <v>382.3685254506843</v>
      </c>
      <c r="O32" s="26">
        <v>31.4</v>
      </c>
      <c r="P32" s="26">
        <v>65.1</v>
      </c>
      <c r="Q32"/>
      <c r="S32" s="20">
        <v>0.0001564</v>
      </c>
      <c r="T32" s="20">
        <v>0.0001171</v>
      </c>
      <c r="U32" s="20">
        <v>7.37E-05</v>
      </c>
      <c r="V32" s="56">
        <v>950.9</v>
      </c>
      <c r="W32" s="56">
        <v>314.7</v>
      </c>
      <c r="X32" s="56">
        <v>311.9</v>
      </c>
      <c r="Y32" s="56">
        <v>26.7</v>
      </c>
      <c r="AF32" s="31">
        <v>0</v>
      </c>
      <c r="AG32" s="28">
        <v>382.3685254506843</v>
      </c>
    </row>
    <row r="33" spans="1:33" ht="12.75">
      <c r="A33" s="19">
        <v>37095</v>
      </c>
      <c r="B33" s="29">
        <f t="shared" si="5"/>
        <v>204</v>
      </c>
      <c r="C33" s="22">
        <v>0.727777779</v>
      </c>
      <c r="D33" s="66">
        <v>0.727777779</v>
      </c>
      <c r="E33" s="23">
        <v>237</v>
      </c>
      <c r="F33" s="30">
        <v>0</v>
      </c>
      <c r="G33" s="52">
        <v>40.35344854</v>
      </c>
      <c r="H33" s="52">
        <v>-79.91908917</v>
      </c>
      <c r="I33" s="32">
        <v>1014.2</v>
      </c>
      <c r="J33" s="26">
        <f t="shared" si="3"/>
        <v>1016.1600000000001</v>
      </c>
      <c r="K33" s="25">
        <f t="shared" si="0"/>
        <v>-23.814325399170055</v>
      </c>
      <c r="L33" s="25">
        <f t="shared" si="6"/>
        <v>382.78567460082996</v>
      </c>
      <c r="M33" s="25">
        <f t="shared" si="2"/>
        <v>383.5856746008299</v>
      </c>
      <c r="N33" s="28">
        <f t="shared" si="4"/>
        <v>383.18567460082994</v>
      </c>
      <c r="O33" s="26">
        <v>31.5</v>
      </c>
      <c r="P33" s="26">
        <v>65.2</v>
      </c>
      <c r="Q33"/>
      <c r="AF33" s="31">
        <v>0</v>
      </c>
      <c r="AG33" s="28">
        <v>383.18567460082994</v>
      </c>
    </row>
    <row r="34" spans="1:33" ht="12.75">
      <c r="A34" s="19">
        <v>37095</v>
      </c>
      <c r="B34" s="29">
        <f t="shared" si="5"/>
        <v>204</v>
      </c>
      <c r="C34" s="22">
        <v>0.727893531</v>
      </c>
      <c r="D34" s="66">
        <v>0.727893531</v>
      </c>
      <c r="E34" s="23">
        <v>247</v>
      </c>
      <c r="F34" s="30">
        <v>0</v>
      </c>
      <c r="G34" s="52">
        <v>40.35342887</v>
      </c>
      <c r="H34" s="52">
        <v>-79.91907943</v>
      </c>
      <c r="I34" s="32">
        <v>1014.3</v>
      </c>
      <c r="J34" s="26">
        <f t="shared" si="3"/>
        <v>1016.26</v>
      </c>
      <c r="K34" s="25">
        <f t="shared" si="0"/>
        <v>-24.63147454931572</v>
      </c>
      <c r="L34" s="25">
        <f t="shared" si="6"/>
        <v>381.9685254506843</v>
      </c>
      <c r="M34" s="25">
        <f t="shared" si="2"/>
        <v>382.76852545068425</v>
      </c>
      <c r="N34" s="28">
        <f t="shared" si="4"/>
        <v>382.3685254506843</v>
      </c>
      <c r="O34" s="26">
        <v>31.5</v>
      </c>
      <c r="P34" s="26">
        <v>65</v>
      </c>
      <c r="Q34"/>
      <c r="AF34" s="31">
        <v>0</v>
      </c>
      <c r="AG34" s="28">
        <v>382.3685254506843</v>
      </c>
    </row>
    <row r="35" spans="1:33" ht="12.75">
      <c r="A35" s="19">
        <v>37095</v>
      </c>
      <c r="B35" s="29">
        <f t="shared" si="5"/>
        <v>204</v>
      </c>
      <c r="C35" s="22">
        <v>0.728009284</v>
      </c>
      <c r="D35" s="66">
        <v>0.728009284</v>
      </c>
      <c r="E35" s="23">
        <v>257</v>
      </c>
      <c r="F35" s="30">
        <v>0</v>
      </c>
      <c r="G35" s="52">
        <v>40.35344136</v>
      </c>
      <c r="H35" s="52">
        <v>-79.91906892</v>
      </c>
      <c r="I35" s="32">
        <v>1014.3</v>
      </c>
      <c r="J35" s="26">
        <f t="shared" si="3"/>
        <v>1016.26</v>
      </c>
      <c r="K35" s="25">
        <f t="shared" si="0"/>
        <v>-24.63147454931572</v>
      </c>
      <c r="L35" s="25">
        <f t="shared" si="6"/>
        <v>381.9685254506843</v>
      </c>
      <c r="M35" s="25">
        <f t="shared" si="2"/>
        <v>382.76852545068425</v>
      </c>
      <c r="N35" s="28">
        <f t="shared" si="4"/>
        <v>382.3685254506843</v>
      </c>
      <c r="O35" s="26">
        <v>31.2</v>
      </c>
      <c r="P35" s="26">
        <v>65.7</v>
      </c>
      <c r="Q35"/>
      <c r="S35" s="20">
        <v>0.0001578</v>
      </c>
      <c r="T35" s="20">
        <v>0.000119</v>
      </c>
      <c r="U35" s="20">
        <v>7.506E-05</v>
      </c>
      <c r="V35" s="56">
        <v>951.1</v>
      </c>
      <c r="W35" s="56">
        <v>314.8</v>
      </c>
      <c r="X35" s="56">
        <v>311.9</v>
      </c>
      <c r="Y35" s="56">
        <v>26.7</v>
      </c>
      <c r="AF35" s="31">
        <v>0</v>
      </c>
      <c r="AG35" s="28">
        <v>382.3685254506843</v>
      </c>
    </row>
    <row r="36" spans="1:33" ht="12.75">
      <c r="A36" s="19">
        <v>37095</v>
      </c>
      <c r="B36" s="29">
        <f t="shared" si="5"/>
        <v>204</v>
      </c>
      <c r="C36" s="22">
        <v>0.728124976</v>
      </c>
      <c r="D36" s="66">
        <v>0.728124976</v>
      </c>
      <c r="E36" s="23">
        <v>267</v>
      </c>
      <c r="F36" s="30">
        <v>0</v>
      </c>
      <c r="G36" s="52">
        <v>40.35354763</v>
      </c>
      <c r="H36" s="52">
        <v>-79.91874196</v>
      </c>
      <c r="I36" s="32">
        <v>1014.6</v>
      </c>
      <c r="J36" s="26">
        <f t="shared" si="3"/>
        <v>1016.5600000000001</v>
      </c>
      <c r="K36" s="25">
        <f t="shared" si="0"/>
        <v>-27.082439641833663</v>
      </c>
      <c r="L36" s="25">
        <f t="shared" si="6"/>
        <v>379.51756035816635</v>
      </c>
      <c r="M36" s="25">
        <f t="shared" si="2"/>
        <v>380.3175603581663</v>
      </c>
      <c r="N36" s="28">
        <f t="shared" si="4"/>
        <v>379.9175603581663</v>
      </c>
      <c r="O36" s="26">
        <v>31.5</v>
      </c>
      <c r="P36" s="26">
        <v>65.5</v>
      </c>
      <c r="Q36"/>
      <c r="AF36" s="31">
        <v>0</v>
      </c>
      <c r="AG36" s="28">
        <v>379.9175603581663</v>
      </c>
    </row>
    <row r="37" spans="1:33" ht="12.75">
      <c r="A37" s="19">
        <v>37095</v>
      </c>
      <c r="B37" s="29">
        <f t="shared" si="5"/>
        <v>204</v>
      </c>
      <c r="C37" s="22">
        <v>0.728240728</v>
      </c>
      <c r="D37" s="66">
        <v>0.728240728</v>
      </c>
      <c r="E37" s="23">
        <v>277</v>
      </c>
      <c r="F37" s="30">
        <v>0</v>
      </c>
      <c r="G37" s="52">
        <v>40.35362015</v>
      </c>
      <c r="H37" s="52">
        <v>-79.91841359</v>
      </c>
      <c r="I37" s="32">
        <v>1014.3</v>
      </c>
      <c r="J37" s="26">
        <f t="shared" si="3"/>
        <v>1016.26</v>
      </c>
      <c r="K37" s="25">
        <f t="shared" si="0"/>
        <v>-24.63147454931572</v>
      </c>
      <c r="L37" s="25">
        <f t="shared" si="6"/>
        <v>381.9685254506843</v>
      </c>
      <c r="M37" s="25">
        <f t="shared" si="2"/>
        <v>382.76852545068425</v>
      </c>
      <c r="N37" s="28">
        <f t="shared" si="4"/>
        <v>382.3685254506843</v>
      </c>
      <c r="O37" s="26">
        <v>31.1</v>
      </c>
      <c r="P37" s="26">
        <v>65.8</v>
      </c>
      <c r="Q37"/>
      <c r="AF37" s="31">
        <v>0</v>
      </c>
      <c r="AG37" s="28">
        <v>382.3685254506843</v>
      </c>
    </row>
    <row r="38" spans="1:33" ht="12.75">
      <c r="A38" s="19">
        <v>37095</v>
      </c>
      <c r="B38" s="29">
        <f t="shared" si="5"/>
        <v>204</v>
      </c>
      <c r="C38" s="22">
        <v>0.728356481</v>
      </c>
      <c r="D38" s="66">
        <v>0.728356481</v>
      </c>
      <c r="E38" s="23">
        <v>287</v>
      </c>
      <c r="F38" s="30">
        <v>0</v>
      </c>
      <c r="G38" s="52">
        <v>40.35363233</v>
      </c>
      <c r="H38" s="52">
        <v>-79.91817797</v>
      </c>
      <c r="I38" s="32">
        <v>1014.3</v>
      </c>
      <c r="J38" s="26">
        <f t="shared" si="3"/>
        <v>1016.26</v>
      </c>
      <c r="K38" s="25">
        <f t="shared" si="0"/>
        <v>-24.63147454931572</v>
      </c>
      <c r="L38" s="25">
        <f t="shared" si="6"/>
        <v>381.9685254506843</v>
      </c>
      <c r="M38" s="25">
        <f t="shared" si="2"/>
        <v>382.76852545068425</v>
      </c>
      <c r="N38" s="28">
        <f t="shared" si="4"/>
        <v>382.3685254506843</v>
      </c>
      <c r="O38" s="26">
        <v>31.2</v>
      </c>
      <c r="P38" s="26">
        <v>65.9</v>
      </c>
      <c r="Q38"/>
      <c r="S38" s="20">
        <v>0.0001565</v>
      </c>
      <c r="T38" s="20">
        <v>0.0001174</v>
      </c>
      <c r="U38" s="20">
        <v>7.651E-05</v>
      </c>
      <c r="V38" s="56">
        <v>951.1</v>
      </c>
      <c r="W38" s="56">
        <v>314.9</v>
      </c>
      <c r="X38" s="56">
        <v>312</v>
      </c>
      <c r="Y38" s="56">
        <v>26.9</v>
      </c>
      <c r="AF38" s="31">
        <v>0</v>
      </c>
      <c r="AG38" s="28">
        <v>382.3685254506843</v>
      </c>
    </row>
    <row r="39" spans="1:33" ht="12.75">
      <c r="A39" s="19">
        <v>37095</v>
      </c>
      <c r="B39" s="29">
        <f t="shared" si="5"/>
        <v>204</v>
      </c>
      <c r="C39" s="22">
        <v>0.728472233</v>
      </c>
      <c r="D39" s="66">
        <v>0.728472233</v>
      </c>
      <c r="E39" s="23">
        <v>297</v>
      </c>
      <c r="F39" s="30">
        <v>0</v>
      </c>
      <c r="G39" s="52">
        <v>40.35373313</v>
      </c>
      <c r="H39" s="52">
        <v>-79.9179642</v>
      </c>
      <c r="I39" s="32">
        <v>1014.1</v>
      </c>
      <c r="J39" s="26">
        <f t="shared" si="3"/>
        <v>1016.0600000000001</v>
      </c>
      <c r="K39" s="25">
        <f t="shared" si="0"/>
        <v>-22.99709582966448</v>
      </c>
      <c r="L39" s="25">
        <f t="shared" si="6"/>
        <v>383.60290417033553</v>
      </c>
      <c r="M39" s="25">
        <f t="shared" si="2"/>
        <v>384.4029041703355</v>
      </c>
      <c r="N39" s="28">
        <f t="shared" si="4"/>
        <v>384.0029041703355</v>
      </c>
      <c r="O39" s="26">
        <v>30.8</v>
      </c>
      <c r="P39" s="26">
        <v>66</v>
      </c>
      <c r="Q39"/>
      <c r="AF39" s="31">
        <v>0</v>
      </c>
      <c r="AG39" s="28">
        <v>384.0029041703355</v>
      </c>
    </row>
    <row r="40" spans="1:33" ht="12.75">
      <c r="A40" s="19">
        <v>37095</v>
      </c>
      <c r="B40" s="29">
        <f t="shared" si="5"/>
        <v>204</v>
      </c>
      <c r="C40" s="22">
        <v>0.728587985</v>
      </c>
      <c r="D40" s="66">
        <v>0.728587985</v>
      </c>
      <c r="E40" s="23">
        <v>307</v>
      </c>
      <c r="F40" s="30">
        <v>0</v>
      </c>
      <c r="G40" s="52">
        <v>40.35402841</v>
      </c>
      <c r="H40" s="52">
        <v>-79.9178189</v>
      </c>
      <c r="I40" s="32">
        <v>1014.2</v>
      </c>
      <c r="J40" s="26">
        <f t="shared" si="3"/>
        <v>1016.1600000000001</v>
      </c>
      <c r="K40" s="25">
        <f t="shared" si="0"/>
        <v>-23.814325399170055</v>
      </c>
      <c r="L40" s="25">
        <f t="shared" si="6"/>
        <v>382.78567460082996</v>
      </c>
      <c r="M40" s="25">
        <f t="shared" si="2"/>
        <v>383.5856746008299</v>
      </c>
      <c r="N40" s="28">
        <f t="shared" si="4"/>
        <v>383.18567460082994</v>
      </c>
      <c r="O40" s="26">
        <v>29.8</v>
      </c>
      <c r="P40" s="26">
        <v>65.6</v>
      </c>
      <c r="Q40"/>
      <c r="AF40" s="31">
        <v>0</v>
      </c>
      <c r="AG40" s="28">
        <v>383.18567460082994</v>
      </c>
    </row>
    <row r="41" spans="1:33" ht="12.75">
      <c r="A41" s="19">
        <v>37095</v>
      </c>
      <c r="B41" s="29">
        <f t="shared" si="5"/>
        <v>204</v>
      </c>
      <c r="C41" s="22">
        <v>0.728703678</v>
      </c>
      <c r="D41" s="66">
        <v>0.728703678</v>
      </c>
      <c r="E41" s="23">
        <v>317</v>
      </c>
      <c r="F41" s="30">
        <v>0</v>
      </c>
      <c r="G41" s="52">
        <v>40.35425156</v>
      </c>
      <c r="H41" s="52">
        <v>-79.91813787</v>
      </c>
      <c r="I41" s="32">
        <v>1014.3</v>
      </c>
      <c r="J41" s="26">
        <f t="shared" si="3"/>
        <v>1016.26</v>
      </c>
      <c r="K41" s="25">
        <f t="shared" si="0"/>
        <v>-24.63147454931572</v>
      </c>
      <c r="L41" s="25">
        <f t="shared" si="6"/>
        <v>381.9685254506843</v>
      </c>
      <c r="M41" s="25">
        <f t="shared" si="2"/>
        <v>382.76852545068425</v>
      </c>
      <c r="N41" s="28">
        <f t="shared" si="4"/>
        <v>382.3685254506843</v>
      </c>
      <c r="O41" s="26">
        <v>30.1</v>
      </c>
      <c r="P41" s="26">
        <v>67.6</v>
      </c>
      <c r="Q41"/>
      <c r="S41" s="20">
        <v>0.0001577</v>
      </c>
      <c r="T41" s="20">
        <v>0.0001162</v>
      </c>
      <c r="U41" s="20">
        <v>7.474E-05</v>
      </c>
      <c r="V41" s="56">
        <v>951.2</v>
      </c>
      <c r="W41" s="56">
        <v>315</v>
      </c>
      <c r="X41" s="56">
        <v>312</v>
      </c>
      <c r="Y41" s="56">
        <v>26.9</v>
      </c>
      <c r="AF41" s="31">
        <v>0</v>
      </c>
      <c r="AG41" s="28">
        <v>382.3685254506843</v>
      </c>
    </row>
    <row r="42" spans="1:33" ht="12.75">
      <c r="A42" s="19">
        <v>37095</v>
      </c>
      <c r="B42" s="29">
        <f t="shared" si="5"/>
        <v>204</v>
      </c>
      <c r="C42" s="22">
        <v>0.72881943</v>
      </c>
      <c r="D42" s="66">
        <v>0.72881943</v>
      </c>
      <c r="E42" s="23">
        <v>327</v>
      </c>
      <c r="F42" s="30">
        <v>0</v>
      </c>
      <c r="G42" s="52">
        <v>40.3542321</v>
      </c>
      <c r="H42" s="52">
        <v>-79.91908589</v>
      </c>
      <c r="I42" s="32">
        <v>1015</v>
      </c>
      <c r="J42" s="26">
        <f t="shared" si="3"/>
        <v>1016.96</v>
      </c>
      <c r="K42" s="25">
        <f t="shared" si="0"/>
        <v>-30.34926818705535</v>
      </c>
      <c r="L42" s="25">
        <f t="shared" si="6"/>
        <v>376.25073181294465</v>
      </c>
      <c r="M42" s="25">
        <f t="shared" si="2"/>
        <v>377.0507318129446</v>
      </c>
      <c r="N42" s="28">
        <f t="shared" si="4"/>
        <v>376.6507318129446</v>
      </c>
      <c r="O42" s="26">
        <v>30.5</v>
      </c>
      <c r="P42" s="26">
        <v>65.7</v>
      </c>
      <c r="Q42"/>
      <c r="AF42" s="31">
        <v>0</v>
      </c>
      <c r="AG42" s="28">
        <v>376.6507318129446</v>
      </c>
    </row>
    <row r="43" spans="1:33" ht="12.75">
      <c r="A43" s="19">
        <v>37095</v>
      </c>
      <c r="B43" s="29">
        <f t="shared" si="5"/>
        <v>204</v>
      </c>
      <c r="C43" s="22">
        <v>0.728935182</v>
      </c>
      <c r="D43" s="66">
        <v>0.728935182</v>
      </c>
      <c r="E43" s="23">
        <v>337</v>
      </c>
      <c r="F43" s="30">
        <v>0</v>
      </c>
      <c r="G43" s="52">
        <v>40.35434948</v>
      </c>
      <c r="H43" s="52">
        <v>-79.92162262</v>
      </c>
      <c r="I43" s="32">
        <v>1013.3</v>
      </c>
      <c r="J43" s="26">
        <f t="shared" si="3"/>
        <v>1015.26</v>
      </c>
      <c r="K43" s="25">
        <f t="shared" si="0"/>
        <v>-16.456362276052612</v>
      </c>
      <c r="L43" s="25">
        <f t="shared" si="6"/>
        <v>390.1436377239474</v>
      </c>
      <c r="M43" s="25">
        <f t="shared" si="2"/>
        <v>390.94363772394735</v>
      </c>
      <c r="N43" s="28">
        <f t="shared" si="4"/>
        <v>390.54363772394737</v>
      </c>
      <c r="O43" s="26">
        <v>30.4</v>
      </c>
      <c r="P43" s="26">
        <v>65</v>
      </c>
      <c r="Q43"/>
      <c r="AF43" s="31">
        <v>0</v>
      </c>
      <c r="AG43" s="28">
        <v>390.54363772394737</v>
      </c>
    </row>
    <row r="44" spans="1:33" ht="12.75">
      <c r="A44" s="19">
        <v>37095</v>
      </c>
      <c r="B44" s="29">
        <f t="shared" si="5"/>
        <v>204</v>
      </c>
      <c r="C44" s="22">
        <v>0.729050934</v>
      </c>
      <c r="D44" s="66">
        <v>0.729050934</v>
      </c>
      <c r="E44" s="23">
        <v>347</v>
      </c>
      <c r="F44" s="30">
        <v>0</v>
      </c>
      <c r="G44" s="52">
        <v>40.3542692</v>
      </c>
      <c r="H44" s="52">
        <v>-79.92637721</v>
      </c>
      <c r="I44" s="32">
        <v>1009.4</v>
      </c>
      <c r="J44" s="26">
        <f t="shared" si="3"/>
        <v>1011.36</v>
      </c>
      <c r="K44" s="25">
        <f t="shared" si="0"/>
        <v>15.503699628122881</v>
      </c>
      <c r="L44" s="25">
        <f t="shared" si="6"/>
        <v>422.1036996281229</v>
      </c>
      <c r="M44" s="25">
        <f t="shared" si="2"/>
        <v>422.90369962812287</v>
      </c>
      <c r="N44" s="28">
        <f t="shared" si="4"/>
        <v>422.5036996281229</v>
      </c>
      <c r="O44" s="26">
        <v>29.9</v>
      </c>
      <c r="P44" s="26">
        <v>63.7</v>
      </c>
      <c r="Q44"/>
      <c r="S44" s="20">
        <v>0.0001588</v>
      </c>
      <c r="T44" s="20">
        <v>0.0001187</v>
      </c>
      <c r="U44" s="20">
        <v>7.553E-05</v>
      </c>
      <c r="V44" s="56">
        <v>950.4</v>
      </c>
      <c r="W44" s="56">
        <v>315</v>
      </c>
      <c r="X44" s="56">
        <v>312.1</v>
      </c>
      <c r="Y44" s="56">
        <v>26.9</v>
      </c>
      <c r="AF44" s="31">
        <v>0</v>
      </c>
      <c r="AG44" s="28">
        <v>422.5036996281229</v>
      </c>
    </row>
    <row r="45" spans="1:33" ht="12.75">
      <c r="A45" s="19">
        <v>37095</v>
      </c>
      <c r="B45" s="29">
        <f t="shared" si="5"/>
        <v>204</v>
      </c>
      <c r="C45" s="22">
        <v>0.729166687</v>
      </c>
      <c r="D45" s="66">
        <v>0.729166687</v>
      </c>
      <c r="E45" s="23">
        <v>357</v>
      </c>
      <c r="F45" s="30">
        <v>0</v>
      </c>
      <c r="G45" s="52">
        <v>40.35430402</v>
      </c>
      <c r="H45" s="52">
        <v>-79.93195555</v>
      </c>
      <c r="I45" s="32">
        <v>1004.1</v>
      </c>
      <c r="J45" s="26">
        <f t="shared" si="3"/>
        <v>1006.0600000000001</v>
      </c>
      <c r="K45" s="25">
        <f t="shared" si="0"/>
        <v>59.134716989732794</v>
      </c>
      <c r="L45" s="25">
        <f t="shared" si="6"/>
        <v>465.7347169897328</v>
      </c>
      <c r="M45" s="25">
        <f t="shared" si="2"/>
        <v>466.5347169897328</v>
      </c>
      <c r="N45" s="28">
        <f t="shared" si="4"/>
        <v>466.1347169897328</v>
      </c>
      <c r="O45" s="26">
        <v>29.5</v>
      </c>
      <c r="P45" s="26">
        <v>64.3</v>
      </c>
      <c r="Q45"/>
      <c r="AF45" s="31">
        <v>0</v>
      </c>
      <c r="AG45" s="28">
        <v>466.1347169897328</v>
      </c>
    </row>
    <row r="46" spans="1:33" ht="12.75">
      <c r="A46" s="19">
        <v>37095</v>
      </c>
      <c r="B46" s="29">
        <f t="shared" si="5"/>
        <v>204</v>
      </c>
      <c r="C46" s="22">
        <v>0.729282379</v>
      </c>
      <c r="D46" s="66">
        <v>0.729282379</v>
      </c>
      <c r="E46" s="23">
        <v>367</v>
      </c>
      <c r="F46" s="30">
        <v>0</v>
      </c>
      <c r="G46" s="52">
        <v>40.35439442</v>
      </c>
      <c r="H46" s="52">
        <v>-79.93795389</v>
      </c>
      <c r="I46" s="32">
        <v>998.8</v>
      </c>
      <c r="J46" s="26">
        <f t="shared" si="3"/>
        <v>1000.76</v>
      </c>
      <c r="K46" s="25">
        <f t="shared" si="0"/>
        <v>102.99619394857841</v>
      </c>
      <c r="L46" s="25">
        <f t="shared" si="6"/>
        <v>509.59619394857845</v>
      </c>
      <c r="M46" s="25">
        <f t="shared" si="2"/>
        <v>510.3961939485784</v>
      </c>
      <c r="N46" s="28">
        <f t="shared" si="4"/>
        <v>509.9961939485784</v>
      </c>
      <c r="O46" s="26">
        <v>29.1</v>
      </c>
      <c r="P46" s="26">
        <v>65.3</v>
      </c>
      <c r="Q46"/>
      <c r="AF46" s="31">
        <v>0</v>
      </c>
      <c r="AG46" s="28">
        <v>509.9961939485784</v>
      </c>
    </row>
    <row r="47" spans="1:33" ht="12.75">
      <c r="A47" s="19">
        <v>37095</v>
      </c>
      <c r="B47" s="29">
        <f t="shared" si="5"/>
        <v>204</v>
      </c>
      <c r="C47" s="22">
        <v>0.729398131</v>
      </c>
      <c r="D47" s="66">
        <v>0.729398131</v>
      </c>
      <c r="E47" s="23">
        <v>377</v>
      </c>
      <c r="F47" s="30">
        <v>0</v>
      </c>
      <c r="G47" s="52">
        <v>40.35452158</v>
      </c>
      <c r="H47" s="52">
        <v>-79.94422756</v>
      </c>
      <c r="I47" s="32">
        <v>993.6</v>
      </c>
      <c r="J47" s="26">
        <f t="shared" si="3"/>
        <v>995.5600000000001</v>
      </c>
      <c r="K47" s="25">
        <f t="shared" si="0"/>
        <v>146.25643759089786</v>
      </c>
      <c r="L47" s="25">
        <f t="shared" si="6"/>
        <v>552.8564375908979</v>
      </c>
      <c r="M47" s="25">
        <f t="shared" si="2"/>
        <v>553.6564375908979</v>
      </c>
      <c r="N47" s="28">
        <f t="shared" si="4"/>
        <v>553.2564375908979</v>
      </c>
      <c r="O47" s="26">
        <v>28.3</v>
      </c>
      <c r="P47" s="26">
        <v>67.8</v>
      </c>
      <c r="Q47"/>
      <c r="S47" s="20">
        <v>0.0001554</v>
      </c>
      <c r="T47" s="20">
        <v>0.0001156</v>
      </c>
      <c r="U47" s="20">
        <v>7.468E-05</v>
      </c>
      <c r="V47" s="56">
        <v>938.9</v>
      </c>
      <c r="W47" s="56">
        <v>315.1</v>
      </c>
      <c r="X47" s="56">
        <v>312.1</v>
      </c>
      <c r="Y47" s="56">
        <v>26.1</v>
      </c>
      <c r="AF47" s="31">
        <v>0</v>
      </c>
      <c r="AG47" s="28">
        <v>553.2564375908979</v>
      </c>
    </row>
    <row r="48" spans="1:33" ht="12.75">
      <c r="A48" s="19">
        <v>37095</v>
      </c>
      <c r="B48" s="29">
        <f t="shared" si="5"/>
        <v>204</v>
      </c>
      <c r="C48" s="22">
        <v>0.729513884</v>
      </c>
      <c r="D48" s="66">
        <v>0.729513884</v>
      </c>
      <c r="E48" s="23">
        <v>387</v>
      </c>
      <c r="F48" s="30">
        <v>0</v>
      </c>
      <c r="G48" s="52">
        <v>40.35455776</v>
      </c>
      <c r="H48" s="52">
        <v>-79.95052872</v>
      </c>
      <c r="I48" s="32">
        <v>987.7</v>
      </c>
      <c r="J48" s="26">
        <f t="shared" si="3"/>
        <v>989.6600000000001</v>
      </c>
      <c r="K48" s="25">
        <f t="shared" si="0"/>
        <v>195.61465213746737</v>
      </c>
      <c r="L48" s="25">
        <f t="shared" si="6"/>
        <v>602.2146521374674</v>
      </c>
      <c r="M48" s="25">
        <f t="shared" si="2"/>
        <v>603.0146521374674</v>
      </c>
      <c r="N48" s="28">
        <f t="shared" si="4"/>
        <v>602.6146521374674</v>
      </c>
      <c r="O48" s="26">
        <v>27.9</v>
      </c>
      <c r="P48" s="26">
        <v>69.8</v>
      </c>
      <c r="Q48"/>
      <c r="AF48" s="31">
        <v>0</v>
      </c>
      <c r="AG48" s="28">
        <v>602.6146521374674</v>
      </c>
    </row>
    <row r="49" spans="1:33" ht="12.75">
      <c r="A49" s="19">
        <v>37095</v>
      </c>
      <c r="B49" s="29">
        <f t="shared" si="5"/>
        <v>204</v>
      </c>
      <c r="C49" s="22">
        <v>0.729629636</v>
      </c>
      <c r="D49" s="66">
        <v>0.729629636</v>
      </c>
      <c r="E49" s="23">
        <v>397</v>
      </c>
      <c r="F49" s="30">
        <v>0</v>
      </c>
      <c r="G49" s="52">
        <v>40.35419763</v>
      </c>
      <c r="H49" s="52">
        <v>-79.9567244</v>
      </c>
      <c r="I49" s="32">
        <v>982.7</v>
      </c>
      <c r="J49" s="26">
        <f t="shared" si="3"/>
        <v>984.6600000000001</v>
      </c>
      <c r="K49" s="25">
        <f t="shared" si="0"/>
        <v>237.67454680972935</v>
      </c>
      <c r="L49" s="25">
        <f t="shared" si="6"/>
        <v>644.2745468097294</v>
      </c>
      <c r="M49" s="25">
        <f t="shared" si="2"/>
        <v>645.0745468097293</v>
      </c>
      <c r="N49" s="28">
        <f t="shared" si="4"/>
        <v>644.6745468097293</v>
      </c>
      <c r="O49" s="26">
        <v>27.4</v>
      </c>
      <c r="P49" s="26">
        <v>69.3</v>
      </c>
      <c r="Q49" s="26">
        <v>47.1</v>
      </c>
      <c r="AF49" s="31">
        <v>0</v>
      </c>
      <c r="AG49" s="28">
        <v>644.6745468097293</v>
      </c>
    </row>
    <row r="50" spans="1:33" ht="12.75">
      <c r="A50" s="19">
        <v>37095</v>
      </c>
      <c r="B50" s="29">
        <f t="shared" si="5"/>
        <v>204</v>
      </c>
      <c r="C50" s="22">
        <v>0.729745388</v>
      </c>
      <c r="D50" s="66">
        <v>0.729745388</v>
      </c>
      <c r="E50" s="23">
        <v>407</v>
      </c>
      <c r="F50" s="30">
        <v>0</v>
      </c>
      <c r="G50" s="52">
        <v>40.35331832</v>
      </c>
      <c r="H50" s="52">
        <v>-79.96289781</v>
      </c>
      <c r="I50" s="32">
        <v>978.1</v>
      </c>
      <c r="J50" s="26">
        <f t="shared" si="3"/>
        <v>980.0600000000001</v>
      </c>
      <c r="K50" s="25">
        <f t="shared" si="0"/>
        <v>276.5587095487053</v>
      </c>
      <c r="L50" s="25">
        <f t="shared" si="6"/>
        <v>683.1587095487052</v>
      </c>
      <c r="M50" s="25">
        <f t="shared" si="2"/>
        <v>683.9587095487052</v>
      </c>
      <c r="N50" s="28">
        <f t="shared" si="4"/>
        <v>683.5587095487052</v>
      </c>
      <c r="O50" s="26">
        <v>27</v>
      </c>
      <c r="P50" s="26">
        <v>72.1</v>
      </c>
      <c r="Q50" s="26">
        <v>46.4</v>
      </c>
      <c r="AF50" s="31">
        <v>0</v>
      </c>
      <c r="AG50" s="28">
        <v>683.5587095487052</v>
      </c>
    </row>
    <row r="51" spans="1:33" ht="12.75">
      <c r="A51" s="19">
        <v>37095</v>
      </c>
      <c r="B51" s="29">
        <f t="shared" si="5"/>
        <v>204</v>
      </c>
      <c r="C51" s="22">
        <v>0.72986114</v>
      </c>
      <c r="D51" s="66">
        <v>0.72986114</v>
      </c>
      <c r="E51" s="23">
        <v>417</v>
      </c>
      <c r="F51" s="30">
        <v>0</v>
      </c>
      <c r="G51" s="52">
        <v>40.35229213</v>
      </c>
      <c r="H51" s="52">
        <v>-79.96904557</v>
      </c>
      <c r="I51" s="32">
        <v>972.5</v>
      </c>
      <c r="J51" s="26">
        <f t="shared" si="3"/>
        <v>974.46</v>
      </c>
      <c r="K51" s="25">
        <f t="shared" si="0"/>
        <v>324.14303197137497</v>
      </c>
      <c r="L51" s="25">
        <f t="shared" si="6"/>
        <v>730.743031971375</v>
      </c>
      <c r="M51" s="25">
        <f t="shared" si="2"/>
        <v>731.543031971375</v>
      </c>
      <c r="N51" s="28">
        <f t="shared" si="4"/>
        <v>731.143031971375</v>
      </c>
      <c r="O51" s="26">
        <v>26.2</v>
      </c>
      <c r="P51" s="26">
        <v>74.1</v>
      </c>
      <c r="Q51" s="26">
        <v>47.4</v>
      </c>
      <c r="S51" s="20">
        <v>0.0001547</v>
      </c>
      <c r="T51" s="20">
        <v>0.0001174</v>
      </c>
      <c r="U51" s="20">
        <v>7.785E-05</v>
      </c>
      <c r="V51" s="56">
        <v>922.1</v>
      </c>
      <c r="W51" s="56">
        <v>315.2</v>
      </c>
      <c r="X51" s="56">
        <v>312.1</v>
      </c>
      <c r="Y51" s="56">
        <v>24.9</v>
      </c>
      <c r="AF51" s="31">
        <v>0</v>
      </c>
      <c r="AG51" s="28">
        <v>731.143031971375</v>
      </c>
    </row>
    <row r="52" spans="1:33" ht="12.75">
      <c r="A52" s="19">
        <v>37095</v>
      </c>
      <c r="B52" s="29">
        <f t="shared" si="5"/>
        <v>204</v>
      </c>
      <c r="C52" s="22">
        <v>0.729976833</v>
      </c>
      <c r="D52" s="66">
        <v>0.729976833</v>
      </c>
      <c r="E52" s="23">
        <v>427</v>
      </c>
      <c r="F52" s="30">
        <v>0</v>
      </c>
      <c r="G52" s="52">
        <v>40.35087971</v>
      </c>
      <c r="H52" s="52">
        <v>-79.97499755</v>
      </c>
      <c r="I52" s="32">
        <v>969.7</v>
      </c>
      <c r="J52" s="26">
        <f t="shared" si="3"/>
        <v>971.6600000000001</v>
      </c>
      <c r="K52" s="25">
        <f t="shared" si="0"/>
        <v>348.03783792896644</v>
      </c>
      <c r="L52" s="25">
        <f t="shared" si="6"/>
        <v>754.6378379289665</v>
      </c>
      <c r="M52" s="25">
        <f t="shared" si="2"/>
        <v>755.4378379289665</v>
      </c>
      <c r="N52" s="28">
        <f t="shared" si="4"/>
        <v>755.0378379289665</v>
      </c>
      <c r="O52" s="26">
        <v>26.1</v>
      </c>
      <c r="P52" s="26">
        <v>75</v>
      </c>
      <c r="Q52" s="26">
        <v>47.4</v>
      </c>
      <c r="AF52" s="31">
        <v>0</v>
      </c>
      <c r="AG52" s="28">
        <v>755.0378379289665</v>
      </c>
    </row>
    <row r="53" spans="1:33" ht="12.75">
      <c r="A53" s="19">
        <v>37095</v>
      </c>
      <c r="B53" s="29">
        <f t="shared" si="5"/>
        <v>204</v>
      </c>
      <c r="C53" s="22">
        <v>0.730092585</v>
      </c>
      <c r="D53" s="66">
        <v>0.730092585</v>
      </c>
      <c r="E53" s="23">
        <v>437</v>
      </c>
      <c r="F53" s="30">
        <v>0</v>
      </c>
      <c r="G53" s="52">
        <v>40.34938776</v>
      </c>
      <c r="H53" s="52">
        <v>-79.98082196</v>
      </c>
      <c r="I53" s="32">
        <v>966.4</v>
      </c>
      <c r="J53" s="26">
        <f t="shared" si="3"/>
        <v>968.36</v>
      </c>
      <c r="K53" s="25">
        <f t="shared" si="0"/>
        <v>376.28813015006716</v>
      </c>
      <c r="L53" s="25">
        <f t="shared" si="6"/>
        <v>782.8881301500671</v>
      </c>
      <c r="M53" s="25">
        <f t="shared" si="2"/>
        <v>783.6881301500671</v>
      </c>
      <c r="N53" s="28">
        <f t="shared" si="4"/>
        <v>783.2881301500671</v>
      </c>
      <c r="O53" s="26">
        <v>26</v>
      </c>
      <c r="P53" s="26">
        <v>74.6</v>
      </c>
      <c r="Q53" s="26">
        <v>49.4</v>
      </c>
      <c r="AF53" s="31">
        <v>0</v>
      </c>
      <c r="AG53" s="28">
        <v>783.2881301500671</v>
      </c>
    </row>
    <row r="54" spans="1:33" ht="12.75">
      <c r="A54" s="19">
        <v>37095</v>
      </c>
      <c r="B54" s="29">
        <f t="shared" si="5"/>
        <v>204</v>
      </c>
      <c r="C54" s="22">
        <v>0.730208337</v>
      </c>
      <c r="D54" s="66">
        <v>0.730208337</v>
      </c>
      <c r="E54" s="23">
        <v>447</v>
      </c>
      <c r="F54" s="30">
        <v>0</v>
      </c>
      <c r="G54" s="52">
        <v>40.34740888</v>
      </c>
      <c r="H54" s="52">
        <v>-79.98632554</v>
      </c>
      <c r="I54" s="32">
        <v>961.7</v>
      </c>
      <c r="J54" s="26">
        <f t="shared" si="3"/>
        <v>963.6600000000001</v>
      </c>
      <c r="K54" s="25">
        <f t="shared" si="0"/>
        <v>416.6900394870251</v>
      </c>
      <c r="L54" s="25">
        <f t="shared" si="6"/>
        <v>823.2900394870251</v>
      </c>
      <c r="M54" s="25">
        <f t="shared" si="2"/>
        <v>824.090039487025</v>
      </c>
      <c r="N54" s="28">
        <f t="shared" si="4"/>
        <v>823.690039487025</v>
      </c>
      <c r="O54" s="26">
        <v>25.3</v>
      </c>
      <c r="P54" s="26">
        <v>76.4</v>
      </c>
      <c r="Q54" s="26">
        <v>51</v>
      </c>
      <c r="S54" s="20">
        <v>0.000155</v>
      </c>
      <c r="T54" s="20">
        <v>0.0001172</v>
      </c>
      <c r="U54" s="20">
        <v>7.677E-05</v>
      </c>
      <c r="V54" s="56">
        <v>908.3</v>
      </c>
      <c r="W54" s="56">
        <v>315.3</v>
      </c>
      <c r="X54" s="56">
        <v>312.1</v>
      </c>
      <c r="Y54" s="56">
        <v>24.3</v>
      </c>
      <c r="AF54" s="31">
        <v>0</v>
      </c>
      <c r="AG54" s="28">
        <v>823.690039487025</v>
      </c>
    </row>
    <row r="55" spans="1:33" ht="12.75">
      <c r="A55" s="19">
        <v>37095</v>
      </c>
      <c r="B55" s="29">
        <f t="shared" si="5"/>
        <v>204</v>
      </c>
      <c r="C55" s="22">
        <v>0.73032409</v>
      </c>
      <c r="D55" s="66">
        <v>0.73032409</v>
      </c>
      <c r="E55" s="23">
        <v>457</v>
      </c>
      <c r="F55" s="30">
        <v>0</v>
      </c>
      <c r="G55" s="52">
        <v>40.34527</v>
      </c>
      <c r="H55" s="52">
        <v>-79.99197443</v>
      </c>
      <c r="I55" s="32">
        <v>956.8</v>
      </c>
      <c r="J55" s="26">
        <f t="shared" si="3"/>
        <v>958.76</v>
      </c>
      <c r="K55" s="25">
        <f t="shared" si="0"/>
        <v>459.02152775622375</v>
      </c>
      <c r="L55" s="25">
        <f t="shared" si="6"/>
        <v>865.6215277562237</v>
      </c>
      <c r="M55" s="25">
        <f t="shared" si="2"/>
        <v>866.4215277562237</v>
      </c>
      <c r="N55" s="28">
        <f t="shared" si="4"/>
        <v>866.0215277562237</v>
      </c>
      <c r="O55" s="26">
        <v>24.7</v>
      </c>
      <c r="P55" s="26">
        <v>77.8</v>
      </c>
      <c r="Q55" s="26">
        <v>50.6</v>
      </c>
      <c r="AF55" s="31">
        <v>0</v>
      </c>
      <c r="AG55" s="28">
        <v>866.0215277562237</v>
      </c>
    </row>
    <row r="56" spans="1:33" ht="12.75">
      <c r="A56" s="19">
        <v>37095</v>
      </c>
      <c r="B56" s="29">
        <f t="shared" si="5"/>
        <v>204</v>
      </c>
      <c r="C56" s="22">
        <v>0.730439842</v>
      </c>
      <c r="D56" s="66">
        <v>0.730439842</v>
      </c>
      <c r="E56" s="23">
        <v>467</v>
      </c>
      <c r="F56" s="30">
        <v>0</v>
      </c>
      <c r="G56" s="52">
        <v>40.34297511</v>
      </c>
      <c r="H56" s="52">
        <v>-79.99752944</v>
      </c>
      <c r="I56" s="32">
        <v>954.7</v>
      </c>
      <c r="J56" s="26">
        <f t="shared" si="3"/>
        <v>956.6600000000001</v>
      </c>
      <c r="K56" s="25">
        <f t="shared" si="0"/>
        <v>477.22986312731473</v>
      </c>
      <c r="L56" s="25">
        <f t="shared" si="6"/>
        <v>883.8298631273148</v>
      </c>
      <c r="M56" s="25">
        <f t="shared" si="2"/>
        <v>884.6298631273147</v>
      </c>
      <c r="N56" s="28">
        <f t="shared" si="4"/>
        <v>884.2298631273147</v>
      </c>
      <c r="O56" s="26">
        <v>24.7</v>
      </c>
      <c r="P56" s="26">
        <v>80.1</v>
      </c>
      <c r="Q56" s="26">
        <v>49.4</v>
      </c>
      <c r="AF56" s="31">
        <v>0</v>
      </c>
      <c r="AG56" s="28">
        <v>884.2298631273147</v>
      </c>
    </row>
    <row r="57" spans="1:33" ht="12.75">
      <c r="A57" s="19">
        <v>37095</v>
      </c>
      <c r="B57" s="29">
        <f t="shared" si="5"/>
        <v>204</v>
      </c>
      <c r="C57" s="22">
        <v>0.730555534</v>
      </c>
      <c r="D57" s="66">
        <v>0.730555534</v>
      </c>
      <c r="E57" s="23">
        <v>477</v>
      </c>
      <c r="F57" s="30">
        <v>0</v>
      </c>
      <c r="G57" s="52">
        <v>40.34089642</v>
      </c>
      <c r="H57" s="52">
        <v>-80.00291242</v>
      </c>
      <c r="I57" s="32">
        <v>949.1</v>
      </c>
      <c r="J57" s="26">
        <f t="shared" si="3"/>
        <v>951.0600000000001</v>
      </c>
      <c r="K57" s="25">
        <f t="shared" si="0"/>
        <v>525.9815261078783</v>
      </c>
      <c r="L57" s="25">
        <f t="shared" si="6"/>
        <v>932.5815261078783</v>
      </c>
      <c r="M57" s="25">
        <f t="shared" si="2"/>
        <v>933.3815261078782</v>
      </c>
      <c r="N57" s="28">
        <f t="shared" si="4"/>
        <v>932.9815261078783</v>
      </c>
      <c r="O57" s="26">
        <v>24.4</v>
      </c>
      <c r="P57" s="26">
        <v>80</v>
      </c>
      <c r="Q57" s="26">
        <v>49.5</v>
      </c>
      <c r="S57" s="20">
        <v>0.0001524</v>
      </c>
      <c r="T57" s="20">
        <v>0.0001154</v>
      </c>
      <c r="U57" s="20">
        <v>7.632E-05</v>
      </c>
      <c r="V57" s="56">
        <v>896.3</v>
      </c>
      <c r="W57" s="56">
        <v>315.3</v>
      </c>
      <c r="X57" s="56">
        <v>312.1</v>
      </c>
      <c r="Y57" s="56">
        <v>24</v>
      </c>
      <c r="AF57" s="31">
        <v>0</v>
      </c>
      <c r="AG57" s="28">
        <v>932.9815261078783</v>
      </c>
    </row>
    <row r="58" spans="1:33" ht="12.75">
      <c r="A58" s="19">
        <v>37095</v>
      </c>
      <c r="B58" s="29">
        <f t="shared" si="5"/>
        <v>204</v>
      </c>
      <c r="C58" s="22">
        <v>0.730671287</v>
      </c>
      <c r="D58" s="66">
        <v>0.730671287</v>
      </c>
      <c r="E58" s="23">
        <v>487</v>
      </c>
      <c r="F58" s="30">
        <v>0</v>
      </c>
      <c r="G58" s="52">
        <v>40.33886691</v>
      </c>
      <c r="H58" s="52">
        <v>-80.00836948</v>
      </c>
      <c r="I58" s="32">
        <v>948.9</v>
      </c>
      <c r="J58" s="26">
        <f t="shared" si="3"/>
        <v>950.86</v>
      </c>
      <c r="K58" s="25">
        <f t="shared" si="0"/>
        <v>527.7279615841558</v>
      </c>
      <c r="L58" s="25">
        <f t="shared" si="6"/>
        <v>934.3279615841558</v>
      </c>
      <c r="M58" s="25">
        <f t="shared" si="2"/>
        <v>935.1279615841557</v>
      </c>
      <c r="N58" s="28">
        <f t="shared" si="4"/>
        <v>934.7279615841558</v>
      </c>
      <c r="O58" s="26">
        <v>24.5</v>
      </c>
      <c r="P58" s="26">
        <v>80.9</v>
      </c>
      <c r="Q58" s="26">
        <v>45.9</v>
      </c>
      <c r="AF58" s="31">
        <v>0</v>
      </c>
      <c r="AG58" s="28">
        <v>934.7279615841558</v>
      </c>
    </row>
    <row r="59" spans="1:33" ht="12.75">
      <c r="A59" s="19">
        <v>37095</v>
      </c>
      <c r="B59" s="29">
        <f t="shared" si="5"/>
        <v>204</v>
      </c>
      <c r="C59" s="22">
        <v>0.730787039</v>
      </c>
      <c r="D59" s="66">
        <v>0.730787039</v>
      </c>
      <c r="E59" s="23">
        <v>497</v>
      </c>
      <c r="F59" s="30">
        <v>0</v>
      </c>
      <c r="G59" s="52">
        <v>40.33654197</v>
      </c>
      <c r="H59" s="52">
        <v>-80.0142709</v>
      </c>
      <c r="I59" s="32">
        <v>946.6</v>
      </c>
      <c r="J59" s="26">
        <f t="shared" si="3"/>
        <v>948.5600000000001</v>
      </c>
      <c r="K59" s="25">
        <f t="shared" si="0"/>
        <v>547.8384137120778</v>
      </c>
      <c r="L59" s="25">
        <f t="shared" si="6"/>
        <v>954.4384137120778</v>
      </c>
      <c r="M59" s="25">
        <f t="shared" si="2"/>
        <v>955.2384137120778</v>
      </c>
      <c r="N59" s="28">
        <f t="shared" si="4"/>
        <v>954.8384137120778</v>
      </c>
      <c r="O59" s="26">
        <v>24.5</v>
      </c>
      <c r="P59" s="26">
        <v>80.2</v>
      </c>
      <c r="Q59" s="26">
        <v>51.6</v>
      </c>
      <c r="AF59" s="31">
        <v>0</v>
      </c>
      <c r="AG59" s="28">
        <v>954.8384137120778</v>
      </c>
    </row>
    <row r="60" spans="1:33" ht="12.75">
      <c r="A60" s="19">
        <v>37095</v>
      </c>
      <c r="B60" s="29">
        <f t="shared" si="5"/>
        <v>204</v>
      </c>
      <c r="C60" s="22">
        <v>0.730902791</v>
      </c>
      <c r="D60" s="66">
        <v>0.730902791</v>
      </c>
      <c r="E60" s="23">
        <v>507</v>
      </c>
      <c r="F60" s="30">
        <v>0</v>
      </c>
      <c r="G60" s="52">
        <v>40.33400513</v>
      </c>
      <c r="H60" s="52">
        <v>-80.02038409</v>
      </c>
      <c r="I60" s="32">
        <v>943.8</v>
      </c>
      <c r="J60" s="26">
        <f t="shared" si="3"/>
        <v>945.76</v>
      </c>
      <c r="K60" s="25">
        <f t="shared" si="0"/>
        <v>572.3866218020593</v>
      </c>
      <c r="L60" s="25">
        <f t="shared" si="6"/>
        <v>978.9866218020593</v>
      </c>
      <c r="M60" s="25">
        <f t="shared" si="2"/>
        <v>979.7866218020592</v>
      </c>
      <c r="N60" s="28">
        <f t="shared" si="4"/>
        <v>979.3866218020593</v>
      </c>
      <c r="O60" s="26">
        <v>24.3</v>
      </c>
      <c r="P60" s="26">
        <v>79.9</v>
      </c>
      <c r="Q60" s="26">
        <v>53.4</v>
      </c>
      <c r="R60" s="20">
        <v>6.82E-06</v>
      </c>
      <c r="S60" s="20">
        <v>0.0001507</v>
      </c>
      <c r="T60" s="20">
        <v>0.000113</v>
      </c>
      <c r="U60" s="20">
        <v>7.276E-05</v>
      </c>
      <c r="V60" s="56">
        <v>886.7</v>
      </c>
      <c r="W60" s="56">
        <v>315.4</v>
      </c>
      <c r="X60" s="56">
        <v>312</v>
      </c>
      <c r="Y60" s="56">
        <v>23.8</v>
      </c>
      <c r="AF60" s="31">
        <v>0</v>
      </c>
      <c r="AG60" s="28">
        <v>979.3866218020593</v>
      </c>
    </row>
    <row r="61" spans="1:33" ht="12.75">
      <c r="A61" s="19">
        <v>37095</v>
      </c>
      <c r="B61" s="29">
        <f t="shared" si="5"/>
        <v>204</v>
      </c>
      <c r="C61" s="22">
        <v>0.731018543</v>
      </c>
      <c r="D61" s="66">
        <v>0.731018543</v>
      </c>
      <c r="E61" s="23">
        <v>517</v>
      </c>
      <c r="F61" s="30">
        <v>0</v>
      </c>
      <c r="G61" s="52">
        <v>40.33112432</v>
      </c>
      <c r="H61" s="52">
        <v>-80.0268698</v>
      </c>
      <c r="I61" s="32">
        <v>944.4</v>
      </c>
      <c r="J61" s="26">
        <f t="shared" si="3"/>
        <v>946.36</v>
      </c>
      <c r="K61" s="25">
        <f t="shared" si="0"/>
        <v>567.1201788806785</v>
      </c>
      <c r="L61" s="25">
        <f t="shared" si="6"/>
        <v>973.7201788806785</v>
      </c>
      <c r="M61" s="25">
        <f t="shared" si="2"/>
        <v>974.5201788806785</v>
      </c>
      <c r="N61" s="28">
        <f t="shared" si="4"/>
        <v>974.1201788806785</v>
      </c>
      <c r="O61" s="26">
        <v>24.5</v>
      </c>
      <c r="P61" s="26">
        <v>77.5</v>
      </c>
      <c r="Q61" s="26">
        <v>53.5</v>
      </c>
      <c r="AF61" s="31">
        <v>0</v>
      </c>
      <c r="AG61" s="28">
        <v>974.1201788806785</v>
      </c>
    </row>
    <row r="62" spans="1:33" ht="12.75">
      <c r="A62" s="19">
        <v>37095</v>
      </c>
      <c r="B62" s="29">
        <f t="shared" si="5"/>
        <v>204</v>
      </c>
      <c r="C62" s="22">
        <v>0.731134236</v>
      </c>
      <c r="D62" s="66">
        <v>0.731134236</v>
      </c>
      <c r="E62" s="23">
        <v>527</v>
      </c>
      <c r="F62" s="30">
        <v>0</v>
      </c>
      <c r="G62" s="52">
        <v>40.32777123</v>
      </c>
      <c r="H62" s="52">
        <v>-80.03294597</v>
      </c>
      <c r="I62" s="32">
        <v>945</v>
      </c>
      <c r="J62" s="26">
        <f t="shared" si="3"/>
        <v>946.96</v>
      </c>
      <c r="K62" s="25">
        <f t="shared" si="0"/>
        <v>561.857073869386</v>
      </c>
      <c r="L62" s="25">
        <f t="shared" si="6"/>
        <v>968.457073869386</v>
      </c>
      <c r="M62" s="25">
        <f t="shared" si="2"/>
        <v>969.257073869386</v>
      </c>
      <c r="N62" s="28">
        <f t="shared" si="4"/>
        <v>968.857073869386</v>
      </c>
      <c r="O62" s="26">
        <v>24.6</v>
      </c>
      <c r="P62" s="26">
        <v>78.7</v>
      </c>
      <c r="Q62" s="26">
        <v>55.4</v>
      </c>
      <c r="AF62" s="31">
        <v>0</v>
      </c>
      <c r="AG62" s="28">
        <v>968.857073869386</v>
      </c>
    </row>
    <row r="63" spans="1:33" ht="12.75">
      <c r="A63" s="19">
        <v>37095</v>
      </c>
      <c r="B63" s="29">
        <f t="shared" si="5"/>
        <v>204</v>
      </c>
      <c r="C63" s="22">
        <v>0.731249988</v>
      </c>
      <c r="D63" s="66">
        <v>0.731249988</v>
      </c>
      <c r="E63" s="23">
        <v>537</v>
      </c>
      <c r="F63" s="30">
        <v>0</v>
      </c>
      <c r="G63" s="52">
        <v>40.32476394</v>
      </c>
      <c r="H63" s="52">
        <v>-80.03981272</v>
      </c>
      <c r="I63" s="32">
        <v>942.6</v>
      </c>
      <c r="J63" s="26">
        <f t="shared" si="3"/>
        <v>944.5600000000001</v>
      </c>
      <c r="K63" s="25">
        <f t="shared" si="0"/>
        <v>582.9295383293744</v>
      </c>
      <c r="L63" s="25">
        <f t="shared" si="6"/>
        <v>989.5295383293744</v>
      </c>
      <c r="M63" s="25">
        <f t="shared" si="2"/>
        <v>990.3295383293744</v>
      </c>
      <c r="N63" s="28">
        <f t="shared" si="4"/>
        <v>989.9295383293744</v>
      </c>
      <c r="O63" s="26">
        <v>24.3</v>
      </c>
      <c r="P63" s="26">
        <v>80.4</v>
      </c>
      <c r="Q63" s="26">
        <v>57.4</v>
      </c>
      <c r="S63" s="20">
        <v>0.0001479</v>
      </c>
      <c r="T63" s="20">
        <v>0.0001101</v>
      </c>
      <c r="U63" s="20">
        <v>7.082E-05</v>
      </c>
      <c r="V63" s="56">
        <v>882.8</v>
      </c>
      <c r="W63" s="56">
        <v>315.5</v>
      </c>
      <c r="X63" s="56">
        <v>312</v>
      </c>
      <c r="Y63" s="56">
        <v>23.6</v>
      </c>
      <c r="AF63" s="31">
        <v>0</v>
      </c>
      <c r="AG63" s="28">
        <v>989.9295383293744</v>
      </c>
    </row>
    <row r="64" spans="1:33" ht="12.75">
      <c r="A64" s="19">
        <v>37095</v>
      </c>
      <c r="B64" s="29">
        <f t="shared" si="5"/>
        <v>204</v>
      </c>
      <c r="C64" s="22">
        <v>0.73136574</v>
      </c>
      <c r="D64" s="66">
        <v>0.73136574</v>
      </c>
      <c r="E64" s="23">
        <v>547</v>
      </c>
      <c r="F64" s="30">
        <v>0</v>
      </c>
      <c r="G64" s="52">
        <v>40.32229913</v>
      </c>
      <c r="H64" s="52">
        <v>-80.04719757</v>
      </c>
      <c r="I64" s="32">
        <v>943.3</v>
      </c>
      <c r="J64" s="26">
        <f t="shared" si="3"/>
        <v>945.26</v>
      </c>
      <c r="K64" s="25">
        <f t="shared" si="0"/>
        <v>576.7778770851946</v>
      </c>
      <c r="L64" s="25">
        <f t="shared" si="6"/>
        <v>983.3778770851947</v>
      </c>
      <c r="M64" s="25">
        <f t="shared" si="2"/>
        <v>984.1778770851946</v>
      </c>
      <c r="N64" s="28">
        <f t="shared" si="4"/>
        <v>983.7778770851946</v>
      </c>
      <c r="O64" s="26">
        <v>24.7</v>
      </c>
      <c r="P64" s="26">
        <v>80.2</v>
      </c>
      <c r="Q64" s="26">
        <v>55.5</v>
      </c>
      <c r="AF64" s="31">
        <v>0</v>
      </c>
      <c r="AG64" s="28">
        <v>983.7778770851946</v>
      </c>
    </row>
    <row r="65" spans="1:33" ht="12.75">
      <c r="A65" s="19">
        <v>37095</v>
      </c>
      <c r="B65" s="29">
        <f t="shared" si="5"/>
        <v>204</v>
      </c>
      <c r="C65" s="22">
        <v>0.731481493</v>
      </c>
      <c r="D65" s="66">
        <v>0.731481493</v>
      </c>
      <c r="E65" s="23">
        <v>557</v>
      </c>
      <c r="F65" s="30">
        <v>0</v>
      </c>
      <c r="G65" s="52">
        <v>40.31996814</v>
      </c>
      <c r="H65" s="52">
        <v>-80.05466311</v>
      </c>
      <c r="I65" s="32">
        <v>945.2</v>
      </c>
      <c r="J65" s="26">
        <f t="shared" si="3"/>
        <v>947.1600000000001</v>
      </c>
      <c r="K65" s="25">
        <f t="shared" si="0"/>
        <v>560.1034465590033</v>
      </c>
      <c r="L65" s="25">
        <f t="shared" si="6"/>
        <v>966.7034465590033</v>
      </c>
      <c r="M65" s="25">
        <f t="shared" si="2"/>
        <v>967.5034465590032</v>
      </c>
      <c r="N65" s="28">
        <f t="shared" si="4"/>
        <v>967.1034465590033</v>
      </c>
      <c r="O65" s="26">
        <v>24.9</v>
      </c>
      <c r="P65" s="26">
        <v>79</v>
      </c>
      <c r="Q65" s="26">
        <v>54.5</v>
      </c>
      <c r="AF65" s="31">
        <v>0</v>
      </c>
      <c r="AG65" s="28">
        <v>967.1034465590033</v>
      </c>
    </row>
    <row r="66" spans="1:33" ht="12.75">
      <c r="A66" s="19">
        <v>37095</v>
      </c>
      <c r="B66" s="29">
        <f t="shared" si="5"/>
        <v>204</v>
      </c>
      <c r="C66" s="22">
        <v>0.731597245</v>
      </c>
      <c r="D66" s="66">
        <v>0.731597245</v>
      </c>
      <c r="E66" s="23">
        <v>567</v>
      </c>
      <c r="F66" s="30">
        <v>0</v>
      </c>
      <c r="G66" s="52">
        <v>40.31731834</v>
      </c>
      <c r="H66" s="52">
        <v>-80.06225583</v>
      </c>
      <c r="I66" s="32">
        <v>947</v>
      </c>
      <c r="J66" s="26">
        <f t="shared" si="3"/>
        <v>948.96</v>
      </c>
      <c r="K66" s="25">
        <f t="shared" si="0"/>
        <v>544.3374433950315</v>
      </c>
      <c r="L66" s="25">
        <f t="shared" si="6"/>
        <v>950.9374433950316</v>
      </c>
      <c r="M66" s="25">
        <f t="shared" si="2"/>
        <v>951.7374433950315</v>
      </c>
      <c r="N66" s="28">
        <f t="shared" si="4"/>
        <v>951.3374433950315</v>
      </c>
      <c r="O66" s="26">
        <v>25.1</v>
      </c>
      <c r="P66" s="26">
        <v>78.9</v>
      </c>
      <c r="Q66" s="26">
        <v>57.9</v>
      </c>
      <c r="R66" s="20">
        <v>8.02E-06</v>
      </c>
      <c r="S66" s="20">
        <v>0.000149</v>
      </c>
      <c r="T66" s="20">
        <v>0.0001124</v>
      </c>
      <c r="U66" s="20">
        <v>7.157E-05</v>
      </c>
      <c r="V66" s="56">
        <v>883.1</v>
      </c>
      <c r="W66" s="56">
        <v>315.6</v>
      </c>
      <c r="X66" s="56">
        <v>312</v>
      </c>
      <c r="Y66" s="56">
        <v>23.1</v>
      </c>
      <c r="AF66" s="31">
        <v>0</v>
      </c>
      <c r="AG66" s="28">
        <v>951.3374433950315</v>
      </c>
    </row>
    <row r="67" spans="1:33" ht="12.75">
      <c r="A67" s="19">
        <v>37095</v>
      </c>
      <c r="B67" s="29">
        <f t="shared" si="5"/>
        <v>204</v>
      </c>
      <c r="C67" s="22">
        <v>0.731712937</v>
      </c>
      <c r="D67" s="66">
        <v>0.731712937</v>
      </c>
      <c r="E67" s="23">
        <v>577</v>
      </c>
      <c r="F67" s="30">
        <v>0</v>
      </c>
      <c r="G67" s="52">
        <v>40.31439257</v>
      </c>
      <c r="H67" s="52">
        <v>-80.06992159</v>
      </c>
      <c r="I67" s="32">
        <v>948.3</v>
      </c>
      <c r="J67" s="26">
        <f t="shared" si="3"/>
        <v>950.26</v>
      </c>
      <c r="K67" s="25">
        <f t="shared" si="0"/>
        <v>532.9694728918315</v>
      </c>
      <c r="L67" s="25">
        <f t="shared" si="6"/>
        <v>939.5694728918315</v>
      </c>
      <c r="M67" s="25">
        <f t="shared" si="2"/>
        <v>940.3694728918315</v>
      </c>
      <c r="N67" s="28">
        <f t="shared" si="4"/>
        <v>939.9694728918315</v>
      </c>
      <c r="O67" s="26">
        <v>25.1</v>
      </c>
      <c r="P67" s="26">
        <v>79</v>
      </c>
      <c r="Q67" s="26">
        <v>55.1</v>
      </c>
      <c r="AF67" s="31">
        <v>0</v>
      </c>
      <c r="AG67" s="28">
        <v>939.9694728918315</v>
      </c>
    </row>
    <row r="68" spans="1:33" ht="12.75">
      <c r="A68" s="19">
        <v>37095</v>
      </c>
      <c r="B68" s="29">
        <f t="shared" si="5"/>
        <v>204</v>
      </c>
      <c r="C68" s="22">
        <v>0.73182869</v>
      </c>
      <c r="D68" s="66">
        <v>0.73182869</v>
      </c>
      <c r="E68" s="23">
        <v>587</v>
      </c>
      <c r="F68" s="30">
        <v>0</v>
      </c>
      <c r="G68" s="52">
        <v>40.31150483</v>
      </c>
      <c r="H68" s="52">
        <v>-80.07763425</v>
      </c>
      <c r="I68" s="32">
        <v>947.2</v>
      </c>
      <c r="J68" s="26">
        <f t="shared" si="3"/>
        <v>949.1600000000001</v>
      </c>
      <c r="K68" s="25">
        <f t="shared" si="0"/>
        <v>542.587511588248</v>
      </c>
      <c r="L68" s="25">
        <f t="shared" si="6"/>
        <v>949.1875115882481</v>
      </c>
      <c r="M68" s="25">
        <f t="shared" si="2"/>
        <v>949.987511588248</v>
      </c>
      <c r="N68" s="28">
        <f t="shared" si="4"/>
        <v>949.587511588248</v>
      </c>
      <c r="O68" s="26">
        <v>25.1</v>
      </c>
      <c r="P68" s="26">
        <v>79.3</v>
      </c>
      <c r="Q68" s="26">
        <v>55.5</v>
      </c>
      <c r="AF68" s="31">
        <v>0</v>
      </c>
      <c r="AG68" s="28">
        <v>949.587511588248</v>
      </c>
    </row>
    <row r="69" spans="1:33" ht="12.75">
      <c r="A69" s="19">
        <v>37095</v>
      </c>
      <c r="B69" s="29">
        <f t="shared" si="5"/>
        <v>204</v>
      </c>
      <c r="C69" s="22">
        <v>0.731944442</v>
      </c>
      <c r="D69" s="66">
        <v>0.731944442</v>
      </c>
      <c r="E69" s="23">
        <v>597</v>
      </c>
      <c r="F69" s="30">
        <v>0</v>
      </c>
      <c r="G69" s="52">
        <v>40.30868691</v>
      </c>
      <c r="H69" s="52">
        <v>-80.08531364</v>
      </c>
      <c r="I69" s="32">
        <v>945.5</v>
      </c>
      <c r="J69" s="26">
        <f t="shared" si="3"/>
        <v>947.46</v>
      </c>
      <c r="K69" s="25">
        <f t="shared" si="0"/>
        <v>557.4736997681739</v>
      </c>
      <c r="L69" s="25">
        <f t="shared" si="6"/>
        <v>964.0736997681739</v>
      </c>
      <c r="M69" s="25">
        <f t="shared" si="2"/>
        <v>964.8736997681739</v>
      </c>
      <c r="N69" s="28">
        <f t="shared" si="4"/>
        <v>964.4736997681739</v>
      </c>
      <c r="O69" s="26">
        <v>24.9</v>
      </c>
      <c r="P69" s="26">
        <v>80.2</v>
      </c>
      <c r="Q69" s="26">
        <v>56.4</v>
      </c>
      <c r="AF69" s="31">
        <v>0</v>
      </c>
      <c r="AG69" s="28">
        <v>964.4736997681739</v>
      </c>
    </row>
    <row r="70" spans="1:33" ht="12.75">
      <c r="A70" s="19">
        <v>37095</v>
      </c>
      <c r="B70" s="29">
        <f t="shared" si="5"/>
        <v>204</v>
      </c>
      <c r="C70" s="22">
        <v>0.732060194</v>
      </c>
      <c r="D70" s="66">
        <v>0.732060194</v>
      </c>
      <c r="E70" s="23">
        <v>607</v>
      </c>
      <c r="F70" s="30">
        <v>0</v>
      </c>
      <c r="G70" s="52">
        <v>40.30583061</v>
      </c>
      <c r="H70" s="52">
        <v>-80.09304459</v>
      </c>
      <c r="I70" s="32">
        <v>947.1</v>
      </c>
      <c r="J70" s="26">
        <f t="shared" si="3"/>
        <v>949.0600000000001</v>
      </c>
      <c r="K70" s="25">
        <f t="shared" si="0"/>
        <v>543.4624313951907</v>
      </c>
      <c r="L70" s="25">
        <f t="shared" si="6"/>
        <v>950.0624313951907</v>
      </c>
      <c r="M70" s="25">
        <f t="shared" si="2"/>
        <v>950.8624313951907</v>
      </c>
      <c r="N70" s="28">
        <f t="shared" si="4"/>
        <v>950.4624313951907</v>
      </c>
      <c r="O70" s="26">
        <v>25.1</v>
      </c>
      <c r="P70" s="26">
        <v>80.1</v>
      </c>
      <c r="Q70" s="26">
        <v>55.4</v>
      </c>
      <c r="S70" s="20">
        <v>0.0001496</v>
      </c>
      <c r="T70" s="20">
        <v>0.0001137</v>
      </c>
      <c r="U70" s="20">
        <v>7.439E-05</v>
      </c>
      <c r="V70" s="56">
        <v>885.9</v>
      </c>
      <c r="W70" s="56">
        <v>315.6</v>
      </c>
      <c r="X70" s="56">
        <v>312</v>
      </c>
      <c r="Y70" s="56">
        <v>22.9</v>
      </c>
      <c r="AF70" s="31">
        <v>0</v>
      </c>
      <c r="AG70" s="28">
        <v>950.4624313951907</v>
      </c>
    </row>
    <row r="71" spans="1:33" ht="12.75">
      <c r="A71" s="19">
        <v>37095</v>
      </c>
      <c r="B71" s="29">
        <f t="shared" si="5"/>
        <v>204</v>
      </c>
      <c r="C71" s="22">
        <v>0.732175946</v>
      </c>
      <c r="D71" s="66">
        <v>0.732175946</v>
      </c>
      <c r="E71" s="23">
        <v>617</v>
      </c>
      <c r="F71" s="30">
        <v>0</v>
      </c>
      <c r="G71" s="52">
        <v>40.30301037</v>
      </c>
      <c r="H71" s="52">
        <v>-80.10067437</v>
      </c>
      <c r="I71" s="32">
        <v>947.2</v>
      </c>
      <c r="J71" s="26">
        <f t="shared" si="3"/>
        <v>949.1600000000001</v>
      </c>
      <c r="K71" s="25">
        <f t="shared" si="0"/>
        <v>542.587511588248</v>
      </c>
      <c r="L71" s="25">
        <f t="shared" si="6"/>
        <v>949.1875115882481</v>
      </c>
      <c r="M71" s="25">
        <f t="shared" si="2"/>
        <v>949.987511588248</v>
      </c>
      <c r="N71" s="28">
        <f t="shared" si="4"/>
        <v>949.587511588248</v>
      </c>
      <c r="O71" s="26">
        <v>25</v>
      </c>
      <c r="P71" s="26">
        <v>79</v>
      </c>
      <c r="Q71" s="26">
        <v>56.4</v>
      </c>
      <c r="AF71" s="31">
        <v>0</v>
      </c>
      <c r="AG71" s="28">
        <v>949.587511588248</v>
      </c>
    </row>
    <row r="72" spans="1:33" ht="12.75">
      <c r="A72" s="19">
        <v>37095</v>
      </c>
      <c r="B72" s="29">
        <f t="shared" si="5"/>
        <v>204</v>
      </c>
      <c r="C72" s="22">
        <v>0.732291639</v>
      </c>
      <c r="D72" s="66">
        <v>0.732291639</v>
      </c>
      <c r="E72" s="23">
        <v>627</v>
      </c>
      <c r="F72" s="30">
        <v>0</v>
      </c>
      <c r="G72" s="52">
        <v>40.30016566</v>
      </c>
      <c r="H72" s="52">
        <v>-80.10806437</v>
      </c>
      <c r="I72" s="32">
        <v>947.1</v>
      </c>
      <c r="J72" s="26">
        <f t="shared" si="3"/>
        <v>949.0600000000001</v>
      </c>
      <c r="K72" s="25">
        <f t="shared" si="0"/>
        <v>543.4624313951907</v>
      </c>
      <c r="L72" s="25">
        <f t="shared" si="6"/>
        <v>950.0624313951907</v>
      </c>
      <c r="M72" s="25">
        <f t="shared" si="2"/>
        <v>950.8624313951907</v>
      </c>
      <c r="N72" s="28">
        <f t="shared" si="4"/>
        <v>950.4624313951907</v>
      </c>
      <c r="O72" s="26">
        <v>25.3</v>
      </c>
      <c r="P72" s="26">
        <v>72.4</v>
      </c>
      <c r="Q72" s="26">
        <v>56.5</v>
      </c>
      <c r="R72" s="20">
        <v>4.12E-06</v>
      </c>
      <c r="AF72" s="31">
        <v>0</v>
      </c>
      <c r="AG72" s="28">
        <v>950.4624313951907</v>
      </c>
    </row>
    <row r="73" spans="1:33" ht="12.75">
      <c r="A73" s="19">
        <v>37095</v>
      </c>
      <c r="B73" s="29">
        <f t="shared" si="5"/>
        <v>204</v>
      </c>
      <c r="C73" s="22">
        <v>0.732407391</v>
      </c>
      <c r="D73" s="66">
        <v>0.732407391</v>
      </c>
      <c r="E73" s="23">
        <v>637</v>
      </c>
      <c r="F73" s="30">
        <v>0</v>
      </c>
      <c r="G73" s="52">
        <v>40.29748119</v>
      </c>
      <c r="H73" s="52">
        <v>-80.11570119</v>
      </c>
      <c r="I73" s="32">
        <v>946.9</v>
      </c>
      <c r="J73" s="26">
        <f t="shared" si="3"/>
        <v>948.86</v>
      </c>
      <c r="K73" s="25">
        <f aca="true" t="shared" si="7" ref="K73:K136">(8303.951372*(LN(1013.25/J73)))</f>
        <v>545.2125476072006</v>
      </c>
      <c r="L73" s="25">
        <f t="shared" si="6"/>
        <v>951.8125476072006</v>
      </c>
      <c r="M73" s="25">
        <f aca="true" t="shared" si="8" ref="M73:M136">K73+407.4</f>
        <v>952.6125476072006</v>
      </c>
      <c r="N73" s="28">
        <f t="shared" si="4"/>
        <v>952.2125476072006</v>
      </c>
      <c r="O73" s="26">
        <v>25.1</v>
      </c>
      <c r="P73" s="26">
        <v>75.2</v>
      </c>
      <c r="Q73" s="26">
        <v>54</v>
      </c>
      <c r="S73" s="20">
        <v>0.0001494</v>
      </c>
      <c r="T73" s="20">
        <v>0.0001128</v>
      </c>
      <c r="U73" s="20">
        <v>7.334E-05</v>
      </c>
      <c r="V73" s="56">
        <v>885.6</v>
      </c>
      <c r="W73" s="56">
        <v>315.7</v>
      </c>
      <c r="X73" s="56">
        <v>312</v>
      </c>
      <c r="Y73" s="56">
        <v>22.9</v>
      </c>
      <c r="AF73" s="31">
        <v>0</v>
      </c>
      <c r="AG73" s="28">
        <v>952.2125476072006</v>
      </c>
    </row>
    <row r="74" spans="1:33" ht="12.75">
      <c r="A74" s="19">
        <v>37095</v>
      </c>
      <c r="B74" s="29">
        <f t="shared" si="5"/>
        <v>204</v>
      </c>
      <c r="C74" s="22">
        <v>0.732523143</v>
      </c>
      <c r="D74" s="66">
        <v>0.732523143</v>
      </c>
      <c r="E74" s="23">
        <v>647</v>
      </c>
      <c r="F74" s="30">
        <v>0</v>
      </c>
      <c r="G74" s="52">
        <v>40.29502963</v>
      </c>
      <c r="H74" s="52">
        <v>-80.12339936</v>
      </c>
      <c r="I74" s="32">
        <v>948.3</v>
      </c>
      <c r="J74" s="26">
        <f aca="true" t="shared" si="9" ref="J74:J137">I74+1.96</f>
        <v>950.26</v>
      </c>
      <c r="K74" s="25">
        <f t="shared" si="7"/>
        <v>532.9694728918315</v>
      </c>
      <c r="L74" s="25">
        <f t="shared" si="6"/>
        <v>939.5694728918315</v>
      </c>
      <c r="M74" s="25">
        <f t="shared" si="8"/>
        <v>940.3694728918315</v>
      </c>
      <c r="N74" s="28">
        <f aca="true" t="shared" si="10" ref="N74:N137">AVERAGE(L74:M74)</f>
        <v>939.9694728918315</v>
      </c>
      <c r="O74" s="26">
        <v>25.1</v>
      </c>
      <c r="P74" s="26">
        <v>77.8</v>
      </c>
      <c r="Q74" s="26">
        <v>56.4</v>
      </c>
      <c r="AF74" s="31">
        <v>0</v>
      </c>
      <c r="AG74" s="28">
        <v>939.9694728918315</v>
      </c>
    </row>
    <row r="75" spans="1:33" ht="12.75">
      <c r="A75" s="19">
        <v>37095</v>
      </c>
      <c r="B75" s="29">
        <f aca="true" t="shared" si="11" ref="B75:B138">B74</f>
        <v>204</v>
      </c>
      <c r="C75" s="22">
        <v>0.732638896</v>
      </c>
      <c r="D75" s="66">
        <v>0.732638896</v>
      </c>
      <c r="E75" s="23">
        <v>657</v>
      </c>
      <c r="F75" s="30">
        <v>0</v>
      </c>
      <c r="G75" s="52">
        <v>40.29280697</v>
      </c>
      <c r="H75" s="52">
        <v>-80.131156</v>
      </c>
      <c r="I75" s="32">
        <v>948.5</v>
      </c>
      <c r="J75" s="26">
        <f t="shared" si="9"/>
        <v>950.46</v>
      </c>
      <c r="K75" s="25">
        <f t="shared" si="7"/>
        <v>531.22193482149</v>
      </c>
      <c r="L75" s="25">
        <f t="shared" si="6"/>
        <v>937.82193482149</v>
      </c>
      <c r="M75" s="25">
        <f t="shared" si="8"/>
        <v>938.62193482149</v>
      </c>
      <c r="N75" s="28">
        <f t="shared" si="10"/>
        <v>938.22193482149</v>
      </c>
      <c r="O75" s="26">
        <v>25.1</v>
      </c>
      <c r="P75" s="26">
        <v>78.9</v>
      </c>
      <c r="Q75" s="26">
        <v>57.5</v>
      </c>
      <c r="AF75" s="31">
        <v>0</v>
      </c>
      <c r="AG75" s="28">
        <v>938.22193482149</v>
      </c>
    </row>
    <row r="76" spans="1:33" ht="12.75">
      <c r="A76" s="19">
        <v>37095</v>
      </c>
      <c r="B76" s="29">
        <f t="shared" si="11"/>
        <v>204</v>
      </c>
      <c r="C76" s="22">
        <v>0.732754648</v>
      </c>
      <c r="D76" s="66">
        <v>0.732754648</v>
      </c>
      <c r="E76" s="23">
        <v>667</v>
      </c>
      <c r="F76" s="30">
        <v>0</v>
      </c>
      <c r="G76" s="52">
        <v>40.29081816</v>
      </c>
      <c r="H76" s="52">
        <v>-80.13899112</v>
      </c>
      <c r="I76" s="32">
        <v>948.3</v>
      </c>
      <c r="J76" s="26">
        <f t="shared" si="9"/>
        <v>950.26</v>
      </c>
      <c r="K76" s="25">
        <f t="shared" si="7"/>
        <v>532.9694728918315</v>
      </c>
      <c r="L76" s="25">
        <f t="shared" si="6"/>
        <v>939.5694728918315</v>
      </c>
      <c r="M76" s="25">
        <f t="shared" si="8"/>
        <v>940.3694728918315</v>
      </c>
      <c r="N76" s="28">
        <f t="shared" si="10"/>
        <v>939.9694728918315</v>
      </c>
      <c r="O76" s="26">
        <v>24.9</v>
      </c>
      <c r="P76" s="26">
        <v>79.9</v>
      </c>
      <c r="Q76" s="26">
        <v>56.5</v>
      </c>
      <c r="S76" s="20">
        <v>0.0001374</v>
      </c>
      <c r="T76" s="20">
        <v>0.0001051</v>
      </c>
      <c r="U76" s="20">
        <v>6.584E-05</v>
      </c>
      <c r="V76" s="56">
        <v>886.5</v>
      </c>
      <c r="W76" s="56">
        <v>315.8</v>
      </c>
      <c r="X76" s="56">
        <v>312</v>
      </c>
      <c r="Y76" s="56">
        <v>22.7</v>
      </c>
      <c r="AF76" s="31">
        <v>0</v>
      </c>
      <c r="AG76" s="28">
        <v>939.9694728918315</v>
      </c>
    </row>
    <row r="77" spans="1:33" ht="12.75">
      <c r="A77" s="19">
        <v>37095</v>
      </c>
      <c r="B77" s="29">
        <f t="shared" si="11"/>
        <v>204</v>
      </c>
      <c r="C77" s="22">
        <v>0.7328704</v>
      </c>
      <c r="D77" s="66">
        <v>0.7328704</v>
      </c>
      <c r="E77" s="23">
        <v>677</v>
      </c>
      <c r="F77" s="30">
        <v>0</v>
      </c>
      <c r="G77" s="52">
        <v>40.28938612</v>
      </c>
      <c r="H77" s="52">
        <v>-80.14692501</v>
      </c>
      <c r="I77" s="32">
        <v>948</v>
      </c>
      <c r="J77" s="26">
        <f t="shared" si="9"/>
        <v>949.96</v>
      </c>
      <c r="K77" s="25">
        <f t="shared" si="7"/>
        <v>535.5914697472451</v>
      </c>
      <c r="L77" s="25">
        <f t="shared" si="6"/>
        <v>942.1914697472452</v>
      </c>
      <c r="M77" s="25">
        <f t="shared" si="8"/>
        <v>942.9914697472451</v>
      </c>
      <c r="N77" s="28">
        <f t="shared" si="10"/>
        <v>942.5914697472451</v>
      </c>
      <c r="O77" s="26">
        <v>25.4</v>
      </c>
      <c r="P77" s="26">
        <v>80.6</v>
      </c>
      <c r="Q77" s="26">
        <v>58</v>
      </c>
      <c r="AF77" s="31">
        <v>0</v>
      </c>
      <c r="AG77" s="28">
        <v>942.5914697472451</v>
      </c>
    </row>
    <row r="78" spans="1:33" ht="12.75">
      <c r="A78" s="19">
        <v>37095</v>
      </c>
      <c r="B78" s="29">
        <f t="shared" si="11"/>
        <v>204</v>
      </c>
      <c r="C78" s="22">
        <v>0.732986093</v>
      </c>
      <c r="D78" s="66">
        <v>0.732986093</v>
      </c>
      <c r="E78" s="23">
        <v>687</v>
      </c>
      <c r="F78" s="30">
        <v>0</v>
      </c>
      <c r="G78" s="52">
        <v>40.28885878</v>
      </c>
      <c r="H78" s="52">
        <v>-80.15522327</v>
      </c>
      <c r="I78" s="32">
        <v>945.4</v>
      </c>
      <c r="J78" s="26">
        <f t="shared" si="9"/>
        <v>947.36</v>
      </c>
      <c r="K78" s="25">
        <f t="shared" si="7"/>
        <v>558.3501895012058</v>
      </c>
      <c r="L78" s="25">
        <f t="shared" si="6"/>
        <v>964.9501895012058</v>
      </c>
      <c r="M78" s="25">
        <f t="shared" si="8"/>
        <v>965.7501895012058</v>
      </c>
      <c r="N78" s="28">
        <f t="shared" si="10"/>
        <v>965.3501895012058</v>
      </c>
      <c r="O78" s="26">
        <v>24.8</v>
      </c>
      <c r="P78" s="26">
        <v>79.9</v>
      </c>
      <c r="Q78" s="26">
        <v>55</v>
      </c>
      <c r="R78" s="20">
        <v>1.03E-05</v>
      </c>
      <c r="AF78" s="31">
        <v>0</v>
      </c>
      <c r="AG78" s="28">
        <v>965.3501895012058</v>
      </c>
    </row>
    <row r="79" spans="1:33" ht="12.75">
      <c r="A79" s="19">
        <v>37095</v>
      </c>
      <c r="B79" s="29">
        <f t="shared" si="11"/>
        <v>204</v>
      </c>
      <c r="C79" s="22">
        <v>0.733101845</v>
      </c>
      <c r="D79" s="66">
        <v>0.733101845</v>
      </c>
      <c r="E79" s="23">
        <v>697</v>
      </c>
      <c r="F79" s="30">
        <v>0</v>
      </c>
      <c r="G79" s="52">
        <v>40.28910873</v>
      </c>
      <c r="H79" s="52">
        <v>-80.16370912</v>
      </c>
      <c r="I79" s="32">
        <v>944.4</v>
      </c>
      <c r="J79" s="26">
        <f t="shared" si="9"/>
        <v>946.36</v>
      </c>
      <c r="K79" s="25">
        <f t="shared" si="7"/>
        <v>567.1201788806785</v>
      </c>
      <c r="L79" s="25">
        <f t="shared" si="6"/>
        <v>973.7201788806785</v>
      </c>
      <c r="M79" s="25">
        <f t="shared" si="8"/>
        <v>974.5201788806785</v>
      </c>
      <c r="N79" s="28">
        <f t="shared" si="10"/>
        <v>974.1201788806785</v>
      </c>
      <c r="O79" s="26">
        <v>24.5</v>
      </c>
      <c r="P79" s="26">
        <v>81.8</v>
      </c>
      <c r="Q79" s="26">
        <v>56.9</v>
      </c>
      <c r="S79" s="20">
        <v>0.0001452</v>
      </c>
      <c r="T79" s="20">
        <v>0.0001087</v>
      </c>
      <c r="U79" s="20">
        <v>7.038E-05</v>
      </c>
      <c r="V79" s="56">
        <v>885.9</v>
      </c>
      <c r="W79" s="56">
        <v>315.9</v>
      </c>
      <c r="X79" s="56">
        <v>312</v>
      </c>
      <c r="Y79" s="56">
        <v>22</v>
      </c>
      <c r="AF79" s="31">
        <v>0</v>
      </c>
      <c r="AG79" s="28">
        <v>974.1201788806785</v>
      </c>
    </row>
    <row r="80" spans="1:33" ht="12.75">
      <c r="A80" s="19">
        <v>37095</v>
      </c>
      <c r="B80" s="29">
        <f t="shared" si="11"/>
        <v>204</v>
      </c>
      <c r="C80" s="22">
        <v>0.733217597</v>
      </c>
      <c r="D80" s="66">
        <v>0.733217597</v>
      </c>
      <c r="E80" s="23">
        <v>707</v>
      </c>
      <c r="F80" s="30">
        <v>0</v>
      </c>
      <c r="G80" s="52">
        <v>40.29005555</v>
      </c>
      <c r="H80" s="52">
        <v>-80.17205588</v>
      </c>
      <c r="I80" s="32">
        <v>946.7</v>
      </c>
      <c r="J80" s="26">
        <f t="shared" si="9"/>
        <v>948.6600000000001</v>
      </c>
      <c r="K80" s="25">
        <f t="shared" si="7"/>
        <v>546.9630327462763</v>
      </c>
      <c r="L80" s="25">
        <f t="shared" si="6"/>
        <v>953.5630327462763</v>
      </c>
      <c r="M80" s="25">
        <f t="shared" si="8"/>
        <v>954.3630327462763</v>
      </c>
      <c r="N80" s="28">
        <f t="shared" si="10"/>
        <v>953.9630327462763</v>
      </c>
      <c r="O80" s="26">
        <v>24.7</v>
      </c>
      <c r="P80" s="26">
        <v>82.4</v>
      </c>
      <c r="Q80" s="26">
        <v>55.4</v>
      </c>
      <c r="AF80" s="31">
        <v>0</v>
      </c>
      <c r="AG80" s="28">
        <v>953.9630327462763</v>
      </c>
    </row>
    <row r="81" spans="1:33" ht="12.75">
      <c r="A81" s="19">
        <v>37095</v>
      </c>
      <c r="B81" s="29">
        <f t="shared" si="11"/>
        <v>204</v>
      </c>
      <c r="C81" s="22">
        <v>0.733333349</v>
      </c>
      <c r="D81" s="66">
        <v>0.733333349</v>
      </c>
      <c r="E81" s="23">
        <v>717</v>
      </c>
      <c r="F81" s="30">
        <v>0</v>
      </c>
      <c r="G81" s="52">
        <v>40.29127663</v>
      </c>
      <c r="H81" s="52">
        <v>-80.18010916</v>
      </c>
      <c r="I81" s="32">
        <v>948.8</v>
      </c>
      <c r="J81" s="26">
        <f t="shared" si="9"/>
        <v>950.76</v>
      </c>
      <c r="K81" s="25">
        <f t="shared" si="7"/>
        <v>528.6013170789098</v>
      </c>
      <c r="L81" s="25">
        <f t="shared" si="6"/>
        <v>935.2013170789098</v>
      </c>
      <c r="M81" s="25">
        <f t="shared" si="8"/>
        <v>936.0013170789098</v>
      </c>
      <c r="N81" s="28">
        <f t="shared" si="10"/>
        <v>935.6013170789098</v>
      </c>
      <c r="O81" s="26">
        <v>25.4</v>
      </c>
      <c r="P81" s="26">
        <v>78</v>
      </c>
      <c r="Q81" s="26">
        <v>57.4</v>
      </c>
      <c r="AF81" s="31">
        <v>0</v>
      </c>
      <c r="AG81" s="28">
        <v>935.6013170789098</v>
      </c>
    </row>
    <row r="82" spans="1:33" ht="12.75">
      <c r="A82" s="19">
        <v>37095</v>
      </c>
      <c r="B82" s="29">
        <f t="shared" si="11"/>
        <v>204</v>
      </c>
      <c r="C82" s="22">
        <v>0.733449101</v>
      </c>
      <c r="D82" s="66">
        <v>0.733449101</v>
      </c>
      <c r="E82" s="23">
        <v>727</v>
      </c>
      <c r="F82" s="30">
        <v>0</v>
      </c>
      <c r="G82" s="52">
        <v>40.29295104</v>
      </c>
      <c r="H82" s="52">
        <v>-80.18833489</v>
      </c>
      <c r="I82" s="32">
        <v>947.1</v>
      </c>
      <c r="J82" s="26">
        <f t="shared" si="9"/>
        <v>949.0600000000001</v>
      </c>
      <c r="K82" s="25">
        <f t="shared" si="7"/>
        <v>543.4624313951907</v>
      </c>
      <c r="L82" s="25">
        <f aca="true" t="shared" si="12" ref="L82:L145">K82+406.6</f>
        <v>950.0624313951907</v>
      </c>
      <c r="M82" s="25">
        <f t="shared" si="8"/>
        <v>950.8624313951907</v>
      </c>
      <c r="N82" s="28">
        <f t="shared" si="10"/>
        <v>950.4624313951907</v>
      </c>
      <c r="O82" s="26">
        <v>25</v>
      </c>
      <c r="P82" s="26">
        <v>78.5</v>
      </c>
      <c r="Q82" s="26">
        <v>62.4</v>
      </c>
      <c r="S82" s="20">
        <v>0.0001527</v>
      </c>
      <c r="T82" s="20">
        <v>0.0001151</v>
      </c>
      <c r="U82" s="20">
        <v>7.544E-05</v>
      </c>
      <c r="V82" s="56">
        <v>885.7</v>
      </c>
      <c r="W82" s="56">
        <v>315.9</v>
      </c>
      <c r="X82" s="56">
        <v>312</v>
      </c>
      <c r="Y82" s="56">
        <v>22.5</v>
      </c>
      <c r="AF82" s="31">
        <v>0</v>
      </c>
      <c r="AG82" s="28">
        <v>950.4624313951907</v>
      </c>
    </row>
    <row r="83" spans="1:33" ht="12.75">
      <c r="A83" s="19">
        <v>37095</v>
      </c>
      <c r="B83" s="29">
        <f t="shared" si="11"/>
        <v>204</v>
      </c>
      <c r="C83" s="22">
        <v>0.733564794</v>
      </c>
      <c r="D83" s="66">
        <v>0.733564794</v>
      </c>
      <c r="E83" s="23">
        <v>737</v>
      </c>
      <c r="F83" s="30">
        <v>0</v>
      </c>
      <c r="G83" s="52">
        <v>40.29511208</v>
      </c>
      <c r="H83" s="52">
        <v>-80.19676405</v>
      </c>
      <c r="I83" s="32">
        <v>946.6</v>
      </c>
      <c r="J83" s="26">
        <f t="shared" si="9"/>
        <v>948.5600000000001</v>
      </c>
      <c r="K83" s="25">
        <f t="shared" si="7"/>
        <v>547.8384137120778</v>
      </c>
      <c r="L83" s="25">
        <f t="shared" si="12"/>
        <v>954.4384137120778</v>
      </c>
      <c r="M83" s="25">
        <f t="shared" si="8"/>
        <v>955.2384137120778</v>
      </c>
      <c r="N83" s="28">
        <f t="shared" si="10"/>
        <v>954.8384137120778</v>
      </c>
      <c r="O83" s="26">
        <v>24.8</v>
      </c>
      <c r="P83" s="26">
        <v>80.9</v>
      </c>
      <c r="Q83" s="26">
        <v>63.9</v>
      </c>
      <c r="AF83" s="31">
        <v>0</v>
      </c>
      <c r="AG83" s="28">
        <v>954.8384137120778</v>
      </c>
    </row>
    <row r="84" spans="1:33" ht="12.75">
      <c r="A84" s="19">
        <v>37095</v>
      </c>
      <c r="B84" s="29">
        <f t="shared" si="11"/>
        <v>204</v>
      </c>
      <c r="C84" s="22">
        <v>0.733680546</v>
      </c>
      <c r="D84" s="66">
        <v>0.733680546</v>
      </c>
      <c r="E84" s="23">
        <v>747</v>
      </c>
      <c r="F84" s="30">
        <v>0</v>
      </c>
      <c r="G84" s="52">
        <v>40.29749449</v>
      </c>
      <c r="H84" s="52">
        <v>-80.20486559</v>
      </c>
      <c r="I84" s="32">
        <v>947.1</v>
      </c>
      <c r="J84" s="26">
        <f t="shared" si="9"/>
        <v>949.0600000000001</v>
      </c>
      <c r="K84" s="25">
        <f t="shared" si="7"/>
        <v>543.4624313951907</v>
      </c>
      <c r="L84" s="25">
        <f t="shared" si="12"/>
        <v>950.0624313951907</v>
      </c>
      <c r="M84" s="25">
        <f t="shared" si="8"/>
        <v>950.8624313951907</v>
      </c>
      <c r="N84" s="28">
        <f t="shared" si="10"/>
        <v>950.4624313951907</v>
      </c>
      <c r="O84" s="26">
        <v>24.9</v>
      </c>
      <c r="P84" s="26">
        <v>81.3</v>
      </c>
      <c r="Q84" s="26">
        <v>61.4</v>
      </c>
      <c r="R84" s="20">
        <v>7.8E-06</v>
      </c>
      <c r="AF84" s="31">
        <v>0</v>
      </c>
      <c r="AG84" s="28">
        <v>950.4624313951907</v>
      </c>
    </row>
    <row r="85" spans="1:33" ht="12.75">
      <c r="A85" s="19">
        <v>37095</v>
      </c>
      <c r="B85" s="29">
        <f t="shared" si="11"/>
        <v>204</v>
      </c>
      <c r="C85" s="22">
        <v>0.733796299</v>
      </c>
      <c r="D85" s="66">
        <v>0.733796299</v>
      </c>
      <c r="E85" s="23">
        <v>757</v>
      </c>
      <c r="F85" s="30">
        <v>0</v>
      </c>
      <c r="G85" s="52">
        <v>40.29990145</v>
      </c>
      <c r="H85" s="52">
        <v>-80.21272215</v>
      </c>
      <c r="I85" s="32">
        <v>947.5</v>
      </c>
      <c r="J85" s="26">
        <f t="shared" si="9"/>
        <v>949.46</v>
      </c>
      <c r="K85" s="25">
        <f t="shared" si="7"/>
        <v>539.963305130577</v>
      </c>
      <c r="L85" s="25">
        <f t="shared" si="12"/>
        <v>946.5633051305771</v>
      </c>
      <c r="M85" s="25">
        <f t="shared" si="8"/>
        <v>947.363305130577</v>
      </c>
      <c r="N85" s="28">
        <f t="shared" si="10"/>
        <v>946.963305130577</v>
      </c>
      <c r="O85" s="26">
        <v>24.7</v>
      </c>
      <c r="P85" s="26">
        <v>83</v>
      </c>
      <c r="Q85" s="26">
        <v>59.4</v>
      </c>
      <c r="S85" s="20">
        <v>0.0001544</v>
      </c>
      <c r="T85" s="20">
        <v>0.0001162</v>
      </c>
      <c r="U85" s="20">
        <v>7.614E-05</v>
      </c>
      <c r="V85" s="56">
        <v>885.6</v>
      </c>
      <c r="W85" s="56">
        <v>316</v>
      </c>
      <c r="X85" s="56">
        <v>312</v>
      </c>
      <c r="Y85" s="56">
        <v>22.3</v>
      </c>
      <c r="AF85" s="31">
        <v>0</v>
      </c>
      <c r="AG85" s="28">
        <v>946.963305130577</v>
      </c>
    </row>
    <row r="86" spans="1:33" ht="12.75">
      <c r="A86" s="19">
        <v>37095</v>
      </c>
      <c r="B86" s="29">
        <f t="shared" si="11"/>
        <v>204</v>
      </c>
      <c r="C86" s="22">
        <v>0.733912051</v>
      </c>
      <c r="D86" s="66">
        <v>0.733912051</v>
      </c>
      <c r="E86" s="23">
        <v>767</v>
      </c>
      <c r="F86" s="30">
        <v>0</v>
      </c>
      <c r="G86" s="52">
        <v>40.30165802</v>
      </c>
      <c r="H86" s="52">
        <v>-80.2208624</v>
      </c>
      <c r="I86" s="32">
        <v>948</v>
      </c>
      <c r="J86" s="26">
        <f t="shared" si="9"/>
        <v>949.96</v>
      </c>
      <c r="K86" s="25">
        <f t="shared" si="7"/>
        <v>535.5914697472451</v>
      </c>
      <c r="L86" s="25">
        <f t="shared" si="12"/>
        <v>942.1914697472452</v>
      </c>
      <c r="M86" s="25">
        <f t="shared" si="8"/>
        <v>942.9914697472451</v>
      </c>
      <c r="N86" s="28">
        <f t="shared" si="10"/>
        <v>942.5914697472451</v>
      </c>
      <c r="O86" s="26">
        <v>25</v>
      </c>
      <c r="P86" s="26">
        <v>82.9</v>
      </c>
      <c r="Q86" s="26">
        <v>60.4</v>
      </c>
      <c r="AF86" s="31">
        <v>0</v>
      </c>
      <c r="AG86" s="28">
        <v>942.5914697472451</v>
      </c>
    </row>
    <row r="87" spans="1:33" ht="12.75">
      <c r="A87" s="19">
        <v>37095</v>
      </c>
      <c r="B87" s="29">
        <f t="shared" si="11"/>
        <v>204</v>
      </c>
      <c r="C87" s="22">
        <v>0.734027803</v>
      </c>
      <c r="D87" s="66">
        <v>0.734027803</v>
      </c>
      <c r="E87" s="23">
        <v>777</v>
      </c>
      <c r="F87" s="30">
        <v>0</v>
      </c>
      <c r="G87" s="52">
        <v>40.30297774</v>
      </c>
      <c r="H87" s="52">
        <v>-80.22916902</v>
      </c>
      <c r="I87" s="32">
        <v>947.7</v>
      </c>
      <c r="J87" s="26">
        <f t="shared" si="9"/>
        <v>949.6600000000001</v>
      </c>
      <c r="K87" s="25">
        <f t="shared" si="7"/>
        <v>538.2142947673128</v>
      </c>
      <c r="L87" s="25">
        <f t="shared" si="12"/>
        <v>944.8142947673128</v>
      </c>
      <c r="M87" s="25">
        <f t="shared" si="8"/>
        <v>945.6142947673128</v>
      </c>
      <c r="N87" s="28">
        <f t="shared" si="10"/>
        <v>945.2142947673128</v>
      </c>
      <c r="O87" s="26">
        <v>24.9</v>
      </c>
      <c r="P87" s="26">
        <v>81.8</v>
      </c>
      <c r="Q87" s="26">
        <v>65.9</v>
      </c>
      <c r="AF87" s="31">
        <v>0</v>
      </c>
      <c r="AG87" s="28">
        <v>945.2142947673128</v>
      </c>
    </row>
    <row r="88" spans="1:33" ht="12.75">
      <c r="A88" s="19">
        <v>37095</v>
      </c>
      <c r="B88" s="29">
        <f t="shared" si="11"/>
        <v>204</v>
      </c>
      <c r="C88" s="22">
        <v>0.734143496</v>
      </c>
      <c r="D88" s="66">
        <v>0.734143496</v>
      </c>
      <c r="E88" s="23">
        <v>787</v>
      </c>
      <c r="F88" s="30">
        <v>0</v>
      </c>
      <c r="G88" s="52">
        <v>40.30424269</v>
      </c>
      <c r="H88" s="52">
        <v>-80.23749042</v>
      </c>
      <c r="I88" s="32">
        <v>948.1</v>
      </c>
      <c r="J88" s="26">
        <f t="shared" si="9"/>
        <v>950.0600000000001</v>
      </c>
      <c r="K88" s="25">
        <f t="shared" si="7"/>
        <v>534.7173788029742</v>
      </c>
      <c r="L88" s="25">
        <f t="shared" si="12"/>
        <v>941.3173788029742</v>
      </c>
      <c r="M88" s="25">
        <f t="shared" si="8"/>
        <v>942.1173788029741</v>
      </c>
      <c r="N88" s="28">
        <f t="shared" si="10"/>
        <v>941.7173788029742</v>
      </c>
      <c r="O88" s="26">
        <v>25</v>
      </c>
      <c r="P88" s="26">
        <v>82.1</v>
      </c>
      <c r="Q88" s="26">
        <v>60.9</v>
      </c>
      <c r="AF88" s="31">
        <v>0</v>
      </c>
      <c r="AG88" s="28">
        <v>941.7173788029742</v>
      </c>
    </row>
    <row r="89" spans="1:33" ht="12.75">
      <c r="A89" s="19">
        <v>37095</v>
      </c>
      <c r="B89" s="29">
        <f t="shared" si="11"/>
        <v>204</v>
      </c>
      <c r="C89" s="22">
        <v>0.734259248</v>
      </c>
      <c r="D89" s="66">
        <v>0.734259248</v>
      </c>
      <c r="E89" s="23">
        <v>797</v>
      </c>
      <c r="F89" s="30">
        <v>0</v>
      </c>
      <c r="G89" s="52">
        <v>40.30543905</v>
      </c>
      <c r="H89" s="52">
        <v>-80.24596534</v>
      </c>
      <c r="I89" s="32">
        <v>947.8</v>
      </c>
      <c r="J89" s="26">
        <f t="shared" si="9"/>
        <v>949.76</v>
      </c>
      <c r="K89" s="25">
        <f t="shared" si="7"/>
        <v>537.3399277100357</v>
      </c>
      <c r="L89" s="25">
        <f t="shared" si="12"/>
        <v>943.9399277100357</v>
      </c>
      <c r="M89" s="25">
        <f t="shared" si="8"/>
        <v>944.7399277100357</v>
      </c>
      <c r="N89" s="28">
        <f t="shared" si="10"/>
        <v>944.3399277100357</v>
      </c>
      <c r="O89" s="26">
        <v>24.9</v>
      </c>
      <c r="P89" s="26">
        <v>79.6</v>
      </c>
      <c r="Q89" s="26">
        <v>62.4</v>
      </c>
      <c r="S89" s="20">
        <v>0.000168</v>
      </c>
      <c r="T89" s="20">
        <v>0.0001273</v>
      </c>
      <c r="U89" s="20">
        <v>8.279E-05</v>
      </c>
      <c r="V89" s="56">
        <v>886.6</v>
      </c>
      <c r="W89" s="56">
        <v>316</v>
      </c>
      <c r="X89" s="56">
        <v>312</v>
      </c>
      <c r="Y89" s="56">
        <v>22.3</v>
      </c>
      <c r="AF89" s="31">
        <v>0</v>
      </c>
      <c r="AG89" s="28">
        <v>944.3399277100357</v>
      </c>
    </row>
    <row r="90" spans="1:33" ht="12.75">
      <c r="A90" s="19">
        <v>37095</v>
      </c>
      <c r="B90" s="29">
        <f t="shared" si="11"/>
        <v>204</v>
      </c>
      <c r="C90" s="22">
        <v>0.734375</v>
      </c>
      <c r="D90" s="66">
        <v>0.734375</v>
      </c>
      <c r="E90" s="23">
        <v>807</v>
      </c>
      <c r="F90" s="30">
        <v>0</v>
      </c>
      <c r="G90" s="52">
        <v>40.30671717</v>
      </c>
      <c r="H90" s="52">
        <v>-80.25436711</v>
      </c>
      <c r="I90" s="32">
        <v>947.1</v>
      </c>
      <c r="J90" s="26">
        <f t="shared" si="9"/>
        <v>949.0600000000001</v>
      </c>
      <c r="K90" s="25">
        <f t="shared" si="7"/>
        <v>543.4624313951907</v>
      </c>
      <c r="L90" s="25">
        <f t="shared" si="12"/>
        <v>950.0624313951907</v>
      </c>
      <c r="M90" s="25">
        <f t="shared" si="8"/>
        <v>950.8624313951907</v>
      </c>
      <c r="N90" s="28">
        <f t="shared" si="10"/>
        <v>950.4624313951907</v>
      </c>
      <c r="O90" s="26">
        <v>24.8</v>
      </c>
      <c r="P90" s="26">
        <v>80.4</v>
      </c>
      <c r="Q90" s="26">
        <v>63.9</v>
      </c>
      <c r="R90" s="20">
        <v>1.07E-05</v>
      </c>
      <c r="AF90" s="31">
        <v>0</v>
      </c>
      <c r="AG90" s="28">
        <v>950.4624313951907</v>
      </c>
    </row>
    <row r="91" spans="1:33" ht="12.75">
      <c r="A91" s="19">
        <v>37095</v>
      </c>
      <c r="B91" s="29">
        <f t="shared" si="11"/>
        <v>204</v>
      </c>
      <c r="C91" s="22">
        <v>0.734490752</v>
      </c>
      <c r="D91" s="66">
        <v>0.734490752</v>
      </c>
      <c r="E91" s="23">
        <v>817</v>
      </c>
      <c r="F91" s="30">
        <v>0</v>
      </c>
      <c r="G91" s="52">
        <v>40.30824057</v>
      </c>
      <c r="H91" s="52">
        <v>-80.26270965</v>
      </c>
      <c r="I91" s="32">
        <v>946</v>
      </c>
      <c r="J91" s="26">
        <f t="shared" si="9"/>
        <v>947.96</v>
      </c>
      <c r="K91" s="25">
        <f t="shared" si="7"/>
        <v>553.092638280685</v>
      </c>
      <c r="L91" s="25">
        <f t="shared" si="12"/>
        <v>959.6926382806851</v>
      </c>
      <c r="M91" s="25">
        <f t="shared" si="8"/>
        <v>960.492638280685</v>
      </c>
      <c r="N91" s="28">
        <f t="shared" si="10"/>
        <v>960.092638280685</v>
      </c>
      <c r="O91" s="26">
        <v>25.1</v>
      </c>
      <c r="P91" s="26">
        <v>84.4</v>
      </c>
      <c r="Q91" s="26">
        <v>62.4</v>
      </c>
      <c r="AF91" s="31">
        <v>0</v>
      </c>
      <c r="AG91" s="28">
        <v>960.092638280685</v>
      </c>
    </row>
    <row r="92" spans="1:33" ht="12.75">
      <c r="A92" s="19">
        <v>37095</v>
      </c>
      <c r="B92" s="29">
        <f t="shared" si="11"/>
        <v>204</v>
      </c>
      <c r="C92" s="22">
        <v>0.734606504</v>
      </c>
      <c r="D92" s="66">
        <v>0.734606504</v>
      </c>
      <c r="E92" s="23">
        <v>827</v>
      </c>
      <c r="F92" s="30">
        <v>0</v>
      </c>
      <c r="G92" s="52">
        <v>40.30948135</v>
      </c>
      <c r="H92" s="52">
        <v>-80.2708177</v>
      </c>
      <c r="I92" s="32">
        <v>946.3</v>
      </c>
      <c r="J92" s="26">
        <f t="shared" si="9"/>
        <v>948.26</v>
      </c>
      <c r="K92" s="25">
        <f t="shared" si="7"/>
        <v>550.4651104280254</v>
      </c>
      <c r="L92" s="25">
        <f t="shared" si="12"/>
        <v>957.0651104280254</v>
      </c>
      <c r="M92" s="25">
        <f t="shared" si="8"/>
        <v>957.8651104280253</v>
      </c>
      <c r="N92" s="28">
        <f t="shared" si="10"/>
        <v>957.4651104280254</v>
      </c>
      <c r="O92" s="26">
        <v>24.7</v>
      </c>
      <c r="P92" s="26">
        <v>83</v>
      </c>
      <c r="Q92" s="26">
        <v>60.1</v>
      </c>
      <c r="S92" s="20">
        <v>0.0001685</v>
      </c>
      <c r="T92" s="20">
        <v>0.0001274</v>
      </c>
      <c r="U92" s="20">
        <v>8.209E-05</v>
      </c>
      <c r="V92" s="56">
        <v>885.8</v>
      </c>
      <c r="W92" s="56">
        <v>316.1</v>
      </c>
      <c r="X92" s="56">
        <v>312</v>
      </c>
      <c r="Y92" s="56">
        <v>22.5</v>
      </c>
      <c r="Z92" s="27">
        <v>3.151</v>
      </c>
      <c r="AF92" s="31">
        <v>0</v>
      </c>
      <c r="AG92" s="28">
        <v>957.4651104280254</v>
      </c>
    </row>
    <row r="93" spans="1:33" ht="12.75">
      <c r="A93" s="19">
        <v>37095</v>
      </c>
      <c r="B93" s="29">
        <f t="shared" si="11"/>
        <v>204</v>
      </c>
      <c r="C93" s="22">
        <v>0.734722197</v>
      </c>
      <c r="D93" s="66">
        <v>0.734722197</v>
      </c>
      <c r="E93" s="23">
        <v>837</v>
      </c>
      <c r="F93" s="30">
        <v>0</v>
      </c>
      <c r="G93" s="52">
        <v>40.31051067</v>
      </c>
      <c r="H93" s="52">
        <v>-80.27910171</v>
      </c>
      <c r="I93" s="32">
        <v>944.9</v>
      </c>
      <c r="J93" s="26">
        <f t="shared" si="9"/>
        <v>946.86</v>
      </c>
      <c r="K93" s="25">
        <f t="shared" si="7"/>
        <v>562.7340264181745</v>
      </c>
      <c r="L93" s="25">
        <f t="shared" si="12"/>
        <v>969.3340264181745</v>
      </c>
      <c r="M93" s="25">
        <f t="shared" si="8"/>
        <v>970.1340264181745</v>
      </c>
      <c r="N93" s="28">
        <f t="shared" si="10"/>
        <v>969.7340264181745</v>
      </c>
      <c r="O93" s="26">
        <v>24.7</v>
      </c>
      <c r="P93" s="26">
        <v>79.5</v>
      </c>
      <c r="Q93" s="26">
        <v>58.4</v>
      </c>
      <c r="Z93" s="27">
        <v>3.09</v>
      </c>
      <c r="AF93" s="31">
        <v>0</v>
      </c>
      <c r="AG93" s="28">
        <v>969.7340264181745</v>
      </c>
    </row>
    <row r="94" spans="1:33" ht="12.75">
      <c r="A94" s="19">
        <v>37095</v>
      </c>
      <c r="B94" s="29">
        <f t="shared" si="11"/>
        <v>204</v>
      </c>
      <c r="C94" s="22">
        <v>0.734837949</v>
      </c>
      <c r="D94" s="66">
        <v>0.734837949</v>
      </c>
      <c r="E94" s="23">
        <v>847</v>
      </c>
      <c r="F94" s="30">
        <v>0</v>
      </c>
      <c r="G94" s="52">
        <v>40.31143361</v>
      </c>
      <c r="H94" s="52">
        <v>-80.28758558</v>
      </c>
      <c r="I94" s="32">
        <v>946.8</v>
      </c>
      <c r="J94" s="26">
        <f t="shared" si="9"/>
        <v>948.76</v>
      </c>
      <c r="K94" s="25">
        <f t="shared" si="7"/>
        <v>546.0877440511343</v>
      </c>
      <c r="L94" s="25">
        <f t="shared" si="12"/>
        <v>952.6877440511344</v>
      </c>
      <c r="M94" s="25">
        <f t="shared" si="8"/>
        <v>953.4877440511343</v>
      </c>
      <c r="N94" s="28">
        <f t="shared" si="10"/>
        <v>953.0877440511343</v>
      </c>
      <c r="O94" s="26">
        <v>24.9</v>
      </c>
      <c r="P94" s="26">
        <v>81.2</v>
      </c>
      <c r="Q94" s="26">
        <v>57.9</v>
      </c>
      <c r="Z94" s="27">
        <v>3.18</v>
      </c>
      <c r="AF94" s="31">
        <v>0</v>
      </c>
      <c r="AG94" s="28">
        <v>953.0877440511343</v>
      </c>
    </row>
    <row r="95" spans="1:33" ht="12.75">
      <c r="A95" s="19">
        <v>37095</v>
      </c>
      <c r="B95" s="29">
        <f t="shared" si="11"/>
        <v>204</v>
      </c>
      <c r="C95" s="22">
        <v>0.734953701</v>
      </c>
      <c r="D95" s="66">
        <v>0.734953701</v>
      </c>
      <c r="E95" s="23">
        <v>857</v>
      </c>
      <c r="F95" s="30">
        <v>0</v>
      </c>
      <c r="G95" s="52">
        <v>40.31246009</v>
      </c>
      <c r="H95" s="52">
        <v>-80.29596792</v>
      </c>
      <c r="I95" s="32">
        <v>948</v>
      </c>
      <c r="J95" s="26">
        <f t="shared" si="9"/>
        <v>949.96</v>
      </c>
      <c r="K95" s="25">
        <f t="shared" si="7"/>
        <v>535.5914697472451</v>
      </c>
      <c r="L95" s="25">
        <f t="shared" si="12"/>
        <v>942.1914697472452</v>
      </c>
      <c r="M95" s="25">
        <f t="shared" si="8"/>
        <v>942.9914697472451</v>
      </c>
      <c r="N95" s="28">
        <f t="shared" si="10"/>
        <v>942.5914697472451</v>
      </c>
      <c r="O95" s="26">
        <v>25</v>
      </c>
      <c r="P95" s="26">
        <v>83.5</v>
      </c>
      <c r="Q95" s="26">
        <v>58.9</v>
      </c>
      <c r="S95" s="20">
        <v>0.0001626</v>
      </c>
      <c r="T95" s="20">
        <v>0.0001242</v>
      </c>
      <c r="U95" s="20">
        <v>7.974E-05</v>
      </c>
      <c r="V95" s="56">
        <v>884.6</v>
      </c>
      <c r="W95" s="56">
        <v>316.2</v>
      </c>
      <c r="X95" s="56">
        <v>311.9</v>
      </c>
      <c r="Y95" s="56">
        <v>22.1</v>
      </c>
      <c r="Z95" s="27">
        <v>3.091</v>
      </c>
      <c r="AF95" s="31">
        <v>0</v>
      </c>
      <c r="AG95" s="28">
        <v>942.5914697472451</v>
      </c>
    </row>
    <row r="96" spans="1:33" ht="12.75">
      <c r="A96" s="19">
        <v>37095</v>
      </c>
      <c r="B96" s="29">
        <f t="shared" si="11"/>
        <v>204</v>
      </c>
      <c r="C96" s="22">
        <v>0.735069454</v>
      </c>
      <c r="D96" s="66">
        <v>0.735069454</v>
      </c>
      <c r="E96" s="23">
        <v>867</v>
      </c>
      <c r="F96" s="30">
        <v>0</v>
      </c>
      <c r="G96" s="52">
        <v>40.31354951</v>
      </c>
      <c r="H96" s="52">
        <v>-80.30438664</v>
      </c>
      <c r="I96" s="32">
        <v>948.4</v>
      </c>
      <c r="J96" s="26">
        <f t="shared" si="9"/>
        <v>950.36</v>
      </c>
      <c r="K96" s="25">
        <f t="shared" si="7"/>
        <v>532.0956578862375</v>
      </c>
      <c r="L96" s="25">
        <f t="shared" si="12"/>
        <v>938.6956578862375</v>
      </c>
      <c r="M96" s="25">
        <f t="shared" si="8"/>
        <v>939.4956578862375</v>
      </c>
      <c r="N96" s="28">
        <f t="shared" si="10"/>
        <v>939.0956578862375</v>
      </c>
      <c r="O96" s="26">
        <v>25.2</v>
      </c>
      <c r="P96" s="26">
        <v>82.6</v>
      </c>
      <c r="Q96" s="26">
        <v>57.9</v>
      </c>
      <c r="R96" s="20">
        <v>7.09E-06</v>
      </c>
      <c r="Z96" s="27">
        <v>3.141</v>
      </c>
      <c r="AF96" s="31">
        <v>0</v>
      </c>
      <c r="AG96" s="28">
        <v>939.0956578862375</v>
      </c>
    </row>
    <row r="97" spans="1:33" ht="12.75">
      <c r="A97" s="19">
        <v>37095</v>
      </c>
      <c r="B97" s="29">
        <f t="shared" si="11"/>
        <v>204</v>
      </c>
      <c r="C97" s="22">
        <v>0.735185206</v>
      </c>
      <c r="D97" s="66">
        <v>0.735185206</v>
      </c>
      <c r="E97" s="23">
        <v>877</v>
      </c>
      <c r="F97" s="30">
        <v>0</v>
      </c>
      <c r="G97" s="52">
        <v>40.31481794</v>
      </c>
      <c r="H97" s="52">
        <v>-80.31308045</v>
      </c>
      <c r="I97" s="32">
        <v>949.2</v>
      </c>
      <c r="J97" s="26">
        <f t="shared" si="9"/>
        <v>951.1600000000001</v>
      </c>
      <c r="K97" s="25">
        <f t="shared" si="7"/>
        <v>525.1084460877272</v>
      </c>
      <c r="L97" s="25">
        <f t="shared" si="12"/>
        <v>931.7084460877272</v>
      </c>
      <c r="M97" s="25">
        <f t="shared" si="8"/>
        <v>932.5084460877272</v>
      </c>
      <c r="N97" s="28">
        <f t="shared" si="10"/>
        <v>932.1084460877272</v>
      </c>
      <c r="O97" s="26">
        <v>25.2</v>
      </c>
      <c r="P97" s="26">
        <v>80.1</v>
      </c>
      <c r="Q97" s="26">
        <v>56.4</v>
      </c>
      <c r="Z97" s="27">
        <v>3.061</v>
      </c>
      <c r="AC97" s="27">
        <v>0.141</v>
      </c>
      <c r="AF97" s="31">
        <v>0</v>
      </c>
      <c r="AG97" s="28">
        <v>932.1084460877272</v>
      </c>
    </row>
    <row r="98" spans="1:33" ht="12.75">
      <c r="A98" s="19">
        <v>37095</v>
      </c>
      <c r="B98" s="29">
        <f t="shared" si="11"/>
        <v>204</v>
      </c>
      <c r="C98" s="22">
        <v>0.735300899</v>
      </c>
      <c r="D98" s="66">
        <v>0.735300899</v>
      </c>
      <c r="E98" s="23">
        <v>887</v>
      </c>
      <c r="F98" s="30">
        <v>0</v>
      </c>
      <c r="G98" s="52">
        <v>40.3163731</v>
      </c>
      <c r="H98" s="52">
        <v>-80.32184702</v>
      </c>
      <c r="I98" s="32">
        <v>947.9</v>
      </c>
      <c r="J98" s="26">
        <f t="shared" si="9"/>
        <v>949.86</v>
      </c>
      <c r="K98" s="25">
        <f t="shared" si="7"/>
        <v>536.4656527098084</v>
      </c>
      <c r="L98" s="25">
        <f t="shared" si="12"/>
        <v>943.0656527098084</v>
      </c>
      <c r="M98" s="25">
        <f t="shared" si="8"/>
        <v>943.8656527098084</v>
      </c>
      <c r="N98" s="28">
        <f t="shared" si="10"/>
        <v>943.4656527098084</v>
      </c>
      <c r="O98" s="26">
        <v>25</v>
      </c>
      <c r="P98" s="26">
        <v>81.1</v>
      </c>
      <c r="Q98" s="26">
        <v>56.4</v>
      </c>
      <c r="S98" s="20">
        <v>0.0001631</v>
      </c>
      <c r="T98" s="20">
        <v>0.0001223</v>
      </c>
      <c r="U98" s="20">
        <v>7.796E-05</v>
      </c>
      <c r="V98" s="56">
        <v>887.1</v>
      </c>
      <c r="W98" s="56">
        <v>316.2</v>
      </c>
      <c r="X98" s="56">
        <v>311.9</v>
      </c>
      <c r="Y98" s="56">
        <v>22.1</v>
      </c>
      <c r="Z98" s="27">
        <v>3.161</v>
      </c>
      <c r="AC98" s="27">
        <v>0.161</v>
      </c>
      <c r="AF98" s="31">
        <v>0</v>
      </c>
      <c r="AG98" s="28">
        <v>943.4656527098084</v>
      </c>
    </row>
    <row r="99" spans="1:33" ht="12.75">
      <c r="A99" s="19">
        <v>37095</v>
      </c>
      <c r="B99" s="29">
        <f t="shared" si="11"/>
        <v>204</v>
      </c>
      <c r="C99" s="22">
        <v>0.735416651</v>
      </c>
      <c r="D99" s="66">
        <v>0.735416651</v>
      </c>
      <c r="E99" s="23">
        <v>897</v>
      </c>
      <c r="F99" s="30">
        <v>0</v>
      </c>
      <c r="G99" s="52">
        <v>40.31814245</v>
      </c>
      <c r="H99" s="52">
        <v>-80.33044225</v>
      </c>
      <c r="I99" s="32">
        <v>945.2</v>
      </c>
      <c r="J99" s="26">
        <f t="shared" si="9"/>
        <v>947.1600000000001</v>
      </c>
      <c r="K99" s="25">
        <f t="shared" si="7"/>
        <v>560.1034465590033</v>
      </c>
      <c r="L99" s="25">
        <f t="shared" si="12"/>
        <v>966.7034465590033</v>
      </c>
      <c r="M99" s="25">
        <f t="shared" si="8"/>
        <v>967.5034465590032</v>
      </c>
      <c r="N99" s="28">
        <f t="shared" si="10"/>
        <v>967.1034465590033</v>
      </c>
      <c r="O99" s="26">
        <v>24.4</v>
      </c>
      <c r="P99" s="26">
        <v>84.4</v>
      </c>
      <c r="Q99" s="26">
        <v>56.9</v>
      </c>
      <c r="Z99" s="27">
        <v>3.11</v>
      </c>
      <c r="AC99" s="27">
        <v>0.151</v>
      </c>
      <c r="AF99" s="31">
        <v>0</v>
      </c>
      <c r="AG99" s="28">
        <v>967.1034465590033</v>
      </c>
    </row>
    <row r="100" spans="1:33" ht="12.75">
      <c r="A100" s="19">
        <v>37095</v>
      </c>
      <c r="B100" s="29">
        <f t="shared" si="11"/>
        <v>204</v>
      </c>
      <c r="C100" s="22">
        <v>0.735532403</v>
      </c>
      <c r="D100" s="66">
        <v>0.735532403</v>
      </c>
      <c r="E100" s="23">
        <v>907</v>
      </c>
      <c r="F100" s="30">
        <v>0</v>
      </c>
      <c r="G100" s="52">
        <v>40.31987794</v>
      </c>
      <c r="H100" s="52">
        <v>-80.33876075</v>
      </c>
      <c r="I100" s="32">
        <v>946.6</v>
      </c>
      <c r="J100" s="26">
        <f t="shared" si="9"/>
        <v>948.5600000000001</v>
      </c>
      <c r="K100" s="25">
        <f t="shared" si="7"/>
        <v>547.8384137120778</v>
      </c>
      <c r="L100" s="25">
        <f t="shared" si="12"/>
        <v>954.4384137120778</v>
      </c>
      <c r="M100" s="25">
        <f t="shared" si="8"/>
        <v>955.2384137120778</v>
      </c>
      <c r="N100" s="28">
        <f t="shared" si="10"/>
        <v>954.8384137120778</v>
      </c>
      <c r="O100" s="26">
        <v>24.6</v>
      </c>
      <c r="P100" s="26">
        <v>86.1</v>
      </c>
      <c r="Q100" s="26">
        <v>54.9</v>
      </c>
      <c r="Z100" s="27">
        <v>3.109</v>
      </c>
      <c r="AC100" s="27">
        <v>0.141</v>
      </c>
      <c r="AF100" s="31">
        <v>0</v>
      </c>
      <c r="AG100" s="28">
        <v>954.8384137120778</v>
      </c>
    </row>
    <row r="101" spans="1:33" ht="12.75">
      <c r="A101" s="19">
        <v>37095</v>
      </c>
      <c r="B101" s="29">
        <f t="shared" si="11"/>
        <v>204</v>
      </c>
      <c r="C101" s="22">
        <v>0.735648155</v>
      </c>
      <c r="D101" s="66">
        <v>0.735648155</v>
      </c>
      <c r="E101" s="23">
        <v>917</v>
      </c>
      <c r="F101" s="30">
        <v>0</v>
      </c>
      <c r="G101" s="52">
        <v>40.32082612</v>
      </c>
      <c r="H101" s="52">
        <v>-80.34697684</v>
      </c>
      <c r="I101" s="32">
        <v>947.6</v>
      </c>
      <c r="J101" s="26">
        <f t="shared" si="9"/>
        <v>949.5600000000001</v>
      </c>
      <c r="K101" s="25">
        <f t="shared" si="7"/>
        <v>539.088753901028</v>
      </c>
      <c r="L101" s="25">
        <f t="shared" si="12"/>
        <v>945.688753901028</v>
      </c>
      <c r="M101" s="25">
        <f t="shared" si="8"/>
        <v>946.488753901028</v>
      </c>
      <c r="N101" s="28">
        <f t="shared" si="10"/>
        <v>946.088753901028</v>
      </c>
      <c r="O101" s="26">
        <v>24.8</v>
      </c>
      <c r="P101" s="26">
        <v>84.6</v>
      </c>
      <c r="Q101" s="26">
        <v>58.9</v>
      </c>
      <c r="S101" s="20">
        <v>0.0001602</v>
      </c>
      <c r="T101" s="20">
        <v>0.000121</v>
      </c>
      <c r="U101" s="20">
        <v>7.715E-05</v>
      </c>
      <c r="V101" s="56">
        <v>885.5</v>
      </c>
      <c r="W101" s="56">
        <v>316.3</v>
      </c>
      <c r="X101" s="56">
        <v>311.9</v>
      </c>
      <c r="Y101" s="56">
        <v>22.1</v>
      </c>
      <c r="Z101" s="27">
        <v>3.08</v>
      </c>
      <c r="AC101" s="27">
        <v>0.122</v>
      </c>
      <c r="AF101" s="31">
        <v>0</v>
      </c>
      <c r="AG101" s="28">
        <v>946.088753901028</v>
      </c>
    </row>
    <row r="102" spans="1:33" ht="12.75">
      <c r="A102" s="19">
        <v>37095</v>
      </c>
      <c r="B102" s="29">
        <f t="shared" si="11"/>
        <v>204</v>
      </c>
      <c r="C102" s="22">
        <v>0.735763907</v>
      </c>
      <c r="D102" s="66">
        <v>0.735763907</v>
      </c>
      <c r="E102" s="23">
        <v>927</v>
      </c>
      <c r="F102" s="30">
        <v>0</v>
      </c>
      <c r="G102" s="52">
        <v>40.3214229</v>
      </c>
      <c r="H102" s="52">
        <v>-80.35540298</v>
      </c>
      <c r="I102" s="32">
        <v>946.8</v>
      </c>
      <c r="J102" s="26">
        <f t="shared" si="9"/>
        <v>948.76</v>
      </c>
      <c r="K102" s="25">
        <f t="shared" si="7"/>
        <v>546.0877440511343</v>
      </c>
      <c r="L102" s="25">
        <f t="shared" si="12"/>
        <v>952.6877440511344</v>
      </c>
      <c r="M102" s="25">
        <f t="shared" si="8"/>
        <v>953.4877440511343</v>
      </c>
      <c r="N102" s="28">
        <f t="shared" si="10"/>
        <v>953.0877440511343</v>
      </c>
      <c r="O102" s="26">
        <v>24.9</v>
      </c>
      <c r="P102" s="26">
        <v>83</v>
      </c>
      <c r="Q102" s="26">
        <v>59.4</v>
      </c>
      <c r="R102" s="20">
        <v>1.07E-05</v>
      </c>
      <c r="Z102" s="27">
        <v>2.99</v>
      </c>
      <c r="AC102" s="27">
        <v>0.14</v>
      </c>
      <c r="AF102" s="31">
        <v>0</v>
      </c>
      <c r="AG102" s="28">
        <v>953.0877440511343</v>
      </c>
    </row>
    <row r="103" spans="1:33" ht="12.75">
      <c r="A103" s="19">
        <v>37095</v>
      </c>
      <c r="B103" s="29">
        <f t="shared" si="11"/>
        <v>204</v>
      </c>
      <c r="C103" s="22">
        <v>0.7358796</v>
      </c>
      <c r="D103" s="66">
        <v>0.7358796</v>
      </c>
      <c r="E103" s="23">
        <v>937</v>
      </c>
      <c r="F103" s="30">
        <v>0</v>
      </c>
      <c r="G103" s="52">
        <v>40.32219098</v>
      </c>
      <c r="H103" s="52">
        <v>-80.36395269</v>
      </c>
      <c r="I103" s="32">
        <v>946.9</v>
      </c>
      <c r="J103" s="26">
        <f t="shared" si="9"/>
        <v>948.86</v>
      </c>
      <c r="K103" s="25">
        <f t="shared" si="7"/>
        <v>545.2125476072006</v>
      </c>
      <c r="L103" s="25">
        <f t="shared" si="12"/>
        <v>951.8125476072006</v>
      </c>
      <c r="M103" s="25">
        <f t="shared" si="8"/>
        <v>952.6125476072006</v>
      </c>
      <c r="N103" s="28">
        <f t="shared" si="10"/>
        <v>952.2125476072006</v>
      </c>
      <c r="O103" s="26">
        <v>24.7</v>
      </c>
      <c r="P103" s="26">
        <v>85.7</v>
      </c>
      <c r="Q103" s="26">
        <v>61.1</v>
      </c>
      <c r="Z103" s="27">
        <v>3.031</v>
      </c>
      <c r="AC103" s="27">
        <v>0.152</v>
      </c>
      <c r="AF103" s="31">
        <v>0</v>
      </c>
      <c r="AG103" s="28">
        <v>952.2125476072006</v>
      </c>
    </row>
    <row r="104" spans="1:33" ht="12.75">
      <c r="A104" s="19">
        <v>37095</v>
      </c>
      <c r="B104" s="29">
        <f t="shared" si="11"/>
        <v>204</v>
      </c>
      <c r="C104" s="22">
        <v>0.735995352</v>
      </c>
      <c r="D104" s="66">
        <v>0.735995352</v>
      </c>
      <c r="E104" s="23">
        <v>947</v>
      </c>
      <c r="F104" s="30">
        <v>0</v>
      </c>
      <c r="G104" s="52">
        <v>40.32333929</v>
      </c>
      <c r="H104" s="52">
        <v>-80.37228789</v>
      </c>
      <c r="I104" s="32">
        <v>946.7</v>
      </c>
      <c r="J104" s="26">
        <f t="shared" si="9"/>
        <v>948.6600000000001</v>
      </c>
      <c r="K104" s="25">
        <f t="shared" si="7"/>
        <v>546.9630327462763</v>
      </c>
      <c r="L104" s="25">
        <f t="shared" si="12"/>
        <v>953.5630327462763</v>
      </c>
      <c r="M104" s="25">
        <f t="shared" si="8"/>
        <v>954.3630327462763</v>
      </c>
      <c r="N104" s="28">
        <f t="shared" si="10"/>
        <v>953.9630327462763</v>
      </c>
      <c r="O104" s="26">
        <v>24.7</v>
      </c>
      <c r="P104" s="26">
        <v>87.3</v>
      </c>
      <c r="Q104" s="26">
        <v>59</v>
      </c>
      <c r="S104" s="20">
        <v>0.0001698</v>
      </c>
      <c r="T104" s="20">
        <v>0.0001278</v>
      </c>
      <c r="U104" s="20">
        <v>8.224E-05</v>
      </c>
      <c r="V104" s="56">
        <v>885.7</v>
      </c>
      <c r="W104" s="56">
        <v>316.3</v>
      </c>
      <c r="X104" s="56">
        <v>311.8</v>
      </c>
      <c r="Y104" s="56">
        <v>22.3</v>
      </c>
      <c r="Z104" s="27">
        <v>3.001</v>
      </c>
      <c r="AC104" s="27">
        <v>0.152</v>
      </c>
      <c r="AF104" s="31">
        <v>0</v>
      </c>
      <c r="AG104" s="28">
        <v>953.9630327462763</v>
      </c>
    </row>
    <row r="105" spans="1:33" ht="12.75">
      <c r="A105" s="19">
        <v>37095</v>
      </c>
      <c r="B105" s="29">
        <f t="shared" si="11"/>
        <v>204</v>
      </c>
      <c r="C105" s="22">
        <v>0.736111104</v>
      </c>
      <c r="D105" s="66">
        <v>0.736111104</v>
      </c>
      <c r="E105" s="23">
        <v>957</v>
      </c>
      <c r="F105" s="30">
        <v>0</v>
      </c>
      <c r="G105" s="52">
        <v>40.32462949</v>
      </c>
      <c r="H105" s="52">
        <v>-80.38057952</v>
      </c>
      <c r="I105" s="32">
        <v>947.8</v>
      </c>
      <c r="J105" s="26">
        <f t="shared" si="9"/>
        <v>949.76</v>
      </c>
      <c r="K105" s="25">
        <f t="shared" si="7"/>
        <v>537.3399277100357</v>
      </c>
      <c r="L105" s="25">
        <f t="shared" si="12"/>
        <v>943.9399277100357</v>
      </c>
      <c r="M105" s="25">
        <f t="shared" si="8"/>
        <v>944.7399277100357</v>
      </c>
      <c r="N105" s="28">
        <f t="shared" si="10"/>
        <v>944.3399277100357</v>
      </c>
      <c r="O105" s="26">
        <v>25</v>
      </c>
      <c r="P105" s="26">
        <v>82.9</v>
      </c>
      <c r="Q105" s="26">
        <v>62.9</v>
      </c>
      <c r="Z105" s="27">
        <v>3.091</v>
      </c>
      <c r="AC105" s="27">
        <v>0.132</v>
      </c>
      <c r="AF105" s="31">
        <v>0</v>
      </c>
      <c r="AG105" s="28">
        <v>944.3399277100357</v>
      </c>
    </row>
    <row r="106" spans="1:33" ht="12.75">
      <c r="A106" s="19">
        <v>37095</v>
      </c>
      <c r="B106" s="29">
        <f t="shared" si="11"/>
        <v>204</v>
      </c>
      <c r="C106" s="22">
        <v>0.736226857</v>
      </c>
      <c r="D106" s="66">
        <v>0.736226857</v>
      </c>
      <c r="E106" s="23">
        <v>967</v>
      </c>
      <c r="F106" s="30">
        <v>0</v>
      </c>
      <c r="G106" s="52">
        <v>40.32595747</v>
      </c>
      <c r="H106" s="52">
        <v>-80.38897399</v>
      </c>
      <c r="I106" s="32">
        <v>947.3</v>
      </c>
      <c r="J106" s="26">
        <f t="shared" si="9"/>
        <v>949.26</v>
      </c>
      <c r="K106" s="25">
        <f t="shared" si="7"/>
        <v>541.7126839547768</v>
      </c>
      <c r="L106" s="25">
        <f t="shared" si="12"/>
        <v>948.3126839547768</v>
      </c>
      <c r="M106" s="25">
        <f t="shared" si="8"/>
        <v>949.1126839547768</v>
      </c>
      <c r="N106" s="28">
        <f t="shared" si="10"/>
        <v>948.7126839547768</v>
      </c>
      <c r="O106" s="26">
        <v>25.1</v>
      </c>
      <c r="P106" s="26">
        <v>81.9</v>
      </c>
      <c r="Q106" s="26">
        <v>61.6</v>
      </c>
      <c r="Z106" s="27">
        <v>3.101</v>
      </c>
      <c r="AC106" s="27">
        <v>0.153</v>
      </c>
      <c r="AF106" s="31">
        <v>0</v>
      </c>
      <c r="AG106" s="28">
        <v>948.7126839547768</v>
      </c>
    </row>
    <row r="107" spans="1:33" ht="12.75">
      <c r="A107" s="19">
        <v>37095</v>
      </c>
      <c r="B107" s="29">
        <f t="shared" si="11"/>
        <v>204</v>
      </c>
      <c r="C107" s="22">
        <v>0.736342609</v>
      </c>
      <c r="D107" s="66">
        <v>0.736342609</v>
      </c>
      <c r="E107" s="23">
        <v>977</v>
      </c>
      <c r="F107" s="30">
        <v>0</v>
      </c>
      <c r="G107" s="52">
        <v>40.32720092</v>
      </c>
      <c r="H107" s="52">
        <v>-80.39759034</v>
      </c>
      <c r="I107" s="32">
        <v>946.8</v>
      </c>
      <c r="J107" s="26">
        <f t="shared" si="9"/>
        <v>948.76</v>
      </c>
      <c r="K107" s="25">
        <f t="shared" si="7"/>
        <v>546.0877440511343</v>
      </c>
      <c r="L107" s="25">
        <f t="shared" si="12"/>
        <v>952.6877440511344</v>
      </c>
      <c r="M107" s="25">
        <f t="shared" si="8"/>
        <v>953.4877440511343</v>
      </c>
      <c r="N107" s="28">
        <f t="shared" si="10"/>
        <v>953.0877440511343</v>
      </c>
      <c r="O107" s="26">
        <v>24.8</v>
      </c>
      <c r="P107" s="26">
        <v>84</v>
      </c>
      <c r="Q107" s="26">
        <v>65.9</v>
      </c>
      <c r="Z107" s="27">
        <v>3.162</v>
      </c>
      <c r="AC107" s="27">
        <v>0.142</v>
      </c>
      <c r="AF107" s="31">
        <v>0</v>
      </c>
      <c r="AG107" s="28">
        <v>953.0877440511343</v>
      </c>
    </row>
    <row r="108" spans="1:33" ht="12.75">
      <c r="A108" s="19">
        <v>37095</v>
      </c>
      <c r="B108" s="29">
        <f t="shared" si="11"/>
        <v>204</v>
      </c>
      <c r="C108" s="22">
        <v>0.736458361</v>
      </c>
      <c r="D108" s="66">
        <v>0.736458361</v>
      </c>
      <c r="E108" s="23">
        <v>987</v>
      </c>
      <c r="F108" s="30">
        <v>0</v>
      </c>
      <c r="G108" s="52">
        <v>40.32815496</v>
      </c>
      <c r="H108" s="52">
        <v>-80.40607613</v>
      </c>
      <c r="I108" s="32">
        <v>946.3</v>
      </c>
      <c r="J108" s="26">
        <f t="shared" si="9"/>
        <v>948.26</v>
      </c>
      <c r="K108" s="25">
        <f t="shared" si="7"/>
        <v>550.4651104280254</v>
      </c>
      <c r="L108" s="25">
        <f t="shared" si="12"/>
        <v>957.0651104280254</v>
      </c>
      <c r="M108" s="25">
        <f t="shared" si="8"/>
        <v>957.8651104280253</v>
      </c>
      <c r="N108" s="28">
        <f t="shared" si="10"/>
        <v>957.4651104280254</v>
      </c>
      <c r="O108" s="26">
        <v>25</v>
      </c>
      <c r="P108" s="26">
        <v>85.4</v>
      </c>
      <c r="Q108" s="26">
        <v>64.9</v>
      </c>
      <c r="R108" s="20">
        <v>4.95E-06</v>
      </c>
      <c r="S108" s="20">
        <v>0.0001694</v>
      </c>
      <c r="T108" s="20">
        <v>0.0001272</v>
      </c>
      <c r="U108" s="20">
        <v>8.122E-05</v>
      </c>
      <c r="V108" s="56">
        <v>886</v>
      </c>
      <c r="W108" s="56">
        <v>316.4</v>
      </c>
      <c r="X108" s="56">
        <v>311.8</v>
      </c>
      <c r="Y108" s="56">
        <v>22.5</v>
      </c>
      <c r="Z108" s="27">
        <v>3.052</v>
      </c>
      <c r="AC108" s="27">
        <v>0.144</v>
      </c>
      <c r="AF108" s="31">
        <v>0</v>
      </c>
      <c r="AG108" s="28">
        <v>957.4651104280254</v>
      </c>
    </row>
    <row r="109" spans="1:33" ht="12.75">
      <c r="A109" s="19">
        <v>37095</v>
      </c>
      <c r="B109" s="29">
        <f t="shared" si="11"/>
        <v>204</v>
      </c>
      <c r="C109" s="22">
        <v>0.736574054</v>
      </c>
      <c r="D109" s="66">
        <v>0.736574054</v>
      </c>
      <c r="E109" s="23">
        <v>997</v>
      </c>
      <c r="F109" s="30">
        <v>0</v>
      </c>
      <c r="G109" s="52">
        <v>40.32887818</v>
      </c>
      <c r="H109" s="52">
        <v>-80.4145224</v>
      </c>
      <c r="I109" s="32">
        <v>946.1</v>
      </c>
      <c r="J109" s="26">
        <f t="shared" si="9"/>
        <v>948.0600000000001</v>
      </c>
      <c r="K109" s="25">
        <f t="shared" si="7"/>
        <v>552.216703282141</v>
      </c>
      <c r="L109" s="25">
        <f t="shared" si="12"/>
        <v>958.816703282141</v>
      </c>
      <c r="M109" s="25">
        <f t="shared" si="8"/>
        <v>959.616703282141</v>
      </c>
      <c r="N109" s="28">
        <f t="shared" si="10"/>
        <v>959.216703282141</v>
      </c>
      <c r="O109" s="26">
        <v>24.8</v>
      </c>
      <c r="P109" s="26">
        <v>84.5</v>
      </c>
      <c r="Q109" s="26">
        <v>67.9</v>
      </c>
      <c r="Z109" s="27">
        <v>3.052</v>
      </c>
      <c r="AC109" s="27">
        <v>0.132</v>
      </c>
      <c r="AF109" s="31">
        <v>0</v>
      </c>
      <c r="AG109" s="28">
        <v>959.216703282141</v>
      </c>
    </row>
    <row r="110" spans="1:33" ht="12.75">
      <c r="A110" s="19">
        <v>37095</v>
      </c>
      <c r="B110" s="29">
        <f t="shared" si="11"/>
        <v>204</v>
      </c>
      <c r="C110" s="22">
        <v>0.736689806</v>
      </c>
      <c r="D110" s="66">
        <v>0.736689806</v>
      </c>
      <c r="E110" s="23">
        <v>1007</v>
      </c>
      <c r="F110" s="30">
        <v>0</v>
      </c>
      <c r="G110" s="52">
        <v>40.32924475</v>
      </c>
      <c r="H110" s="52">
        <v>-80.42314911</v>
      </c>
      <c r="I110" s="32">
        <v>945.5</v>
      </c>
      <c r="J110" s="26">
        <f t="shared" si="9"/>
        <v>947.46</v>
      </c>
      <c r="K110" s="25">
        <f t="shared" si="7"/>
        <v>557.4736997681739</v>
      </c>
      <c r="L110" s="25">
        <f t="shared" si="12"/>
        <v>964.0736997681739</v>
      </c>
      <c r="M110" s="25">
        <f t="shared" si="8"/>
        <v>964.8736997681739</v>
      </c>
      <c r="N110" s="28">
        <f t="shared" si="10"/>
        <v>964.4736997681739</v>
      </c>
      <c r="O110" s="26">
        <v>24.9</v>
      </c>
      <c r="P110" s="26">
        <v>83.4</v>
      </c>
      <c r="Q110" s="26">
        <v>67.9</v>
      </c>
      <c r="Z110" s="27">
        <v>3.091</v>
      </c>
      <c r="AC110" s="27">
        <v>0.141</v>
      </c>
      <c r="AF110" s="31">
        <v>0</v>
      </c>
      <c r="AG110" s="28">
        <v>964.4736997681739</v>
      </c>
    </row>
    <row r="111" spans="1:33" ht="12.75">
      <c r="A111" s="19">
        <v>37095</v>
      </c>
      <c r="B111" s="29">
        <f t="shared" si="11"/>
        <v>204</v>
      </c>
      <c r="C111" s="22">
        <v>0.736805558</v>
      </c>
      <c r="D111" s="66">
        <v>0.736805558</v>
      </c>
      <c r="E111" s="23">
        <v>1017</v>
      </c>
      <c r="F111" s="30">
        <v>0</v>
      </c>
      <c r="G111" s="52">
        <v>40.32951785</v>
      </c>
      <c r="H111" s="52">
        <v>-80.4318456</v>
      </c>
      <c r="I111" s="32">
        <v>945.7</v>
      </c>
      <c r="J111" s="26">
        <f t="shared" si="9"/>
        <v>947.6600000000001</v>
      </c>
      <c r="K111" s="25">
        <f t="shared" si="7"/>
        <v>555.7209977961982</v>
      </c>
      <c r="L111" s="25">
        <f t="shared" si="12"/>
        <v>962.3209977961982</v>
      </c>
      <c r="M111" s="25">
        <f t="shared" si="8"/>
        <v>963.1209977961981</v>
      </c>
      <c r="N111" s="28">
        <f t="shared" si="10"/>
        <v>962.7209977961982</v>
      </c>
      <c r="O111" s="26">
        <v>24.9</v>
      </c>
      <c r="P111" s="26">
        <v>83.3</v>
      </c>
      <c r="Q111" s="26">
        <v>70</v>
      </c>
      <c r="S111" s="20">
        <v>0.0001767</v>
      </c>
      <c r="T111" s="20">
        <v>0.0001316</v>
      </c>
      <c r="U111" s="20">
        <v>8.37E-05</v>
      </c>
      <c r="V111" s="56">
        <v>884.6</v>
      </c>
      <c r="W111" s="56">
        <v>316.4</v>
      </c>
      <c r="X111" s="56">
        <v>311.8</v>
      </c>
      <c r="Y111" s="56">
        <v>22.3</v>
      </c>
      <c r="Z111" s="27">
        <v>3.061</v>
      </c>
      <c r="AC111" s="27">
        <v>0.133</v>
      </c>
      <c r="AF111" s="31">
        <v>0</v>
      </c>
      <c r="AG111" s="28">
        <v>962.7209977961982</v>
      </c>
    </row>
    <row r="112" spans="1:33" ht="12.75">
      <c r="A112" s="19">
        <v>37095</v>
      </c>
      <c r="B112" s="29">
        <f t="shared" si="11"/>
        <v>204</v>
      </c>
      <c r="C112" s="22">
        <v>0.73692131</v>
      </c>
      <c r="D112" s="66">
        <v>0.73692131</v>
      </c>
      <c r="E112" s="23">
        <v>1027</v>
      </c>
      <c r="F112" s="30">
        <v>0</v>
      </c>
      <c r="G112" s="52">
        <v>40.33004581</v>
      </c>
      <c r="H112" s="52">
        <v>-80.44045048</v>
      </c>
      <c r="I112" s="32">
        <v>944.5</v>
      </c>
      <c r="J112" s="26">
        <f t="shared" si="9"/>
        <v>946.46</v>
      </c>
      <c r="K112" s="25">
        <f t="shared" si="7"/>
        <v>566.2427630271139</v>
      </c>
      <c r="L112" s="25">
        <f t="shared" si="12"/>
        <v>972.842763027114</v>
      </c>
      <c r="M112" s="25">
        <f t="shared" si="8"/>
        <v>973.6427630271139</v>
      </c>
      <c r="N112" s="28">
        <f t="shared" si="10"/>
        <v>973.2427630271139</v>
      </c>
      <c r="O112" s="26">
        <v>25</v>
      </c>
      <c r="P112" s="26">
        <v>80.1</v>
      </c>
      <c r="Q112" s="26">
        <v>69.9</v>
      </c>
      <c r="Z112" s="27">
        <v>3.132</v>
      </c>
      <c r="AC112" s="27">
        <v>0.132</v>
      </c>
      <c r="AF112" s="31">
        <v>0</v>
      </c>
      <c r="AG112" s="28">
        <v>973.2427630271139</v>
      </c>
    </row>
    <row r="113" spans="1:33" ht="12.75">
      <c r="A113" s="19">
        <v>37095</v>
      </c>
      <c r="B113" s="29">
        <f t="shared" si="11"/>
        <v>204</v>
      </c>
      <c r="C113" s="22">
        <v>0.737037063</v>
      </c>
      <c r="D113" s="66">
        <v>0.737037063</v>
      </c>
      <c r="E113" s="23">
        <v>1037</v>
      </c>
      <c r="F113" s="30">
        <v>0</v>
      </c>
      <c r="G113" s="52">
        <v>40.33051927</v>
      </c>
      <c r="H113" s="52">
        <v>-80.44907148</v>
      </c>
      <c r="I113" s="32">
        <v>945.7</v>
      </c>
      <c r="J113" s="26">
        <f t="shared" si="9"/>
        <v>947.6600000000001</v>
      </c>
      <c r="K113" s="25">
        <f t="shared" si="7"/>
        <v>555.7209977961982</v>
      </c>
      <c r="L113" s="25">
        <f t="shared" si="12"/>
        <v>962.3209977961982</v>
      </c>
      <c r="M113" s="25">
        <f t="shared" si="8"/>
        <v>963.1209977961981</v>
      </c>
      <c r="N113" s="28">
        <f t="shared" si="10"/>
        <v>962.7209977961982</v>
      </c>
      <c r="O113" s="26">
        <v>25.2</v>
      </c>
      <c r="P113" s="26">
        <v>77.9</v>
      </c>
      <c r="Q113" s="26">
        <v>70</v>
      </c>
      <c r="Z113" s="27">
        <v>3.011</v>
      </c>
      <c r="AC113" s="27">
        <v>0.132</v>
      </c>
      <c r="AF113" s="31">
        <v>0</v>
      </c>
      <c r="AG113" s="28">
        <v>962.7209977961982</v>
      </c>
    </row>
    <row r="114" spans="1:33" ht="12.75">
      <c r="A114" s="19">
        <v>37095</v>
      </c>
      <c r="B114" s="29">
        <f t="shared" si="11"/>
        <v>204</v>
      </c>
      <c r="C114" s="22">
        <v>0.737152755</v>
      </c>
      <c r="D114" s="66">
        <v>0.737152755</v>
      </c>
      <c r="E114" s="23">
        <v>1047</v>
      </c>
      <c r="F114" s="30">
        <v>0</v>
      </c>
      <c r="G114" s="52">
        <v>40.33120381</v>
      </c>
      <c r="H114" s="52">
        <v>-80.45758838</v>
      </c>
      <c r="I114" s="32">
        <v>946.3</v>
      </c>
      <c r="J114" s="26">
        <f t="shared" si="9"/>
        <v>948.26</v>
      </c>
      <c r="K114" s="25">
        <f t="shared" si="7"/>
        <v>550.4651104280254</v>
      </c>
      <c r="L114" s="25">
        <f t="shared" si="12"/>
        <v>957.0651104280254</v>
      </c>
      <c r="M114" s="25">
        <f t="shared" si="8"/>
        <v>957.8651104280253</v>
      </c>
      <c r="N114" s="28">
        <f t="shared" si="10"/>
        <v>957.4651104280254</v>
      </c>
      <c r="O114" s="26">
        <v>25</v>
      </c>
      <c r="P114" s="26">
        <v>83</v>
      </c>
      <c r="Q114" s="26">
        <v>69.4</v>
      </c>
      <c r="R114" s="20">
        <v>5.57E-06</v>
      </c>
      <c r="S114" s="20">
        <v>0.0001795</v>
      </c>
      <c r="T114" s="20">
        <v>0.0001356</v>
      </c>
      <c r="U114" s="20">
        <v>8.565E-05</v>
      </c>
      <c r="V114" s="56">
        <v>884.1</v>
      </c>
      <c r="W114" s="56">
        <v>316.5</v>
      </c>
      <c r="X114" s="56">
        <v>311.7</v>
      </c>
      <c r="Y114" s="56">
        <v>22.3</v>
      </c>
      <c r="Z114" s="27">
        <v>3</v>
      </c>
      <c r="AC114" s="27">
        <v>0.152</v>
      </c>
      <c r="AF114" s="31">
        <v>0</v>
      </c>
      <c r="AG114" s="28">
        <v>957.4651104280254</v>
      </c>
    </row>
    <row r="115" spans="1:33" ht="12.75">
      <c r="A115" s="19">
        <v>37095</v>
      </c>
      <c r="B115" s="29">
        <f t="shared" si="11"/>
        <v>204</v>
      </c>
      <c r="C115" s="22">
        <v>0.737268507</v>
      </c>
      <c r="D115" s="66">
        <v>0.737268507</v>
      </c>
      <c r="E115" s="23">
        <v>1057</v>
      </c>
      <c r="F115" s="30">
        <v>0</v>
      </c>
      <c r="G115" s="52">
        <v>40.33199708</v>
      </c>
      <c r="H115" s="52">
        <v>-80.46612551</v>
      </c>
      <c r="I115" s="32">
        <v>946.1</v>
      </c>
      <c r="J115" s="26">
        <f t="shared" si="9"/>
        <v>948.0600000000001</v>
      </c>
      <c r="K115" s="25">
        <f t="shared" si="7"/>
        <v>552.216703282141</v>
      </c>
      <c r="L115" s="25">
        <f t="shared" si="12"/>
        <v>958.816703282141</v>
      </c>
      <c r="M115" s="25">
        <f t="shared" si="8"/>
        <v>959.616703282141</v>
      </c>
      <c r="N115" s="28">
        <f t="shared" si="10"/>
        <v>959.216703282141</v>
      </c>
      <c r="O115" s="26">
        <v>25</v>
      </c>
      <c r="P115" s="26">
        <v>84.5</v>
      </c>
      <c r="Q115" s="26">
        <v>65.4</v>
      </c>
      <c r="Z115" s="27">
        <v>3.091</v>
      </c>
      <c r="AC115" s="27">
        <v>0.151</v>
      </c>
      <c r="AF115" s="31">
        <v>0</v>
      </c>
      <c r="AG115" s="28">
        <v>959.216703282141</v>
      </c>
    </row>
    <row r="116" spans="1:33" ht="12.75">
      <c r="A116" s="19">
        <v>37095</v>
      </c>
      <c r="B116" s="29">
        <f t="shared" si="11"/>
        <v>204</v>
      </c>
      <c r="C116" s="22">
        <v>0.73738426</v>
      </c>
      <c r="D116" s="66">
        <v>0.73738426</v>
      </c>
      <c r="E116" s="23">
        <v>1067</v>
      </c>
      <c r="F116" s="30">
        <v>0</v>
      </c>
      <c r="G116" s="52">
        <v>40.33270115</v>
      </c>
      <c r="H116" s="52">
        <v>-80.47470164</v>
      </c>
      <c r="I116" s="32">
        <v>945.7</v>
      </c>
      <c r="J116" s="26">
        <f t="shared" si="9"/>
        <v>947.6600000000001</v>
      </c>
      <c r="K116" s="25">
        <f t="shared" si="7"/>
        <v>555.7209977961982</v>
      </c>
      <c r="L116" s="25">
        <f t="shared" si="12"/>
        <v>962.3209977961982</v>
      </c>
      <c r="M116" s="25">
        <f t="shared" si="8"/>
        <v>963.1209977961981</v>
      </c>
      <c r="N116" s="28">
        <f t="shared" si="10"/>
        <v>962.7209977961982</v>
      </c>
      <c r="O116" s="26">
        <v>25</v>
      </c>
      <c r="P116" s="26">
        <v>85</v>
      </c>
      <c r="Q116" s="26">
        <v>61.6</v>
      </c>
      <c r="Z116" s="27">
        <v>3.041</v>
      </c>
      <c r="AC116" s="27">
        <v>0.131</v>
      </c>
      <c r="AF116" s="31">
        <v>0</v>
      </c>
      <c r="AG116" s="28">
        <v>962.7209977961982</v>
      </c>
    </row>
    <row r="117" spans="1:33" ht="12.75">
      <c r="A117" s="19">
        <v>37095</v>
      </c>
      <c r="B117" s="29">
        <f t="shared" si="11"/>
        <v>204</v>
      </c>
      <c r="C117" s="22">
        <v>0.737500012</v>
      </c>
      <c r="D117" s="66">
        <v>0.737500012</v>
      </c>
      <c r="E117" s="23">
        <v>1077</v>
      </c>
      <c r="F117" s="30">
        <v>0</v>
      </c>
      <c r="G117" s="52">
        <v>40.33355628</v>
      </c>
      <c r="H117" s="52">
        <v>-80.4833715</v>
      </c>
      <c r="I117" s="32">
        <v>946.2</v>
      </c>
      <c r="J117" s="26">
        <f t="shared" si="9"/>
        <v>948.1600000000001</v>
      </c>
      <c r="K117" s="25">
        <f t="shared" si="7"/>
        <v>551.3408606710829</v>
      </c>
      <c r="L117" s="25">
        <f t="shared" si="12"/>
        <v>957.9408606710829</v>
      </c>
      <c r="M117" s="25">
        <f t="shared" si="8"/>
        <v>958.7408606710828</v>
      </c>
      <c r="N117" s="28">
        <f t="shared" si="10"/>
        <v>958.3408606710829</v>
      </c>
      <c r="O117" s="26">
        <v>25.1</v>
      </c>
      <c r="P117" s="26">
        <v>83.1</v>
      </c>
      <c r="Q117" s="26">
        <v>64.5</v>
      </c>
      <c r="S117" s="20">
        <v>0.0001856</v>
      </c>
      <c r="T117" s="20">
        <v>0.0001382</v>
      </c>
      <c r="U117" s="20">
        <v>8.811E-05</v>
      </c>
      <c r="V117" s="56">
        <v>885</v>
      </c>
      <c r="W117" s="56">
        <v>316.5</v>
      </c>
      <c r="X117" s="56">
        <v>311.7</v>
      </c>
      <c r="Y117" s="56">
        <v>21.6</v>
      </c>
      <c r="Z117" s="27">
        <v>3.031</v>
      </c>
      <c r="AC117" s="27">
        <v>0.142</v>
      </c>
      <c r="AF117" s="31">
        <v>10</v>
      </c>
      <c r="AG117" s="28">
        <v>958.3408606710829</v>
      </c>
    </row>
    <row r="118" spans="1:33" ht="12.75">
      <c r="A118" s="19">
        <v>37095</v>
      </c>
      <c r="B118" s="29">
        <f t="shared" si="11"/>
        <v>204</v>
      </c>
      <c r="C118" s="22">
        <v>0.737615764</v>
      </c>
      <c r="D118" s="66">
        <v>0.737615764</v>
      </c>
      <c r="E118" s="23">
        <v>1087</v>
      </c>
      <c r="F118" s="30">
        <v>0</v>
      </c>
      <c r="G118" s="52">
        <v>40.33484221</v>
      </c>
      <c r="H118" s="52">
        <v>-80.49207679</v>
      </c>
      <c r="I118" s="32">
        <v>946.6</v>
      </c>
      <c r="J118" s="26">
        <f t="shared" si="9"/>
        <v>948.5600000000001</v>
      </c>
      <c r="K118" s="25">
        <f t="shared" si="7"/>
        <v>547.8384137120778</v>
      </c>
      <c r="L118" s="25">
        <f t="shared" si="12"/>
        <v>954.4384137120778</v>
      </c>
      <c r="M118" s="25">
        <f t="shared" si="8"/>
        <v>955.2384137120778</v>
      </c>
      <c r="N118" s="28">
        <f t="shared" si="10"/>
        <v>954.8384137120778</v>
      </c>
      <c r="O118" s="26">
        <v>24.9</v>
      </c>
      <c r="P118" s="26">
        <v>83.1</v>
      </c>
      <c r="Q118" s="26">
        <v>61.5</v>
      </c>
      <c r="Z118" s="27">
        <v>3.121</v>
      </c>
      <c r="AC118" s="27">
        <v>0.272</v>
      </c>
      <c r="AF118" s="31">
        <v>10</v>
      </c>
      <c r="AG118" s="28">
        <v>954.8384137120778</v>
      </c>
    </row>
    <row r="119" spans="1:33" ht="12.75">
      <c r="A119" s="19">
        <v>37095</v>
      </c>
      <c r="B119" s="29">
        <f t="shared" si="11"/>
        <v>204</v>
      </c>
      <c r="C119" s="22">
        <v>0.737731457</v>
      </c>
      <c r="D119" s="66">
        <v>0.737731457</v>
      </c>
      <c r="E119" s="23">
        <v>1097</v>
      </c>
      <c r="F119" s="30">
        <v>0</v>
      </c>
      <c r="G119" s="52">
        <v>40.33599028</v>
      </c>
      <c r="H119" s="52">
        <v>-80.50058534</v>
      </c>
      <c r="I119" s="32">
        <v>946.9</v>
      </c>
      <c r="J119" s="26">
        <f t="shared" si="9"/>
        <v>948.86</v>
      </c>
      <c r="K119" s="25">
        <f t="shared" si="7"/>
        <v>545.2125476072006</v>
      </c>
      <c r="L119" s="25">
        <f t="shared" si="12"/>
        <v>951.8125476072006</v>
      </c>
      <c r="M119" s="25">
        <f t="shared" si="8"/>
        <v>952.6125476072006</v>
      </c>
      <c r="N119" s="28">
        <f t="shared" si="10"/>
        <v>952.2125476072006</v>
      </c>
      <c r="O119" s="26">
        <v>25.2</v>
      </c>
      <c r="P119" s="26">
        <v>83.8</v>
      </c>
      <c r="Q119" s="26">
        <v>62.9</v>
      </c>
      <c r="Z119" s="27">
        <v>3.241</v>
      </c>
      <c r="AC119" s="27">
        <v>0.722</v>
      </c>
      <c r="AF119" s="31">
        <v>10</v>
      </c>
      <c r="AG119" s="28">
        <v>952.2125476072006</v>
      </c>
    </row>
    <row r="120" spans="1:33" ht="12.75">
      <c r="A120" s="19">
        <v>37095</v>
      </c>
      <c r="B120" s="29">
        <f t="shared" si="11"/>
        <v>204</v>
      </c>
      <c r="C120" s="22">
        <v>0.737847209</v>
      </c>
      <c r="D120" s="66">
        <v>0.737847209</v>
      </c>
      <c r="E120" s="23">
        <v>1107</v>
      </c>
      <c r="F120" s="30">
        <v>0</v>
      </c>
      <c r="G120" s="52">
        <v>40.33721</v>
      </c>
      <c r="H120" s="52">
        <v>-80.50903672</v>
      </c>
      <c r="I120" s="32">
        <v>947.9</v>
      </c>
      <c r="J120" s="26">
        <f t="shared" si="9"/>
        <v>949.86</v>
      </c>
      <c r="K120" s="25">
        <f t="shared" si="7"/>
        <v>536.4656527098084</v>
      </c>
      <c r="L120" s="25">
        <f t="shared" si="12"/>
        <v>943.0656527098084</v>
      </c>
      <c r="M120" s="25">
        <f t="shared" si="8"/>
        <v>943.8656527098084</v>
      </c>
      <c r="N120" s="28">
        <f t="shared" si="10"/>
        <v>943.4656527098084</v>
      </c>
      <c r="O120" s="26">
        <v>25.3</v>
      </c>
      <c r="P120" s="26">
        <v>82.9</v>
      </c>
      <c r="Q120" s="26">
        <v>61.5</v>
      </c>
      <c r="R120" s="20">
        <v>6.81E-06</v>
      </c>
      <c r="S120" s="20">
        <v>0.000195</v>
      </c>
      <c r="T120" s="20">
        <v>0.0001441</v>
      </c>
      <c r="U120" s="20">
        <v>9.099E-05</v>
      </c>
      <c r="V120" s="56">
        <v>885.5</v>
      </c>
      <c r="W120" s="56">
        <v>316.6</v>
      </c>
      <c r="X120" s="56">
        <v>311.7</v>
      </c>
      <c r="Y120" s="56">
        <v>22</v>
      </c>
      <c r="Z120" s="27">
        <v>3.161</v>
      </c>
      <c r="AC120" s="27">
        <v>1.151</v>
      </c>
      <c r="AF120" s="31">
        <v>10</v>
      </c>
      <c r="AG120" s="28">
        <v>943.4656527098084</v>
      </c>
    </row>
    <row r="121" spans="1:33" ht="12.75">
      <c r="A121" s="19">
        <v>37095</v>
      </c>
      <c r="B121" s="29">
        <f t="shared" si="11"/>
        <v>204</v>
      </c>
      <c r="C121" s="22">
        <v>0.737962961</v>
      </c>
      <c r="D121" s="66">
        <v>0.737962961</v>
      </c>
      <c r="E121" s="23">
        <v>1117</v>
      </c>
      <c r="F121" s="30">
        <v>0</v>
      </c>
      <c r="G121" s="52">
        <v>40.33840943</v>
      </c>
      <c r="H121" s="52">
        <v>-80.51753917</v>
      </c>
      <c r="I121" s="32">
        <v>947.6</v>
      </c>
      <c r="J121" s="26">
        <f t="shared" si="9"/>
        <v>949.5600000000001</v>
      </c>
      <c r="K121" s="25">
        <f t="shared" si="7"/>
        <v>539.088753901028</v>
      </c>
      <c r="L121" s="25">
        <f t="shared" si="12"/>
        <v>945.688753901028</v>
      </c>
      <c r="M121" s="25">
        <f t="shared" si="8"/>
        <v>946.488753901028</v>
      </c>
      <c r="N121" s="28">
        <f t="shared" si="10"/>
        <v>946.088753901028</v>
      </c>
      <c r="O121" s="26">
        <v>25.2</v>
      </c>
      <c r="P121" s="26">
        <v>80.4</v>
      </c>
      <c r="Q121" s="26">
        <v>64.9</v>
      </c>
      <c r="Z121" s="27">
        <v>3.26</v>
      </c>
      <c r="AC121" s="27">
        <v>1.434</v>
      </c>
      <c r="AF121" s="31">
        <v>10</v>
      </c>
      <c r="AG121" s="28">
        <v>946.088753901028</v>
      </c>
    </row>
    <row r="122" spans="1:33" ht="12.75">
      <c r="A122" s="19">
        <v>37095</v>
      </c>
      <c r="B122" s="29">
        <f t="shared" si="11"/>
        <v>204</v>
      </c>
      <c r="C122" s="22">
        <v>0.738078713</v>
      </c>
      <c r="D122" s="66">
        <v>0.738078713</v>
      </c>
      <c r="E122" s="23">
        <v>1127</v>
      </c>
      <c r="F122" s="30">
        <v>0</v>
      </c>
      <c r="G122" s="52">
        <v>40.33970477</v>
      </c>
      <c r="H122" s="52">
        <v>-80.52616801</v>
      </c>
      <c r="I122" s="32">
        <v>948.1</v>
      </c>
      <c r="J122" s="26">
        <f t="shared" si="9"/>
        <v>950.0600000000001</v>
      </c>
      <c r="K122" s="25">
        <f t="shared" si="7"/>
        <v>534.7173788029742</v>
      </c>
      <c r="L122" s="25">
        <f t="shared" si="12"/>
        <v>941.3173788029742</v>
      </c>
      <c r="M122" s="25">
        <f t="shared" si="8"/>
        <v>942.1173788029741</v>
      </c>
      <c r="N122" s="28">
        <f t="shared" si="10"/>
        <v>941.7173788029742</v>
      </c>
      <c r="O122" s="26">
        <v>25.4</v>
      </c>
      <c r="P122" s="26">
        <v>80.6</v>
      </c>
      <c r="Q122" s="26">
        <v>67.6</v>
      </c>
      <c r="Z122" s="27">
        <v>3.49</v>
      </c>
      <c r="AC122" s="27">
        <v>1.621</v>
      </c>
      <c r="AF122" s="31">
        <v>10</v>
      </c>
      <c r="AG122" s="28">
        <v>941.7173788029742</v>
      </c>
    </row>
    <row r="123" spans="1:33" ht="12.75">
      <c r="A123" s="19">
        <v>37095</v>
      </c>
      <c r="B123" s="29">
        <f t="shared" si="11"/>
        <v>204</v>
      </c>
      <c r="C123" s="22">
        <v>0.738194466</v>
      </c>
      <c r="D123" s="66">
        <v>0.738194466</v>
      </c>
      <c r="E123" s="23">
        <v>1137</v>
      </c>
      <c r="F123" s="30">
        <v>0</v>
      </c>
      <c r="G123" s="52">
        <v>40.34094815</v>
      </c>
      <c r="H123" s="52">
        <v>-80.53460018</v>
      </c>
      <c r="I123" s="32">
        <v>949.4</v>
      </c>
      <c r="J123" s="26">
        <f t="shared" si="9"/>
        <v>951.36</v>
      </c>
      <c r="K123" s="25">
        <f t="shared" si="7"/>
        <v>523.3625613868923</v>
      </c>
      <c r="L123" s="25">
        <f t="shared" si="12"/>
        <v>929.9625613868923</v>
      </c>
      <c r="M123" s="25">
        <f t="shared" si="8"/>
        <v>930.7625613868922</v>
      </c>
      <c r="N123" s="28">
        <f t="shared" si="10"/>
        <v>930.3625613868923</v>
      </c>
      <c r="O123" s="26">
        <v>25.5</v>
      </c>
      <c r="P123" s="26">
        <v>82.1</v>
      </c>
      <c r="Q123" s="26">
        <v>69.5</v>
      </c>
      <c r="S123" s="20">
        <v>0.0001962</v>
      </c>
      <c r="T123" s="20">
        <v>0.0001451</v>
      </c>
      <c r="U123" s="20">
        <v>9.09E-05</v>
      </c>
      <c r="V123" s="56">
        <v>886.9</v>
      </c>
      <c r="W123" s="56">
        <v>316.6</v>
      </c>
      <c r="X123" s="56">
        <v>311.7</v>
      </c>
      <c r="Y123" s="56">
        <v>22</v>
      </c>
      <c r="Z123" s="27">
        <v>3.539</v>
      </c>
      <c r="AA123" s="54">
        <v>202.082</v>
      </c>
      <c r="AB123" s="54">
        <f aca="true" t="shared" si="13" ref="AB123:AB186">AVERAGE(AA118:AA123)</f>
        <v>202.082</v>
      </c>
      <c r="AC123" s="27">
        <v>1.611</v>
      </c>
      <c r="AD123" s="57">
        <v>16.292</v>
      </c>
      <c r="AE123" s="57">
        <f aca="true" t="shared" si="14" ref="AE123:AE186">AVERAGE(AD118:AD123)</f>
        <v>16.292</v>
      </c>
      <c r="AF123" s="31">
        <v>10</v>
      </c>
      <c r="AG123" s="28">
        <v>930.3625613868923</v>
      </c>
    </row>
    <row r="124" spans="1:33" ht="12.75">
      <c r="A124" s="19">
        <v>37095</v>
      </c>
      <c r="B124" s="29">
        <f t="shared" si="11"/>
        <v>204</v>
      </c>
      <c r="C124" s="22">
        <v>0.738310158</v>
      </c>
      <c r="D124" s="66">
        <v>0.738310158</v>
      </c>
      <c r="E124" s="23">
        <v>1147</v>
      </c>
      <c r="F124" s="30">
        <v>0</v>
      </c>
      <c r="G124" s="52">
        <v>40.34212136</v>
      </c>
      <c r="H124" s="52">
        <v>-80.54306031</v>
      </c>
      <c r="I124" s="32">
        <v>948.5</v>
      </c>
      <c r="J124" s="26">
        <f t="shared" si="9"/>
        <v>950.46</v>
      </c>
      <c r="K124" s="25">
        <f t="shared" si="7"/>
        <v>531.22193482149</v>
      </c>
      <c r="L124" s="25">
        <f t="shared" si="12"/>
        <v>937.82193482149</v>
      </c>
      <c r="M124" s="25">
        <f t="shared" si="8"/>
        <v>938.62193482149</v>
      </c>
      <c r="N124" s="28">
        <f t="shared" si="10"/>
        <v>938.22193482149</v>
      </c>
      <c r="O124" s="26">
        <v>25.4</v>
      </c>
      <c r="P124" s="26">
        <v>82.7</v>
      </c>
      <c r="Q124" s="26">
        <v>68.9</v>
      </c>
      <c r="Z124" s="27">
        <v>3.519</v>
      </c>
      <c r="AA124" s="54">
        <v>202.221</v>
      </c>
      <c r="AB124" s="54">
        <f t="shared" si="13"/>
        <v>202.1515</v>
      </c>
      <c r="AC124" s="27">
        <v>1.581</v>
      </c>
      <c r="AD124" s="57">
        <v>16.295</v>
      </c>
      <c r="AE124" s="57">
        <f t="shared" si="14"/>
        <v>16.2935</v>
      </c>
      <c r="AF124" s="31">
        <v>10</v>
      </c>
      <c r="AG124" s="28">
        <v>938.22193482149</v>
      </c>
    </row>
    <row r="125" spans="1:33" ht="12.75">
      <c r="A125" s="19">
        <v>37095</v>
      </c>
      <c r="B125" s="29">
        <f t="shared" si="11"/>
        <v>204</v>
      </c>
      <c r="C125" s="22">
        <v>0.73842591</v>
      </c>
      <c r="D125" s="66">
        <v>0.73842591</v>
      </c>
      <c r="E125" s="23">
        <v>1157</v>
      </c>
      <c r="F125" s="30">
        <v>0</v>
      </c>
      <c r="G125" s="52">
        <v>40.3433069</v>
      </c>
      <c r="H125" s="52">
        <v>-80.55162038</v>
      </c>
      <c r="I125" s="32">
        <v>949.2</v>
      </c>
      <c r="J125" s="26">
        <f t="shared" si="9"/>
        <v>951.1600000000001</v>
      </c>
      <c r="K125" s="25">
        <f t="shared" si="7"/>
        <v>525.1084460877272</v>
      </c>
      <c r="L125" s="25">
        <f t="shared" si="12"/>
        <v>931.7084460877272</v>
      </c>
      <c r="M125" s="25">
        <f t="shared" si="8"/>
        <v>932.5084460877272</v>
      </c>
      <c r="N125" s="28">
        <f t="shared" si="10"/>
        <v>932.1084460877272</v>
      </c>
      <c r="O125" s="26">
        <v>25.4</v>
      </c>
      <c r="P125" s="26">
        <v>83.9</v>
      </c>
      <c r="Q125" s="26">
        <v>72.9</v>
      </c>
      <c r="Z125" s="27">
        <v>3.549</v>
      </c>
      <c r="AA125" s="54">
        <v>202.375</v>
      </c>
      <c r="AB125" s="54">
        <f t="shared" si="13"/>
        <v>202.226</v>
      </c>
      <c r="AC125" s="27">
        <v>1.562</v>
      </c>
      <c r="AD125" s="57">
        <v>16.297</v>
      </c>
      <c r="AE125" s="57">
        <f t="shared" si="14"/>
        <v>16.294666666666668</v>
      </c>
      <c r="AF125" s="31">
        <v>10</v>
      </c>
      <c r="AG125" s="28">
        <v>932.1084460877272</v>
      </c>
    </row>
    <row r="126" spans="1:33" ht="12.75">
      <c r="A126" s="19">
        <v>37095</v>
      </c>
      <c r="B126" s="29">
        <f t="shared" si="11"/>
        <v>204</v>
      </c>
      <c r="C126" s="22">
        <v>0.738541663</v>
      </c>
      <c r="D126" s="66">
        <v>0.738541663</v>
      </c>
      <c r="E126" s="23">
        <v>1167</v>
      </c>
      <c r="F126" s="30">
        <v>0</v>
      </c>
      <c r="G126" s="52">
        <v>40.3445084</v>
      </c>
      <c r="H126" s="52">
        <v>-80.56022334</v>
      </c>
      <c r="I126" s="32">
        <v>948.5</v>
      </c>
      <c r="J126" s="26">
        <f t="shared" si="9"/>
        <v>950.46</v>
      </c>
      <c r="K126" s="25">
        <f t="shared" si="7"/>
        <v>531.22193482149</v>
      </c>
      <c r="L126" s="25">
        <f t="shared" si="12"/>
        <v>937.82193482149</v>
      </c>
      <c r="M126" s="25">
        <f t="shared" si="8"/>
        <v>938.62193482149</v>
      </c>
      <c r="N126" s="28">
        <f t="shared" si="10"/>
        <v>938.22193482149</v>
      </c>
      <c r="O126" s="26">
        <v>25.5</v>
      </c>
      <c r="P126" s="26">
        <v>83.2</v>
      </c>
      <c r="Q126" s="26">
        <v>71.9</v>
      </c>
      <c r="R126" s="20">
        <v>9.56E-06</v>
      </c>
      <c r="S126" s="20">
        <v>0.0001837</v>
      </c>
      <c r="T126" s="20">
        <v>0.0001379</v>
      </c>
      <c r="U126" s="20">
        <v>8.65E-05</v>
      </c>
      <c r="V126" s="56">
        <v>888.1</v>
      </c>
      <c r="W126" s="56">
        <v>316.6</v>
      </c>
      <c r="X126" s="56">
        <v>311.6</v>
      </c>
      <c r="Y126" s="56">
        <v>21.8</v>
      </c>
      <c r="Z126" s="27">
        <v>3.489</v>
      </c>
      <c r="AA126" s="54">
        <v>202.514</v>
      </c>
      <c r="AB126" s="54">
        <f t="shared" si="13"/>
        <v>202.298</v>
      </c>
      <c r="AC126" s="27">
        <v>1.372</v>
      </c>
      <c r="AD126" s="57">
        <v>14.08</v>
      </c>
      <c r="AE126" s="57">
        <f t="shared" si="14"/>
        <v>15.741</v>
      </c>
      <c r="AF126" s="31">
        <v>10</v>
      </c>
      <c r="AG126" s="28">
        <v>938.22193482149</v>
      </c>
    </row>
    <row r="127" spans="1:33" ht="12.75">
      <c r="A127" s="19">
        <v>37095</v>
      </c>
      <c r="B127" s="29">
        <f t="shared" si="11"/>
        <v>204</v>
      </c>
      <c r="C127" s="22">
        <v>0.738657415</v>
      </c>
      <c r="D127" s="66">
        <v>0.738657415</v>
      </c>
      <c r="E127" s="23">
        <v>1177</v>
      </c>
      <c r="F127" s="30">
        <v>0</v>
      </c>
      <c r="G127" s="52">
        <v>40.34554766</v>
      </c>
      <c r="H127" s="52">
        <v>-80.56874137</v>
      </c>
      <c r="I127" s="32">
        <v>948.7</v>
      </c>
      <c r="J127" s="26">
        <f t="shared" si="9"/>
        <v>950.6600000000001</v>
      </c>
      <c r="K127" s="25">
        <f t="shared" si="7"/>
        <v>529.474764437162</v>
      </c>
      <c r="L127" s="25">
        <f t="shared" si="12"/>
        <v>936.074764437162</v>
      </c>
      <c r="M127" s="25">
        <f t="shared" si="8"/>
        <v>936.874764437162</v>
      </c>
      <c r="N127" s="28">
        <f t="shared" si="10"/>
        <v>936.474764437162</v>
      </c>
      <c r="O127" s="26">
        <v>25.7</v>
      </c>
      <c r="P127" s="26">
        <v>79.4</v>
      </c>
      <c r="Q127" s="26">
        <v>73.5</v>
      </c>
      <c r="Z127" s="27">
        <v>3.499</v>
      </c>
      <c r="AA127" s="54">
        <v>202.64</v>
      </c>
      <c r="AB127" s="54">
        <f t="shared" si="13"/>
        <v>202.3664</v>
      </c>
      <c r="AC127" s="27">
        <v>1.272</v>
      </c>
      <c r="AD127" s="57">
        <v>12.972</v>
      </c>
      <c r="AE127" s="57">
        <f t="shared" si="14"/>
        <v>15.187199999999999</v>
      </c>
      <c r="AF127" s="31">
        <v>10</v>
      </c>
      <c r="AG127" s="28">
        <v>936.474764437162</v>
      </c>
    </row>
    <row r="128" spans="1:33" ht="12.75">
      <c r="A128" s="19">
        <v>37095</v>
      </c>
      <c r="B128" s="29">
        <f t="shared" si="11"/>
        <v>204</v>
      </c>
      <c r="C128" s="22">
        <v>0.738773167</v>
      </c>
      <c r="D128" s="66">
        <v>0.738773167</v>
      </c>
      <c r="E128" s="23">
        <v>1187</v>
      </c>
      <c r="F128" s="30">
        <v>0</v>
      </c>
      <c r="G128" s="52">
        <v>40.34661677</v>
      </c>
      <c r="H128" s="52">
        <v>-80.57737723</v>
      </c>
      <c r="I128" s="32">
        <v>948.8</v>
      </c>
      <c r="J128" s="26">
        <f t="shared" si="9"/>
        <v>950.76</v>
      </c>
      <c r="K128" s="25">
        <f t="shared" si="7"/>
        <v>528.6013170789098</v>
      </c>
      <c r="L128" s="25">
        <f t="shared" si="12"/>
        <v>935.2013170789098</v>
      </c>
      <c r="M128" s="25">
        <f t="shared" si="8"/>
        <v>936.0013170789098</v>
      </c>
      <c r="N128" s="28">
        <f t="shared" si="10"/>
        <v>935.6013170789098</v>
      </c>
      <c r="O128" s="26">
        <v>25.7</v>
      </c>
      <c r="P128" s="26">
        <v>81.1</v>
      </c>
      <c r="Q128" s="26">
        <v>73.9</v>
      </c>
      <c r="Z128" s="27">
        <v>3.508</v>
      </c>
      <c r="AA128" s="54">
        <v>202.779</v>
      </c>
      <c r="AB128" s="54">
        <f t="shared" si="13"/>
        <v>202.43516666666665</v>
      </c>
      <c r="AC128" s="27">
        <v>1.151</v>
      </c>
      <c r="AD128" s="57">
        <v>11.864</v>
      </c>
      <c r="AE128" s="57">
        <f t="shared" si="14"/>
        <v>14.633333333333333</v>
      </c>
      <c r="AF128" s="31">
        <v>10</v>
      </c>
      <c r="AG128" s="28">
        <v>935.6013170789098</v>
      </c>
    </row>
    <row r="129" spans="1:33" ht="12.75">
      <c r="A129" s="19">
        <v>37095</v>
      </c>
      <c r="B129" s="29">
        <f t="shared" si="11"/>
        <v>204</v>
      </c>
      <c r="C129" s="22">
        <v>0.73888886</v>
      </c>
      <c r="D129" s="66">
        <v>0.73888886</v>
      </c>
      <c r="E129" s="23">
        <v>1197</v>
      </c>
      <c r="F129" s="30">
        <v>0</v>
      </c>
      <c r="G129" s="52">
        <v>40.34767873</v>
      </c>
      <c r="H129" s="52">
        <v>-80.58602434</v>
      </c>
      <c r="I129" s="32">
        <v>948.1</v>
      </c>
      <c r="J129" s="26">
        <f t="shared" si="9"/>
        <v>950.0600000000001</v>
      </c>
      <c r="K129" s="25">
        <f t="shared" si="7"/>
        <v>534.7173788029742</v>
      </c>
      <c r="L129" s="25">
        <f t="shared" si="12"/>
        <v>941.3173788029742</v>
      </c>
      <c r="M129" s="25">
        <f t="shared" si="8"/>
        <v>942.1173788029741</v>
      </c>
      <c r="N129" s="28">
        <f t="shared" si="10"/>
        <v>941.7173788029742</v>
      </c>
      <c r="O129" s="26">
        <v>25.4</v>
      </c>
      <c r="P129" s="26">
        <v>79.5</v>
      </c>
      <c r="Q129" s="26">
        <v>69.9</v>
      </c>
      <c r="Z129" s="27">
        <v>3.53</v>
      </c>
      <c r="AA129" s="54">
        <v>202.932</v>
      </c>
      <c r="AB129" s="54">
        <f t="shared" si="13"/>
        <v>202.57683333333333</v>
      </c>
      <c r="AC129" s="27">
        <v>1.112</v>
      </c>
      <c r="AD129" s="57">
        <v>10.757</v>
      </c>
      <c r="AE129" s="57">
        <f t="shared" si="14"/>
        <v>13.710833333333333</v>
      </c>
      <c r="AF129" s="31">
        <v>10</v>
      </c>
      <c r="AG129" s="28">
        <v>941.7173788029742</v>
      </c>
    </row>
    <row r="130" spans="1:33" ht="12.75">
      <c r="A130" s="19">
        <v>37095</v>
      </c>
      <c r="B130" s="29">
        <f t="shared" si="11"/>
        <v>204</v>
      </c>
      <c r="C130" s="22">
        <v>0.739004612</v>
      </c>
      <c r="D130" s="66">
        <v>0.739004612</v>
      </c>
      <c r="E130" s="23">
        <v>1207</v>
      </c>
      <c r="F130" s="30">
        <v>0</v>
      </c>
      <c r="G130" s="52">
        <v>40.34873323</v>
      </c>
      <c r="H130" s="52">
        <v>-80.59473758</v>
      </c>
      <c r="I130" s="32">
        <v>949.8</v>
      </c>
      <c r="J130" s="26">
        <f t="shared" si="9"/>
        <v>951.76</v>
      </c>
      <c r="K130" s="25">
        <f t="shared" si="7"/>
        <v>519.871892802975</v>
      </c>
      <c r="L130" s="25">
        <f t="shared" si="12"/>
        <v>926.471892802975</v>
      </c>
      <c r="M130" s="25">
        <f t="shared" si="8"/>
        <v>927.271892802975</v>
      </c>
      <c r="N130" s="28">
        <f t="shared" si="10"/>
        <v>926.871892802975</v>
      </c>
      <c r="O130" s="26">
        <v>25.6</v>
      </c>
      <c r="P130" s="26">
        <v>78.9</v>
      </c>
      <c r="Q130" s="26">
        <v>60.6</v>
      </c>
      <c r="S130" s="20">
        <v>0.0001807</v>
      </c>
      <c r="T130" s="20">
        <v>0.0001364</v>
      </c>
      <c r="U130" s="20">
        <v>8.818E-05</v>
      </c>
      <c r="V130" s="56">
        <v>887.7</v>
      </c>
      <c r="W130" s="56">
        <v>316.7</v>
      </c>
      <c r="X130" s="56">
        <v>311.6</v>
      </c>
      <c r="Y130" s="56">
        <v>22</v>
      </c>
      <c r="Z130" s="27">
        <v>3.531</v>
      </c>
      <c r="AA130" s="54">
        <v>203.072</v>
      </c>
      <c r="AB130" s="54">
        <f t="shared" si="13"/>
        <v>202.71866666666665</v>
      </c>
      <c r="AC130" s="27">
        <v>1.642</v>
      </c>
      <c r="AD130" s="57">
        <v>16.309</v>
      </c>
      <c r="AE130" s="57">
        <f t="shared" si="14"/>
        <v>13.713166666666668</v>
      </c>
      <c r="AF130" s="31">
        <v>10</v>
      </c>
      <c r="AG130" s="28">
        <v>926.871892802975</v>
      </c>
    </row>
    <row r="131" spans="1:33" ht="12.75">
      <c r="A131" s="19">
        <v>37095</v>
      </c>
      <c r="B131" s="29">
        <f t="shared" si="11"/>
        <v>204</v>
      </c>
      <c r="C131" s="22">
        <v>0.739120364</v>
      </c>
      <c r="D131" s="66">
        <v>0.739120364</v>
      </c>
      <c r="E131" s="23">
        <v>1217</v>
      </c>
      <c r="F131" s="30">
        <v>0</v>
      </c>
      <c r="G131" s="52">
        <v>40.34994952</v>
      </c>
      <c r="H131" s="52">
        <v>-80.603205</v>
      </c>
      <c r="I131" s="32">
        <v>951.1</v>
      </c>
      <c r="J131" s="26">
        <f t="shared" si="9"/>
        <v>953.0600000000001</v>
      </c>
      <c r="K131" s="25">
        <f t="shared" si="7"/>
        <v>508.5373431241116</v>
      </c>
      <c r="L131" s="25">
        <f t="shared" si="12"/>
        <v>915.1373431241116</v>
      </c>
      <c r="M131" s="25">
        <f t="shared" si="8"/>
        <v>915.9373431241115</v>
      </c>
      <c r="N131" s="28">
        <f t="shared" si="10"/>
        <v>915.5373431241115</v>
      </c>
      <c r="O131" s="26">
        <v>25.8</v>
      </c>
      <c r="P131" s="26">
        <v>77.4</v>
      </c>
      <c r="Q131" s="26">
        <v>55</v>
      </c>
      <c r="Z131" s="27">
        <v>3.589</v>
      </c>
      <c r="AA131" s="54">
        <v>252.197</v>
      </c>
      <c r="AB131" s="54">
        <f t="shared" si="13"/>
        <v>211.02233333333334</v>
      </c>
      <c r="AC131" s="27">
        <v>2.462</v>
      </c>
      <c r="AD131" s="57">
        <v>26.302</v>
      </c>
      <c r="AE131" s="57">
        <f t="shared" si="14"/>
        <v>15.380666666666665</v>
      </c>
      <c r="AF131" s="31">
        <v>10</v>
      </c>
      <c r="AG131" s="28">
        <v>915.5373431241115</v>
      </c>
    </row>
    <row r="132" spans="1:33" ht="12.75">
      <c r="A132" s="19">
        <v>37095</v>
      </c>
      <c r="B132" s="29">
        <f t="shared" si="11"/>
        <v>204</v>
      </c>
      <c r="C132" s="22">
        <v>0.739236116</v>
      </c>
      <c r="D132" s="66">
        <v>0.739236116</v>
      </c>
      <c r="E132" s="23">
        <v>1227</v>
      </c>
      <c r="F132" s="30">
        <v>0</v>
      </c>
      <c r="G132" s="52">
        <v>40.3511338</v>
      </c>
      <c r="H132" s="52">
        <v>-80.61179544</v>
      </c>
      <c r="I132" s="32">
        <v>952.5</v>
      </c>
      <c r="J132" s="26">
        <f t="shared" si="9"/>
        <v>954.46</v>
      </c>
      <c r="K132" s="25">
        <f t="shared" si="7"/>
        <v>496.34818232032563</v>
      </c>
      <c r="L132" s="25">
        <f t="shared" si="12"/>
        <v>902.9481823203257</v>
      </c>
      <c r="M132" s="25">
        <f t="shared" si="8"/>
        <v>903.7481823203257</v>
      </c>
      <c r="N132" s="28">
        <f t="shared" si="10"/>
        <v>903.3481823203257</v>
      </c>
      <c r="O132" s="26">
        <v>25.8</v>
      </c>
      <c r="P132" s="26">
        <v>80.4</v>
      </c>
      <c r="Q132" s="26">
        <v>52.1</v>
      </c>
      <c r="R132" s="20">
        <v>2.62E-06</v>
      </c>
      <c r="Z132" s="27">
        <v>3.52</v>
      </c>
      <c r="AA132" s="54">
        <v>203.337</v>
      </c>
      <c r="AB132" s="54">
        <f t="shared" si="13"/>
        <v>211.15949999999998</v>
      </c>
      <c r="AC132" s="27">
        <v>3.223</v>
      </c>
      <c r="AD132" s="57">
        <v>34.074</v>
      </c>
      <c r="AE132" s="57">
        <f t="shared" si="14"/>
        <v>18.713</v>
      </c>
      <c r="AF132" s="31">
        <v>10</v>
      </c>
      <c r="AG132" s="28">
        <v>903.3481823203257</v>
      </c>
    </row>
    <row r="133" spans="1:33" ht="12.75">
      <c r="A133" s="19">
        <v>37095</v>
      </c>
      <c r="B133" s="29">
        <f t="shared" si="11"/>
        <v>204</v>
      </c>
      <c r="C133" s="22">
        <v>0.739351869</v>
      </c>
      <c r="D133" s="66">
        <v>0.739351869</v>
      </c>
      <c r="E133" s="23">
        <v>1237</v>
      </c>
      <c r="F133" s="30">
        <v>0</v>
      </c>
      <c r="G133" s="52">
        <v>40.35227712</v>
      </c>
      <c r="H133" s="52">
        <v>-80.62043151</v>
      </c>
      <c r="I133" s="32">
        <v>951.7</v>
      </c>
      <c r="J133" s="26">
        <f t="shared" si="9"/>
        <v>953.6600000000001</v>
      </c>
      <c r="K133" s="25">
        <f t="shared" si="7"/>
        <v>503.31122603544316</v>
      </c>
      <c r="L133" s="25">
        <f t="shared" si="12"/>
        <v>909.9112260354432</v>
      </c>
      <c r="M133" s="25">
        <f t="shared" si="8"/>
        <v>910.7112260354431</v>
      </c>
      <c r="N133" s="28">
        <f t="shared" si="10"/>
        <v>910.3112260354432</v>
      </c>
      <c r="O133" s="26">
        <v>26</v>
      </c>
      <c r="P133" s="26">
        <v>76.7</v>
      </c>
      <c r="Q133" s="26">
        <v>49.9</v>
      </c>
      <c r="S133" s="20">
        <v>0.000179</v>
      </c>
      <c r="T133" s="20">
        <v>0.0001358</v>
      </c>
      <c r="U133" s="20">
        <v>8.768E-05</v>
      </c>
      <c r="V133" s="56">
        <v>889.5</v>
      </c>
      <c r="W133" s="56">
        <v>316.7</v>
      </c>
      <c r="X133" s="56">
        <v>311.5</v>
      </c>
      <c r="Y133" s="56">
        <v>21.6</v>
      </c>
      <c r="Z133" s="27">
        <v>3.611</v>
      </c>
      <c r="AA133" s="54">
        <v>252.49</v>
      </c>
      <c r="AB133" s="54">
        <f t="shared" si="13"/>
        <v>219.46783333333335</v>
      </c>
      <c r="AC133" s="27">
        <v>3.98</v>
      </c>
      <c r="AD133" s="57">
        <v>42.957</v>
      </c>
      <c r="AE133" s="57">
        <f t="shared" si="14"/>
        <v>23.7105</v>
      </c>
      <c r="AF133" s="31">
        <v>10</v>
      </c>
      <c r="AG133" s="28">
        <v>910.3112260354432</v>
      </c>
    </row>
    <row r="134" spans="1:33" ht="12.75">
      <c r="A134" s="19">
        <v>37095</v>
      </c>
      <c r="B134" s="29">
        <f t="shared" si="11"/>
        <v>204</v>
      </c>
      <c r="C134" s="22">
        <v>0.739467621</v>
      </c>
      <c r="D134" s="66">
        <v>0.739467621</v>
      </c>
      <c r="E134" s="23">
        <v>1247</v>
      </c>
      <c r="F134" s="30">
        <v>0</v>
      </c>
      <c r="G134" s="52">
        <v>40.35317978</v>
      </c>
      <c r="H134" s="52">
        <v>-80.62917088</v>
      </c>
      <c r="I134" s="32">
        <v>952.4</v>
      </c>
      <c r="J134" s="26">
        <f t="shared" si="9"/>
        <v>954.36</v>
      </c>
      <c r="K134" s="25">
        <f t="shared" si="7"/>
        <v>497.21824354973415</v>
      </c>
      <c r="L134" s="25">
        <f t="shared" si="12"/>
        <v>903.8182435497342</v>
      </c>
      <c r="M134" s="25">
        <f t="shared" si="8"/>
        <v>904.6182435497342</v>
      </c>
      <c r="N134" s="28">
        <f t="shared" si="10"/>
        <v>904.2182435497342</v>
      </c>
      <c r="O134" s="26">
        <v>26</v>
      </c>
      <c r="P134" s="26">
        <v>75.9</v>
      </c>
      <c r="Q134" s="26">
        <v>49.4</v>
      </c>
      <c r="Z134" s="27">
        <v>3.62</v>
      </c>
      <c r="AA134" s="54">
        <v>252.63</v>
      </c>
      <c r="AB134" s="54">
        <f t="shared" si="13"/>
        <v>227.77633333333333</v>
      </c>
      <c r="AC134" s="27">
        <v>4.599</v>
      </c>
      <c r="AD134" s="57">
        <v>49.619</v>
      </c>
      <c r="AE134" s="57">
        <f t="shared" si="14"/>
        <v>30.003</v>
      </c>
      <c r="AF134" s="31">
        <v>10</v>
      </c>
      <c r="AG134" s="28">
        <v>904.2182435497342</v>
      </c>
    </row>
    <row r="135" spans="1:33" ht="12.75">
      <c r="A135" s="19">
        <v>37095</v>
      </c>
      <c r="B135" s="29">
        <f t="shared" si="11"/>
        <v>204</v>
      </c>
      <c r="C135" s="22">
        <v>0.739583313</v>
      </c>
      <c r="D135" s="66">
        <v>0.739583313</v>
      </c>
      <c r="E135" s="23">
        <v>1257</v>
      </c>
      <c r="F135" s="30">
        <v>0</v>
      </c>
      <c r="G135" s="52">
        <v>40.35317985</v>
      </c>
      <c r="H135" s="52">
        <v>-80.63794561</v>
      </c>
      <c r="I135" s="32">
        <v>955.2</v>
      </c>
      <c r="J135" s="26">
        <f t="shared" si="9"/>
        <v>957.1600000000001</v>
      </c>
      <c r="K135" s="25">
        <f t="shared" si="7"/>
        <v>472.8909223904986</v>
      </c>
      <c r="L135" s="25">
        <f t="shared" si="12"/>
        <v>879.4909223904986</v>
      </c>
      <c r="M135" s="25">
        <f t="shared" si="8"/>
        <v>880.2909223904985</v>
      </c>
      <c r="N135" s="28">
        <f t="shared" si="10"/>
        <v>879.8909223904985</v>
      </c>
      <c r="O135" s="26">
        <v>26.4</v>
      </c>
      <c r="P135" s="26">
        <v>77</v>
      </c>
      <c r="Q135" s="26">
        <v>60</v>
      </c>
      <c r="Z135" s="27">
        <v>3.589</v>
      </c>
      <c r="AA135" s="54">
        <v>252.755</v>
      </c>
      <c r="AB135" s="54">
        <f t="shared" si="13"/>
        <v>236.0801666666667</v>
      </c>
      <c r="AC135" s="27">
        <v>4.51</v>
      </c>
      <c r="AD135" s="57">
        <v>48.511</v>
      </c>
      <c r="AE135" s="57">
        <f t="shared" si="14"/>
        <v>36.29533333333333</v>
      </c>
      <c r="AF135" s="31">
        <v>10</v>
      </c>
      <c r="AG135" s="28">
        <v>879.8909223904985</v>
      </c>
    </row>
    <row r="136" spans="1:33" ht="12.75">
      <c r="A136" s="19">
        <v>37095</v>
      </c>
      <c r="B136" s="29">
        <f t="shared" si="11"/>
        <v>204</v>
      </c>
      <c r="C136" s="22">
        <v>0.739699066</v>
      </c>
      <c r="D136" s="66">
        <v>0.739699066</v>
      </c>
      <c r="E136" s="23">
        <v>1267</v>
      </c>
      <c r="F136" s="30">
        <v>0</v>
      </c>
      <c r="G136" s="52">
        <v>40.3524336</v>
      </c>
      <c r="H136" s="52">
        <v>-80.64662068</v>
      </c>
      <c r="I136" s="32">
        <v>959</v>
      </c>
      <c r="J136" s="26">
        <f t="shared" si="9"/>
        <v>960.96</v>
      </c>
      <c r="K136" s="25">
        <f t="shared" si="7"/>
        <v>439.9888552665529</v>
      </c>
      <c r="L136" s="25">
        <f t="shared" si="12"/>
        <v>846.5888552665529</v>
      </c>
      <c r="M136" s="25">
        <f t="shared" si="8"/>
        <v>847.3888552665528</v>
      </c>
      <c r="N136" s="28">
        <f t="shared" si="10"/>
        <v>846.9888552665528</v>
      </c>
      <c r="O136" s="26">
        <v>27.1</v>
      </c>
      <c r="P136" s="26">
        <v>77.6</v>
      </c>
      <c r="Q136" s="26">
        <v>66.1</v>
      </c>
      <c r="S136" s="20">
        <v>0.0001739</v>
      </c>
      <c r="T136" s="20">
        <v>0.0001305</v>
      </c>
      <c r="U136" s="20">
        <v>8.422E-05</v>
      </c>
      <c r="V136" s="56">
        <v>891.9</v>
      </c>
      <c r="W136" s="56">
        <v>316.7</v>
      </c>
      <c r="X136" s="56">
        <v>311.5</v>
      </c>
      <c r="Y136" s="56">
        <v>20.9</v>
      </c>
      <c r="Z136" s="27">
        <v>3.521</v>
      </c>
      <c r="AA136" s="54">
        <v>203.895</v>
      </c>
      <c r="AB136" s="54">
        <f t="shared" si="13"/>
        <v>236.21733333333336</v>
      </c>
      <c r="AC136" s="27">
        <v>3.879</v>
      </c>
      <c r="AD136" s="57">
        <v>41.853</v>
      </c>
      <c r="AE136" s="57">
        <f t="shared" si="14"/>
        <v>40.55266666666667</v>
      </c>
      <c r="AF136" s="31">
        <v>10</v>
      </c>
      <c r="AG136" s="28">
        <v>846.9888552665528</v>
      </c>
    </row>
    <row r="137" spans="1:33" ht="12.75">
      <c r="A137" s="19">
        <v>37095</v>
      </c>
      <c r="B137" s="29">
        <f t="shared" si="11"/>
        <v>204</v>
      </c>
      <c r="C137" s="22">
        <v>0.739814818</v>
      </c>
      <c r="D137" s="66">
        <v>0.739814818</v>
      </c>
      <c r="E137" s="23">
        <v>1277</v>
      </c>
      <c r="F137" s="30">
        <v>0</v>
      </c>
      <c r="G137" s="52">
        <v>40.35161252</v>
      </c>
      <c r="H137" s="52">
        <v>-80.65542339</v>
      </c>
      <c r="I137" s="32">
        <v>968.2</v>
      </c>
      <c r="J137" s="26">
        <f t="shared" si="9"/>
        <v>970.1600000000001</v>
      </c>
      <c r="K137" s="25">
        <f aca="true" t="shared" si="15" ref="K137:K200">(8303.951372*(LN(1013.25/J137)))</f>
        <v>360.8669668240572</v>
      </c>
      <c r="L137" s="25">
        <f t="shared" si="12"/>
        <v>767.4669668240572</v>
      </c>
      <c r="M137" s="25">
        <f aca="true" t="shared" si="16" ref="M137:M200">K137+407.4</f>
        <v>768.2669668240571</v>
      </c>
      <c r="N137" s="28">
        <f t="shared" si="10"/>
        <v>767.8669668240572</v>
      </c>
      <c r="O137" s="26">
        <v>26.8</v>
      </c>
      <c r="P137" s="26">
        <v>78.5</v>
      </c>
      <c r="Q137" s="26">
        <v>72.3</v>
      </c>
      <c r="Z137" s="27">
        <v>3.499</v>
      </c>
      <c r="AA137" s="54">
        <v>204.048</v>
      </c>
      <c r="AB137" s="54">
        <f t="shared" si="13"/>
        <v>228.1925</v>
      </c>
      <c r="AC137" s="27">
        <v>3.241</v>
      </c>
      <c r="AD137" s="57">
        <v>34.086</v>
      </c>
      <c r="AE137" s="57">
        <f t="shared" si="14"/>
        <v>41.85</v>
      </c>
      <c r="AF137" s="31">
        <v>10</v>
      </c>
      <c r="AG137" s="28">
        <v>767.8669668240572</v>
      </c>
    </row>
    <row r="138" spans="1:33" ht="12.75">
      <c r="A138" s="19">
        <v>37095</v>
      </c>
      <c r="B138" s="29">
        <f t="shared" si="11"/>
        <v>204</v>
      </c>
      <c r="C138" s="22">
        <v>0.73993057</v>
      </c>
      <c r="D138" s="66">
        <v>0.73993057</v>
      </c>
      <c r="E138" s="23">
        <v>1287</v>
      </c>
      <c r="F138" s="30">
        <v>0</v>
      </c>
      <c r="G138" s="52">
        <v>40.35006109</v>
      </c>
      <c r="H138" s="52">
        <v>-80.66431256</v>
      </c>
      <c r="I138" s="32">
        <v>975.9</v>
      </c>
      <c r="J138" s="26">
        <f aca="true" t="shared" si="17" ref="J138:J201">I138+1.96</f>
        <v>977.86</v>
      </c>
      <c r="K138" s="25">
        <f t="shared" si="15"/>
        <v>295.2200447482097</v>
      </c>
      <c r="L138" s="25">
        <f t="shared" si="12"/>
        <v>701.8200447482097</v>
      </c>
      <c r="M138" s="25">
        <f t="shared" si="16"/>
        <v>702.6200447482097</v>
      </c>
      <c r="N138" s="28">
        <f aca="true" t="shared" si="18" ref="N138:N201">AVERAGE(L138:M138)</f>
        <v>702.2200447482097</v>
      </c>
      <c r="O138" s="26">
        <v>27.6</v>
      </c>
      <c r="P138" s="26">
        <v>77.7</v>
      </c>
      <c r="Q138" s="26">
        <v>68.5</v>
      </c>
      <c r="R138" s="20">
        <v>1.41E-05</v>
      </c>
      <c r="Z138" s="27">
        <v>3.566</v>
      </c>
      <c r="AA138" s="54">
        <v>253.187</v>
      </c>
      <c r="AB138" s="54">
        <f t="shared" si="13"/>
        <v>236.50083333333336</v>
      </c>
      <c r="AC138" s="27">
        <v>2.667</v>
      </c>
      <c r="AD138" s="57">
        <v>28.538</v>
      </c>
      <c r="AE138" s="57">
        <f t="shared" si="14"/>
        <v>40.92733333333334</v>
      </c>
      <c r="AF138" s="31">
        <v>10</v>
      </c>
      <c r="AG138" s="28">
        <v>702.2200447482097</v>
      </c>
    </row>
    <row r="139" spans="1:33" ht="12.75">
      <c r="A139" s="19">
        <v>37095</v>
      </c>
      <c r="B139" s="29">
        <f aca="true" t="shared" si="19" ref="B139:B202">B138</f>
        <v>204</v>
      </c>
      <c r="C139" s="22">
        <v>0.740046322</v>
      </c>
      <c r="D139" s="66">
        <v>0.740046322</v>
      </c>
      <c r="E139" s="23">
        <v>1297</v>
      </c>
      <c r="F139" s="30">
        <v>0</v>
      </c>
      <c r="G139" s="52">
        <v>40.34712104</v>
      </c>
      <c r="H139" s="52">
        <v>-80.67173397</v>
      </c>
      <c r="I139" s="32">
        <v>981.9</v>
      </c>
      <c r="J139" s="26">
        <f t="shared" si="17"/>
        <v>983.86</v>
      </c>
      <c r="K139" s="25">
        <f t="shared" si="15"/>
        <v>244.4239437813879</v>
      </c>
      <c r="L139" s="25">
        <f t="shared" si="12"/>
        <v>651.023943781388</v>
      </c>
      <c r="M139" s="25">
        <f t="shared" si="16"/>
        <v>651.8239437813879</v>
      </c>
      <c r="N139" s="28">
        <f t="shared" si="18"/>
        <v>651.423943781388</v>
      </c>
      <c r="O139" s="26">
        <v>27.7</v>
      </c>
      <c r="P139" s="26">
        <v>79.1</v>
      </c>
      <c r="Q139" s="26">
        <v>69.2</v>
      </c>
      <c r="S139" s="20">
        <v>0.0001682</v>
      </c>
      <c r="T139" s="20">
        <v>0.0001248</v>
      </c>
      <c r="U139" s="20">
        <v>8.107E-05</v>
      </c>
      <c r="V139" s="56">
        <v>906.5</v>
      </c>
      <c r="W139" s="56">
        <v>316.8</v>
      </c>
      <c r="X139" s="56">
        <v>311.5</v>
      </c>
      <c r="Y139" s="56">
        <v>20.9</v>
      </c>
      <c r="Z139" s="27">
        <v>3.288</v>
      </c>
      <c r="AA139" s="54">
        <v>106.313</v>
      </c>
      <c r="AB139" s="54">
        <f t="shared" si="13"/>
        <v>212.138</v>
      </c>
      <c r="AC139" s="27">
        <v>2.271</v>
      </c>
      <c r="AD139" s="57">
        <v>24.101</v>
      </c>
      <c r="AE139" s="57">
        <f t="shared" si="14"/>
        <v>37.78466666666667</v>
      </c>
      <c r="AF139" s="31">
        <v>10</v>
      </c>
      <c r="AG139" s="28">
        <v>651.423943781388</v>
      </c>
    </row>
    <row r="140" spans="1:33" ht="12.75">
      <c r="A140" s="19">
        <v>37095</v>
      </c>
      <c r="B140" s="29">
        <f t="shared" si="19"/>
        <v>204</v>
      </c>
      <c r="C140" s="22">
        <v>0.740162015</v>
      </c>
      <c r="D140" s="66">
        <v>0.740162015</v>
      </c>
      <c r="E140" s="23">
        <v>1307</v>
      </c>
      <c r="F140" s="30">
        <v>0</v>
      </c>
      <c r="G140" s="52">
        <v>40.3432101</v>
      </c>
      <c r="H140" s="52">
        <v>-80.67793986</v>
      </c>
      <c r="I140" s="32">
        <v>987.4</v>
      </c>
      <c r="J140" s="26">
        <f t="shared" si="17"/>
        <v>989.36</v>
      </c>
      <c r="K140" s="25">
        <f t="shared" si="15"/>
        <v>198.13224713972437</v>
      </c>
      <c r="L140" s="25">
        <f t="shared" si="12"/>
        <v>604.7322471397244</v>
      </c>
      <c r="M140" s="25">
        <f t="shared" si="16"/>
        <v>605.5322471397244</v>
      </c>
      <c r="N140" s="28">
        <f t="shared" si="18"/>
        <v>605.1322471397244</v>
      </c>
      <c r="O140" s="26">
        <v>28.1</v>
      </c>
      <c r="P140" s="26">
        <v>78.3</v>
      </c>
      <c r="Q140" s="26">
        <v>71.9</v>
      </c>
      <c r="Z140" s="27">
        <v>3.419</v>
      </c>
      <c r="AA140" s="54">
        <v>155.466</v>
      </c>
      <c r="AB140" s="54">
        <f t="shared" si="13"/>
        <v>195.944</v>
      </c>
      <c r="AC140" s="27">
        <v>1.961</v>
      </c>
      <c r="AD140" s="57">
        <v>20.773</v>
      </c>
      <c r="AE140" s="57">
        <f t="shared" si="14"/>
        <v>32.977</v>
      </c>
      <c r="AF140" s="31">
        <v>10</v>
      </c>
      <c r="AG140" s="28">
        <v>605.1322471397244</v>
      </c>
    </row>
    <row r="141" spans="1:33" ht="12.75">
      <c r="A141" s="19">
        <v>37095</v>
      </c>
      <c r="B141" s="29">
        <f t="shared" si="19"/>
        <v>204</v>
      </c>
      <c r="C141" s="22">
        <v>0.740277767</v>
      </c>
      <c r="D141" s="66">
        <v>0.740277767</v>
      </c>
      <c r="E141" s="23">
        <v>1317</v>
      </c>
      <c r="F141" s="30">
        <v>0</v>
      </c>
      <c r="G141" s="52">
        <v>40.33846847</v>
      </c>
      <c r="H141" s="52">
        <v>-80.68166329</v>
      </c>
      <c r="I141" s="32">
        <v>994</v>
      </c>
      <c r="J141" s="26">
        <f t="shared" si="17"/>
        <v>995.96</v>
      </c>
      <c r="K141" s="25">
        <f t="shared" si="15"/>
        <v>142.92071352740265</v>
      </c>
      <c r="L141" s="25">
        <f t="shared" si="12"/>
        <v>549.5207135274027</v>
      </c>
      <c r="M141" s="25">
        <f t="shared" si="16"/>
        <v>550.3207135274026</v>
      </c>
      <c r="N141" s="28">
        <f t="shared" si="18"/>
        <v>549.9207135274027</v>
      </c>
      <c r="O141" s="26">
        <v>29</v>
      </c>
      <c r="P141" s="26">
        <v>75.4</v>
      </c>
      <c r="Q141" s="26">
        <v>65.9</v>
      </c>
      <c r="Z141" s="27">
        <v>3.44</v>
      </c>
      <c r="AA141" s="54">
        <v>155.606</v>
      </c>
      <c r="AB141" s="54">
        <f t="shared" si="13"/>
        <v>179.75249999999997</v>
      </c>
      <c r="AC141" s="27">
        <v>1.582</v>
      </c>
      <c r="AD141" s="57">
        <v>16.336</v>
      </c>
      <c r="AE141" s="57">
        <f t="shared" si="14"/>
        <v>27.614499999999992</v>
      </c>
      <c r="AF141" s="31">
        <v>10</v>
      </c>
      <c r="AG141" s="28">
        <v>549.9207135274027</v>
      </c>
    </row>
    <row r="142" spans="1:33" ht="12.75">
      <c r="A142" s="19">
        <v>37095</v>
      </c>
      <c r="B142" s="29">
        <f t="shared" si="19"/>
        <v>204</v>
      </c>
      <c r="C142" s="22">
        <v>0.740393519</v>
      </c>
      <c r="D142" s="66">
        <v>0.740393519</v>
      </c>
      <c r="E142" s="23">
        <v>1327</v>
      </c>
      <c r="F142" s="30">
        <v>0</v>
      </c>
      <c r="G142" s="52">
        <v>40.3346833</v>
      </c>
      <c r="H142" s="52">
        <v>-80.67912385</v>
      </c>
      <c r="I142" s="32">
        <v>988.7</v>
      </c>
      <c r="J142" s="26">
        <f t="shared" si="17"/>
        <v>990.6600000000001</v>
      </c>
      <c r="K142" s="25">
        <f t="shared" si="15"/>
        <v>187.2281771457318</v>
      </c>
      <c r="L142" s="25">
        <f t="shared" si="12"/>
        <v>593.8281771457318</v>
      </c>
      <c r="M142" s="25">
        <f t="shared" si="16"/>
        <v>594.6281771457318</v>
      </c>
      <c r="N142" s="28">
        <f t="shared" si="18"/>
        <v>594.2281771457318</v>
      </c>
      <c r="O142" s="26">
        <v>28.2</v>
      </c>
      <c r="P142" s="26">
        <v>75</v>
      </c>
      <c r="Q142" s="26">
        <v>58.9</v>
      </c>
      <c r="S142" s="20">
        <v>0.000187</v>
      </c>
      <c r="T142" s="20">
        <v>0.0001406</v>
      </c>
      <c r="U142" s="20">
        <v>8.976E-05</v>
      </c>
      <c r="V142" s="56">
        <v>926.3</v>
      </c>
      <c r="W142" s="56">
        <v>316.8</v>
      </c>
      <c r="X142" s="56">
        <v>311.5</v>
      </c>
      <c r="Y142" s="56">
        <v>21.8</v>
      </c>
      <c r="Z142" s="27">
        <v>3.46</v>
      </c>
      <c r="AA142" s="54">
        <v>204.745</v>
      </c>
      <c r="AB142" s="54">
        <f t="shared" si="13"/>
        <v>179.89416666666668</v>
      </c>
      <c r="AC142" s="27">
        <v>1.401</v>
      </c>
      <c r="AD142" s="57">
        <v>14.118</v>
      </c>
      <c r="AE142" s="57">
        <f t="shared" si="14"/>
        <v>22.992</v>
      </c>
      <c r="AF142" s="31">
        <v>10</v>
      </c>
      <c r="AG142" s="28">
        <v>594.2281771457318</v>
      </c>
    </row>
    <row r="143" spans="1:33" ht="12.75">
      <c r="A143" s="19">
        <v>37095</v>
      </c>
      <c r="B143" s="29">
        <f t="shared" si="19"/>
        <v>204</v>
      </c>
      <c r="C143" s="22">
        <v>0.740509272</v>
      </c>
      <c r="D143" s="66">
        <v>0.740509272</v>
      </c>
      <c r="E143" s="23">
        <v>1337</v>
      </c>
      <c r="F143" s="30">
        <v>0</v>
      </c>
      <c r="G143" s="52">
        <v>40.3342082</v>
      </c>
      <c r="H143" s="52">
        <v>-80.67221385</v>
      </c>
      <c r="I143" s="32">
        <v>992.4</v>
      </c>
      <c r="J143" s="26">
        <f t="shared" si="17"/>
        <v>994.36</v>
      </c>
      <c r="K143" s="25">
        <f t="shared" si="15"/>
        <v>156.2716571518002</v>
      </c>
      <c r="L143" s="25">
        <f t="shared" si="12"/>
        <v>562.8716571518003</v>
      </c>
      <c r="M143" s="25">
        <f t="shared" si="16"/>
        <v>563.6716571518002</v>
      </c>
      <c r="N143" s="28">
        <f t="shared" si="18"/>
        <v>563.2716571518002</v>
      </c>
      <c r="O143" s="26">
        <v>28.3</v>
      </c>
      <c r="P143" s="26">
        <v>75.7</v>
      </c>
      <c r="Q143" s="26">
        <v>66.9</v>
      </c>
      <c r="Z143" s="27">
        <v>3.409</v>
      </c>
      <c r="AA143" s="54">
        <v>155.871</v>
      </c>
      <c r="AB143" s="54">
        <f t="shared" si="13"/>
        <v>171.8646666666667</v>
      </c>
      <c r="AC143" s="27">
        <v>1.201</v>
      </c>
      <c r="AD143" s="57">
        <v>11.9</v>
      </c>
      <c r="AE143" s="57">
        <f t="shared" si="14"/>
        <v>19.29433333333333</v>
      </c>
      <c r="AF143" s="31">
        <v>10</v>
      </c>
      <c r="AG143" s="28">
        <v>563.2716571518002</v>
      </c>
    </row>
    <row r="144" spans="1:33" ht="12.75">
      <c r="A144" s="19">
        <v>37095</v>
      </c>
      <c r="B144" s="29">
        <f t="shared" si="19"/>
        <v>204</v>
      </c>
      <c r="C144" s="22">
        <v>0.740625024</v>
      </c>
      <c r="D144" s="66">
        <v>0.740625024</v>
      </c>
      <c r="E144" s="23">
        <v>1347</v>
      </c>
      <c r="F144" s="30">
        <v>0</v>
      </c>
      <c r="G144" s="52">
        <v>40.33874695</v>
      </c>
      <c r="H144" s="52">
        <v>-80.66753426</v>
      </c>
      <c r="I144" s="32">
        <v>997.1</v>
      </c>
      <c r="J144" s="26">
        <f t="shared" si="17"/>
        <v>999.0600000000001</v>
      </c>
      <c r="K144" s="25">
        <f t="shared" si="15"/>
        <v>117.11418530058805</v>
      </c>
      <c r="L144" s="25">
        <f t="shared" si="12"/>
        <v>523.714185300588</v>
      </c>
      <c r="M144" s="25">
        <f t="shared" si="16"/>
        <v>524.514185300588</v>
      </c>
      <c r="N144" s="28">
        <f t="shared" si="18"/>
        <v>524.114185300588</v>
      </c>
      <c r="O144" s="26">
        <v>29.4</v>
      </c>
      <c r="P144" s="26">
        <v>74.5</v>
      </c>
      <c r="Q144" s="26">
        <v>66.8</v>
      </c>
      <c r="R144" s="20">
        <v>8.7E-06</v>
      </c>
      <c r="Z144" s="27">
        <v>3.499</v>
      </c>
      <c r="AA144" s="54">
        <v>205.024</v>
      </c>
      <c r="AB144" s="54">
        <f t="shared" si="13"/>
        <v>163.8375</v>
      </c>
      <c r="AC144" s="27">
        <v>1.131</v>
      </c>
      <c r="AD144" s="57">
        <v>10.793</v>
      </c>
      <c r="AE144" s="57">
        <f t="shared" si="14"/>
        <v>16.33683333333333</v>
      </c>
      <c r="AF144" s="31">
        <v>10</v>
      </c>
      <c r="AG144" s="28">
        <v>524.114185300588</v>
      </c>
    </row>
    <row r="145" spans="1:33" ht="12.75">
      <c r="A145" s="19">
        <v>37095</v>
      </c>
      <c r="B145" s="29">
        <f t="shared" si="19"/>
        <v>204</v>
      </c>
      <c r="C145" s="22">
        <v>0.740740716</v>
      </c>
      <c r="D145" s="66">
        <v>0.740740716</v>
      </c>
      <c r="E145" s="23">
        <v>1357</v>
      </c>
      <c r="F145" s="30">
        <v>0</v>
      </c>
      <c r="G145" s="52">
        <v>40.3443447</v>
      </c>
      <c r="H145" s="52">
        <v>-80.66915957</v>
      </c>
      <c r="I145" s="32">
        <v>1000</v>
      </c>
      <c r="J145" s="26">
        <f t="shared" si="17"/>
        <v>1001.96</v>
      </c>
      <c r="K145" s="25">
        <f t="shared" si="15"/>
        <v>93.04498475415812</v>
      </c>
      <c r="L145" s="25">
        <f t="shared" si="12"/>
        <v>499.64498475415814</v>
      </c>
      <c r="M145" s="25">
        <f t="shared" si="16"/>
        <v>500.4449847541581</v>
      </c>
      <c r="N145" s="28">
        <f t="shared" si="18"/>
        <v>500.0449847541581</v>
      </c>
      <c r="O145" s="26">
        <v>29.5</v>
      </c>
      <c r="P145" s="26">
        <v>74</v>
      </c>
      <c r="Q145" s="26">
        <v>60</v>
      </c>
      <c r="S145" s="20">
        <v>0.000183</v>
      </c>
      <c r="T145" s="20">
        <v>0.0001352</v>
      </c>
      <c r="U145" s="20">
        <v>8.672E-05</v>
      </c>
      <c r="V145" s="56">
        <v>932.3</v>
      </c>
      <c r="W145" s="56">
        <v>316.9</v>
      </c>
      <c r="X145" s="56">
        <v>311.5</v>
      </c>
      <c r="Y145" s="56">
        <v>22.3</v>
      </c>
      <c r="Z145" s="27">
        <v>3.379</v>
      </c>
      <c r="AA145" s="54">
        <v>156.164</v>
      </c>
      <c r="AB145" s="54">
        <f t="shared" si="13"/>
        <v>172.146</v>
      </c>
      <c r="AC145" s="27">
        <v>1.012</v>
      </c>
      <c r="AD145" s="57">
        <v>9.685</v>
      </c>
      <c r="AE145" s="57">
        <f t="shared" si="14"/>
        <v>13.934166666666664</v>
      </c>
      <c r="AF145" s="31">
        <v>10</v>
      </c>
      <c r="AG145" s="28">
        <v>500.0449847541581</v>
      </c>
    </row>
    <row r="146" spans="1:33" ht="12.75">
      <c r="A146" s="19">
        <v>37095</v>
      </c>
      <c r="B146" s="29">
        <f t="shared" si="19"/>
        <v>204</v>
      </c>
      <c r="C146" s="22">
        <v>0.740856469</v>
      </c>
      <c r="D146" s="66">
        <v>0.740856469</v>
      </c>
      <c r="E146" s="23">
        <v>1367</v>
      </c>
      <c r="F146" s="30">
        <v>0</v>
      </c>
      <c r="G146" s="52">
        <v>40.34589259</v>
      </c>
      <c r="H146" s="52">
        <v>-80.67756295</v>
      </c>
      <c r="I146" s="32">
        <v>1006.3</v>
      </c>
      <c r="J146" s="26">
        <f t="shared" si="17"/>
        <v>1008.26</v>
      </c>
      <c r="K146" s="25">
        <f t="shared" si="15"/>
        <v>40.99589070355609</v>
      </c>
      <c r="L146" s="25">
        <f aca="true" t="shared" si="20" ref="L146:L209">K146+406.6</f>
        <v>447.5958907035561</v>
      </c>
      <c r="M146" s="25">
        <f t="shared" si="16"/>
        <v>448.39589070355606</v>
      </c>
      <c r="N146" s="28">
        <f t="shared" si="18"/>
        <v>447.9958907035561</v>
      </c>
      <c r="O146" s="26">
        <v>31</v>
      </c>
      <c r="P146" s="26">
        <v>73.3</v>
      </c>
      <c r="Q146" s="26">
        <v>61.5</v>
      </c>
      <c r="Z146" s="27">
        <v>3.469</v>
      </c>
      <c r="AA146" s="54">
        <v>205.289</v>
      </c>
      <c r="AB146" s="54">
        <f t="shared" si="13"/>
        <v>180.44983333333334</v>
      </c>
      <c r="AC146" s="27">
        <v>1.012</v>
      </c>
      <c r="AD146" s="57">
        <v>9.687</v>
      </c>
      <c r="AE146" s="57">
        <f t="shared" si="14"/>
        <v>12.086500000000001</v>
      </c>
      <c r="AF146" s="31">
        <v>10</v>
      </c>
      <c r="AG146" s="28">
        <v>447.9958907035561</v>
      </c>
    </row>
    <row r="147" spans="1:33" ht="12.75">
      <c r="A147" s="19">
        <v>37095</v>
      </c>
      <c r="B147" s="29">
        <f t="shared" si="19"/>
        <v>204</v>
      </c>
      <c r="C147" s="22">
        <v>0.740972221</v>
      </c>
      <c r="D147" s="66">
        <v>0.740972221</v>
      </c>
      <c r="E147" s="23">
        <v>1377</v>
      </c>
      <c r="F147" s="30">
        <v>0</v>
      </c>
      <c r="G147" s="52">
        <v>40.34782813</v>
      </c>
      <c r="H147" s="52">
        <v>-80.68551527</v>
      </c>
      <c r="I147" s="32">
        <v>1011.8</v>
      </c>
      <c r="J147" s="26">
        <f t="shared" si="17"/>
        <v>1013.76</v>
      </c>
      <c r="K147" s="25">
        <f t="shared" si="15"/>
        <v>-4.178583518664265</v>
      </c>
      <c r="L147" s="25">
        <f t="shared" si="20"/>
        <v>402.42141648133577</v>
      </c>
      <c r="M147" s="25">
        <f t="shared" si="16"/>
        <v>403.2214164813357</v>
      </c>
      <c r="N147" s="28">
        <f t="shared" si="18"/>
        <v>402.82141648133575</v>
      </c>
      <c r="O147" s="26">
        <v>32.5</v>
      </c>
      <c r="P147" s="26">
        <v>70.6</v>
      </c>
      <c r="Q147" s="26">
        <v>68.9</v>
      </c>
      <c r="Z147" s="27">
        <v>3.429</v>
      </c>
      <c r="AA147" s="54">
        <v>156.429</v>
      </c>
      <c r="AB147" s="54">
        <f t="shared" si="13"/>
        <v>180.587</v>
      </c>
      <c r="AC147" s="27">
        <v>0.982</v>
      </c>
      <c r="AD147" s="57">
        <v>9.69</v>
      </c>
      <c r="AE147" s="57">
        <f t="shared" si="14"/>
        <v>10.978833333333334</v>
      </c>
      <c r="AF147" s="31">
        <v>10</v>
      </c>
      <c r="AG147" s="28">
        <v>402.82141648133575</v>
      </c>
    </row>
    <row r="148" spans="1:33" ht="12.75">
      <c r="A148" s="19">
        <v>37095</v>
      </c>
      <c r="B148" s="29">
        <f t="shared" si="19"/>
        <v>204</v>
      </c>
      <c r="C148" s="22">
        <v>0.741087973</v>
      </c>
      <c r="D148" s="66">
        <v>0.741087973</v>
      </c>
      <c r="E148" s="23">
        <v>1387</v>
      </c>
      <c r="F148" s="30">
        <v>1</v>
      </c>
      <c r="G148" s="52">
        <v>40.35308171</v>
      </c>
      <c r="H148" s="52">
        <v>-80.6917775</v>
      </c>
      <c r="I148" s="32">
        <v>1010.4</v>
      </c>
      <c r="J148" s="26">
        <f t="shared" si="17"/>
        <v>1012.36</v>
      </c>
      <c r="K148" s="25">
        <f t="shared" si="15"/>
        <v>7.297078111441113</v>
      </c>
      <c r="L148" s="25">
        <f t="shared" si="20"/>
        <v>413.89707811144115</v>
      </c>
      <c r="M148" s="25">
        <f t="shared" si="16"/>
        <v>414.6970781114411</v>
      </c>
      <c r="N148" s="28">
        <f t="shared" si="18"/>
        <v>414.2970781114411</v>
      </c>
      <c r="O148" s="26">
        <v>31.6</v>
      </c>
      <c r="P148" s="26">
        <v>67.6</v>
      </c>
      <c r="Q148" s="26">
        <v>68.4</v>
      </c>
      <c r="S148" s="20">
        <v>0.0001923</v>
      </c>
      <c r="T148" s="20">
        <v>0.000143</v>
      </c>
      <c r="U148" s="20">
        <v>9.296E-05</v>
      </c>
      <c r="V148" s="56">
        <v>945.7</v>
      </c>
      <c r="W148" s="56">
        <v>316.9</v>
      </c>
      <c r="X148" s="56">
        <v>311.4</v>
      </c>
      <c r="Y148" s="56">
        <v>22.7</v>
      </c>
      <c r="Z148" s="27">
        <v>3.459</v>
      </c>
      <c r="AA148" s="54">
        <v>205.582</v>
      </c>
      <c r="AB148" s="54">
        <f t="shared" si="13"/>
        <v>180.7265</v>
      </c>
      <c r="AC148" s="27">
        <v>0.962</v>
      </c>
      <c r="AD148" s="57">
        <v>9.692</v>
      </c>
      <c r="AE148" s="57">
        <f t="shared" si="14"/>
        <v>10.241166666666667</v>
      </c>
      <c r="AF148" s="31">
        <v>10</v>
      </c>
      <c r="AG148" s="28">
        <v>414.2970781114411</v>
      </c>
    </row>
    <row r="149" spans="1:33" ht="12.75">
      <c r="A149" s="19">
        <v>37095</v>
      </c>
      <c r="B149" s="29">
        <f t="shared" si="19"/>
        <v>204</v>
      </c>
      <c r="C149" s="22">
        <v>0.741203725</v>
      </c>
      <c r="D149" s="66">
        <v>0.741203725</v>
      </c>
      <c r="E149" s="23">
        <v>1397</v>
      </c>
      <c r="F149" s="30">
        <v>0</v>
      </c>
      <c r="G149" s="52">
        <v>40.3581297</v>
      </c>
      <c r="H149" s="52">
        <v>-80.69838657</v>
      </c>
      <c r="I149" s="32">
        <v>1001.8</v>
      </c>
      <c r="J149" s="26">
        <f t="shared" si="17"/>
        <v>1003.76</v>
      </c>
      <c r="K149" s="25">
        <f t="shared" si="15"/>
        <v>78.14049511219791</v>
      </c>
      <c r="L149" s="25">
        <f t="shared" si="20"/>
        <v>484.74049511219795</v>
      </c>
      <c r="M149" s="25">
        <f t="shared" si="16"/>
        <v>485.5404951121979</v>
      </c>
      <c r="N149" s="28">
        <f t="shared" si="18"/>
        <v>485.1404951121979</v>
      </c>
      <c r="O149" s="26">
        <v>30.1</v>
      </c>
      <c r="P149" s="26">
        <v>69.5</v>
      </c>
      <c r="Q149" s="26">
        <v>70.8</v>
      </c>
      <c r="Z149" s="27">
        <v>3.308</v>
      </c>
      <c r="AA149" s="54">
        <v>107.721</v>
      </c>
      <c r="AB149" s="54">
        <f t="shared" si="13"/>
        <v>172.70149999999998</v>
      </c>
      <c r="AC149" s="27">
        <v>0.941</v>
      </c>
      <c r="AD149" s="57">
        <v>8.585</v>
      </c>
      <c r="AE149" s="57">
        <f t="shared" si="14"/>
        <v>9.688666666666666</v>
      </c>
      <c r="AF149" s="31">
        <v>10</v>
      </c>
      <c r="AG149" s="28">
        <v>485.1404951121979</v>
      </c>
    </row>
    <row r="150" spans="1:33" ht="12.75">
      <c r="A150" s="19">
        <v>37095</v>
      </c>
      <c r="B150" s="29">
        <f t="shared" si="19"/>
        <v>204</v>
      </c>
      <c r="C150" s="22">
        <v>0.741319418</v>
      </c>
      <c r="D150" s="66">
        <v>0.741319418</v>
      </c>
      <c r="E150" s="23">
        <v>1407</v>
      </c>
      <c r="F150" s="30">
        <v>0</v>
      </c>
      <c r="G150" s="52">
        <v>40.36281028</v>
      </c>
      <c r="H150" s="52">
        <v>-80.70455649</v>
      </c>
      <c r="I150" s="32">
        <v>995.9</v>
      </c>
      <c r="J150" s="26">
        <f t="shared" si="17"/>
        <v>997.86</v>
      </c>
      <c r="K150" s="25">
        <f t="shared" si="15"/>
        <v>127.0942975192665</v>
      </c>
      <c r="L150" s="25">
        <f t="shared" si="20"/>
        <v>533.6942975192666</v>
      </c>
      <c r="M150" s="25">
        <f t="shared" si="16"/>
        <v>534.4942975192665</v>
      </c>
      <c r="N150" s="28">
        <f t="shared" si="18"/>
        <v>534.0942975192665</v>
      </c>
      <c r="O150" s="26">
        <v>29.2</v>
      </c>
      <c r="P150" s="26">
        <v>70.5</v>
      </c>
      <c r="Q150" s="26">
        <v>62.1</v>
      </c>
      <c r="R150" s="20">
        <v>5.43E-06</v>
      </c>
      <c r="Z150" s="27">
        <v>3.399</v>
      </c>
      <c r="AA150" s="54">
        <v>156.847</v>
      </c>
      <c r="AB150" s="54">
        <f t="shared" si="13"/>
        <v>164.672</v>
      </c>
      <c r="AC150" s="27">
        <v>0.912</v>
      </c>
      <c r="AD150" s="57">
        <v>8.587</v>
      </c>
      <c r="AE150" s="57">
        <f t="shared" si="14"/>
        <v>9.321</v>
      </c>
      <c r="AF150" s="31">
        <v>10</v>
      </c>
      <c r="AG150" s="28">
        <v>534.0942975192665</v>
      </c>
    </row>
    <row r="151" spans="1:33" ht="12.75">
      <c r="A151" s="19">
        <v>37095</v>
      </c>
      <c r="B151" s="29">
        <f t="shared" si="19"/>
        <v>204</v>
      </c>
      <c r="C151" s="22">
        <v>0.74143517</v>
      </c>
      <c r="D151" s="66">
        <v>0.74143517</v>
      </c>
      <c r="E151" s="23">
        <v>1417</v>
      </c>
      <c r="F151" s="30">
        <v>0</v>
      </c>
      <c r="G151" s="52">
        <v>40.36709346</v>
      </c>
      <c r="H151" s="52">
        <v>-80.71007031</v>
      </c>
      <c r="I151" s="32">
        <v>991</v>
      </c>
      <c r="J151" s="26">
        <f t="shared" si="17"/>
        <v>992.96</v>
      </c>
      <c r="K151" s="25">
        <f t="shared" si="15"/>
        <v>167.9713671571801</v>
      </c>
      <c r="L151" s="25">
        <f t="shared" si="20"/>
        <v>574.5713671571801</v>
      </c>
      <c r="M151" s="25">
        <f t="shared" si="16"/>
        <v>575.3713671571801</v>
      </c>
      <c r="N151" s="28">
        <f t="shared" si="18"/>
        <v>574.9713671571801</v>
      </c>
      <c r="O151" s="26">
        <v>28.4</v>
      </c>
      <c r="P151" s="26">
        <v>71</v>
      </c>
      <c r="Q151" s="26">
        <v>63</v>
      </c>
      <c r="S151" s="20">
        <v>0.0001911</v>
      </c>
      <c r="T151" s="20">
        <v>0.0001405</v>
      </c>
      <c r="U151" s="20">
        <v>8.98E-05</v>
      </c>
      <c r="V151" s="56">
        <v>937.6</v>
      </c>
      <c r="W151" s="56">
        <v>316.9</v>
      </c>
      <c r="X151" s="56">
        <v>311.4</v>
      </c>
      <c r="Y151" s="56">
        <v>22.9</v>
      </c>
      <c r="Z151" s="27">
        <v>3.389</v>
      </c>
      <c r="AA151" s="54">
        <v>156.986</v>
      </c>
      <c r="AB151" s="54">
        <f t="shared" si="13"/>
        <v>164.809</v>
      </c>
      <c r="AC151" s="27">
        <v>0.852</v>
      </c>
      <c r="AD151" s="57">
        <v>8.589</v>
      </c>
      <c r="AE151" s="57">
        <f t="shared" si="14"/>
        <v>9.138333333333334</v>
      </c>
      <c r="AF151" s="31">
        <v>10</v>
      </c>
      <c r="AG151" s="28">
        <v>574.9713671571801</v>
      </c>
    </row>
    <row r="152" spans="1:33" ht="12.75">
      <c r="A152" s="19">
        <v>37095</v>
      </c>
      <c r="B152" s="29">
        <f t="shared" si="19"/>
        <v>204</v>
      </c>
      <c r="C152" s="22">
        <v>0.741550922</v>
      </c>
      <c r="D152" s="66">
        <v>0.741550922</v>
      </c>
      <c r="E152" s="23">
        <v>1427</v>
      </c>
      <c r="F152" s="30">
        <v>0</v>
      </c>
      <c r="G152" s="52">
        <v>40.37107699</v>
      </c>
      <c r="H152" s="52">
        <v>-80.71514378</v>
      </c>
      <c r="I152" s="32">
        <v>985.8</v>
      </c>
      <c r="J152" s="26">
        <f t="shared" si="17"/>
        <v>987.76</v>
      </c>
      <c r="K152" s="25">
        <f t="shared" si="15"/>
        <v>211.57232674601948</v>
      </c>
      <c r="L152" s="25">
        <f t="shared" si="20"/>
        <v>618.1723267460195</v>
      </c>
      <c r="M152" s="25">
        <f t="shared" si="16"/>
        <v>618.9723267460195</v>
      </c>
      <c r="N152" s="28">
        <f t="shared" si="18"/>
        <v>618.5723267460195</v>
      </c>
      <c r="O152" s="26">
        <v>27.9</v>
      </c>
      <c r="P152" s="26">
        <v>75</v>
      </c>
      <c r="Q152" s="26">
        <v>66.9</v>
      </c>
      <c r="Z152" s="27">
        <v>3.171</v>
      </c>
      <c r="AA152" s="54">
        <v>59.14</v>
      </c>
      <c r="AB152" s="54">
        <f t="shared" si="13"/>
        <v>140.45083333333332</v>
      </c>
      <c r="AC152" s="27">
        <v>0.811</v>
      </c>
      <c r="AD152" s="57">
        <v>7.482</v>
      </c>
      <c r="AE152" s="57">
        <f t="shared" si="14"/>
        <v>8.770833333333334</v>
      </c>
      <c r="AF152" s="31">
        <v>10</v>
      </c>
      <c r="AG152" s="28">
        <v>618.5723267460195</v>
      </c>
    </row>
    <row r="153" spans="1:33" ht="12.75">
      <c r="A153" s="19">
        <v>37095</v>
      </c>
      <c r="B153" s="29">
        <f t="shared" si="19"/>
        <v>204</v>
      </c>
      <c r="C153" s="22">
        <v>0.741666675</v>
      </c>
      <c r="D153" s="66">
        <v>0.741666675</v>
      </c>
      <c r="E153" s="23">
        <v>1437</v>
      </c>
      <c r="F153" s="30">
        <v>0</v>
      </c>
      <c r="G153" s="52">
        <v>40.37455685</v>
      </c>
      <c r="H153" s="52">
        <v>-80.72032767</v>
      </c>
      <c r="I153" s="32">
        <v>982.3</v>
      </c>
      <c r="J153" s="26">
        <f t="shared" si="17"/>
        <v>984.26</v>
      </c>
      <c r="K153" s="25">
        <f t="shared" si="15"/>
        <v>241.04855956240235</v>
      </c>
      <c r="L153" s="25">
        <f t="shared" si="20"/>
        <v>647.6485595624024</v>
      </c>
      <c r="M153" s="25">
        <f t="shared" si="16"/>
        <v>648.4485595624024</v>
      </c>
      <c r="N153" s="28">
        <f t="shared" si="18"/>
        <v>648.0485595624024</v>
      </c>
      <c r="O153" s="26">
        <v>27.3</v>
      </c>
      <c r="P153" s="26">
        <v>76.1</v>
      </c>
      <c r="Q153" s="26">
        <v>65.3</v>
      </c>
      <c r="Z153" s="27">
        <v>3.329</v>
      </c>
      <c r="AA153" s="54">
        <v>108.279</v>
      </c>
      <c r="AB153" s="54">
        <f t="shared" si="13"/>
        <v>132.42583333333332</v>
      </c>
      <c r="AC153" s="27">
        <v>0.731</v>
      </c>
      <c r="AD153" s="57">
        <v>6.374</v>
      </c>
      <c r="AE153" s="57">
        <f t="shared" si="14"/>
        <v>8.218166666666667</v>
      </c>
      <c r="AF153" s="31">
        <v>10</v>
      </c>
      <c r="AG153" s="28">
        <v>648.0485595624024</v>
      </c>
    </row>
    <row r="154" spans="1:33" ht="12.75">
      <c r="A154" s="19">
        <v>37095</v>
      </c>
      <c r="B154" s="29">
        <f t="shared" si="19"/>
        <v>204</v>
      </c>
      <c r="C154" s="22">
        <v>0.741782427</v>
      </c>
      <c r="D154" s="66">
        <v>0.741782427</v>
      </c>
      <c r="E154" s="23">
        <v>1447</v>
      </c>
      <c r="F154" s="30">
        <v>0</v>
      </c>
      <c r="G154" s="52">
        <v>40.37640966</v>
      </c>
      <c r="H154" s="52">
        <v>-80.72604149</v>
      </c>
      <c r="I154" s="32">
        <v>979.8</v>
      </c>
      <c r="J154" s="26">
        <f t="shared" si="17"/>
        <v>981.76</v>
      </c>
      <c r="K154" s="25">
        <f t="shared" si="15"/>
        <v>262.16725583144887</v>
      </c>
      <c r="L154" s="25">
        <f t="shared" si="20"/>
        <v>668.7672558314489</v>
      </c>
      <c r="M154" s="25">
        <f t="shared" si="16"/>
        <v>669.5672558314488</v>
      </c>
      <c r="N154" s="28">
        <f t="shared" si="18"/>
        <v>669.1672558314489</v>
      </c>
      <c r="O154" s="26">
        <v>27.4</v>
      </c>
      <c r="P154" s="26">
        <v>77</v>
      </c>
      <c r="Q154" s="26">
        <v>61.5</v>
      </c>
      <c r="Z154" s="27">
        <v>3.348</v>
      </c>
      <c r="AA154" s="54">
        <v>108.405</v>
      </c>
      <c r="AB154" s="54">
        <f t="shared" si="13"/>
        <v>116.22966666666666</v>
      </c>
      <c r="AC154" s="27">
        <v>0.721</v>
      </c>
      <c r="AD154" s="57">
        <v>6.376</v>
      </c>
      <c r="AE154" s="57">
        <f t="shared" si="14"/>
        <v>7.665500000000001</v>
      </c>
      <c r="AF154" s="31">
        <v>10</v>
      </c>
      <c r="AG154" s="28">
        <v>669.1672558314489</v>
      </c>
    </row>
    <row r="155" spans="1:33" ht="12.75">
      <c r="A155" s="19">
        <v>37095</v>
      </c>
      <c r="B155" s="29">
        <f t="shared" si="19"/>
        <v>204</v>
      </c>
      <c r="C155" s="22">
        <v>0.741898119</v>
      </c>
      <c r="D155" s="66">
        <v>0.741898119</v>
      </c>
      <c r="E155" s="23">
        <v>1457</v>
      </c>
      <c r="F155" s="30">
        <v>0</v>
      </c>
      <c r="G155" s="52">
        <v>40.3756438</v>
      </c>
      <c r="H155" s="52">
        <v>-80.73224165</v>
      </c>
      <c r="I155" s="32">
        <v>979.3</v>
      </c>
      <c r="J155" s="26">
        <f t="shared" si="17"/>
        <v>981.26</v>
      </c>
      <c r="K155" s="25">
        <f t="shared" si="15"/>
        <v>266.39744785780476</v>
      </c>
      <c r="L155" s="25">
        <f t="shared" si="20"/>
        <v>672.9974478578048</v>
      </c>
      <c r="M155" s="25">
        <f t="shared" si="16"/>
        <v>673.7974478578047</v>
      </c>
      <c r="N155" s="28">
        <f t="shared" si="18"/>
        <v>673.3974478578048</v>
      </c>
      <c r="O155" s="26">
        <v>27.5</v>
      </c>
      <c r="P155" s="26">
        <v>77.5</v>
      </c>
      <c r="Q155" s="26">
        <v>62.9</v>
      </c>
      <c r="S155" s="20">
        <v>0.0001844</v>
      </c>
      <c r="T155" s="20">
        <v>0.0001375</v>
      </c>
      <c r="U155" s="20">
        <v>8.659E-05</v>
      </c>
      <c r="V155" s="56">
        <v>921.9</v>
      </c>
      <c r="W155" s="56">
        <v>316.9</v>
      </c>
      <c r="X155" s="56">
        <v>311.4</v>
      </c>
      <c r="Y155" s="56">
        <v>22.5</v>
      </c>
      <c r="Z155" s="27">
        <v>3.27</v>
      </c>
      <c r="AA155" s="54">
        <v>108.544</v>
      </c>
      <c r="AB155" s="54">
        <f t="shared" si="13"/>
        <v>116.36683333333332</v>
      </c>
      <c r="AC155" s="27">
        <v>0.691</v>
      </c>
      <c r="AD155" s="57">
        <v>6.379</v>
      </c>
      <c r="AE155" s="57">
        <f t="shared" si="14"/>
        <v>7.297833333333333</v>
      </c>
      <c r="AF155" s="31">
        <v>10</v>
      </c>
      <c r="AG155" s="28">
        <v>673.3974478578048</v>
      </c>
    </row>
    <row r="156" spans="1:33" ht="12.75">
      <c r="A156" s="19">
        <v>37095</v>
      </c>
      <c r="B156" s="29">
        <f t="shared" si="19"/>
        <v>204</v>
      </c>
      <c r="C156" s="22">
        <v>0.742013872</v>
      </c>
      <c r="D156" s="66">
        <v>0.742013872</v>
      </c>
      <c r="E156" s="23">
        <v>1467</v>
      </c>
      <c r="F156" s="30">
        <v>0</v>
      </c>
      <c r="G156" s="52">
        <v>40.37196831</v>
      </c>
      <c r="H156" s="52">
        <v>-80.7366307</v>
      </c>
      <c r="I156" s="32">
        <v>975.5</v>
      </c>
      <c r="J156" s="26">
        <f t="shared" si="17"/>
        <v>977.46</v>
      </c>
      <c r="K156" s="25">
        <f t="shared" si="15"/>
        <v>298.61752505336267</v>
      </c>
      <c r="L156" s="25">
        <f t="shared" si="20"/>
        <v>705.2175250533627</v>
      </c>
      <c r="M156" s="25">
        <f t="shared" si="16"/>
        <v>706.0175250533626</v>
      </c>
      <c r="N156" s="28">
        <f t="shared" si="18"/>
        <v>705.6175250533627</v>
      </c>
      <c r="O156" s="26">
        <v>27.1</v>
      </c>
      <c r="P156" s="26">
        <v>77.2</v>
      </c>
      <c r="Q156" s="26">
        <v>63</v>
      </c>
      <c r="R156" s="20">
        <v>6.76E-06</v>
      </c>
      <c r="Z156" s="27">
        <v>3.429</v>
      </c>
      <c r="AA156" s="54">
        <v>157.698</v>
      </c>
      <c r="AB156" s="54">
        <f t="shared" si="13"/>
        <v>116.50866666666666</v>
      </c>
      <c r="AC156" s="27">
        <v>0.673</v>
      </c>
      <c r="AD156" s="57">
        <v>6.381</v>
      </c>
      <c r="AE156" s="57">
        <f t="shared" si="14"/>
        <v>6.9301666666666675</v>
      </c>
      <c r="AF156" s="31">
        <v>10</v>
      </c>
      <c r="AG156" s="28">
        <v>705.6175250533627</v>
      </c>
    </row>
    <row r="157" spans="1:33" ht="12.75">
      <c r="A157" s="19">
        <v>37095</v>
      </c>
      <c r="B157" s="29">
        <f t="shared" si="19"/>
        <v>204</v>
      </c>
      <c r="C157" s="22">
        <v>0.742129624</v>
      </c>
      <c r="D157" s="66">
        <v>0.742129624</v>
      </c>
      <c r="E157" s="23">
        <v>1477</v>
      </c>
      <c r="F157" s="30">
        <v>0</v>
      </c>
      <c r="G157" s="52">
        <v>40.36696207</v>
      </c>
      <c r="H157" s="52">
        <v>-80.7384122</v>
      </c>
      <c r="I157" s="32">
        <v>970.9</v>
      </c>
      <c r="J157" s="26">
        <f t="shared" si="17"/>
        <v>972.86</v>
      </c>
      <c r="K157" s="25">
        <f t="shared" si="15"/>
        <v>337.7887863261271</v>
      </c>
      <c r="L157" s="25">
        <f t="shared" si="20"/>
        <v>744.388786326127</v>
      </c>
      <c r="M157" s="25">
        <f t="shared" si="16"/>
        <v>745.188786326127</v>
      </c>
      <c r="N157" s="28">
        <f t="shared" si="18"/>
        <v>744.788786326127</v>
      </c>
      <c r="O157" s="26">
        <v>26.7</v>
      </c>
      <c r="P157" s="26">
        <v>78.9</v>
      </c>
      <c r="Q157" s="26">
        <v>65.3</v>
      </c>
      <c r="Z157" s="27">
        <v>3.21</v>
      </c>
      <c r="AA157" s="54">
        <v>59.837</v>
      </c>
      <c r="AB157" s="54">
        <f t="shared" si="13"/>
        <v>100.31716666666665</v>
      </c>
      <c r="AC157" s="27">
        <v>0.69</v>
      </c>
      <c r="AD157" s="57">
        <v>6.384</v>
      </c>
      <c r="AE157" s="57">
        <f t="shared" si="14"/>
        <v>6.562666666666666</v>
      </c>
      <c r="AF157" s="31">
        <v>10</v>
      </c>
      <c r="AG157" s="28">
        <v>744.788786326127</v>
      </c>
    </row>
    <row r="158" spans="1:33" ht="12.75">
      <c r="A158" s="19">
        <v>37095</v>
      </c>
      <c r="B158" s="29">
        <f t="shared" si="19"/>
        <v>204</v>
      </c>
      <c r="C158" s="22">
        <v>0.742245376</v>
      </c>
      <c r="D158" s="66">
        <v>0.742245376</v>
      </c>
      <c r="E158" s="23">
        <v>1487</v>
      </c>
      <c r="F158" s="30">
        <v>0</v>
      </c>
      <c r="G158" s="52">
        <v>40.36198047</v>
      </c>
      <c r="H158" s="52">
        <v>-80.73820772</v>
      </c>
      <c r="I158" s="32">
        <v>969.4</v>
      </c>
      <c r="J158" s="26">
        <f t="shared" si="17"/>
        <v>971.36</v>
      </c>
      <c r="K158" s="25">
        <f t="shared" si="15"/>
        <v>350.6020785764076</v>
      </c>
      <c r="L158" s="25">
        <f t="shared" si="20"/>
        <v>757.2020785764076</v>
      </c>
      <c r="M158" s="25">
        <f t="shared" si="16"/>
        <v>758.0020785764076</v>
      </c>
      <c r="N158" s="28">
        <f t="shared" si="18"/>
        <v>757.6020785764076</v>
      </c>
      <c r="O158" s="26">
        <v>26.7</v>
      </c>
      <c r="P158" s="26">
        <v>78.5</v>
      </c>
      <c r="Q158" s="26">
        <v>64.4</v>
      </c>
      <c r="S158" s="20">
        <v>0.0001775</v>
      </c>
      <c r="T158" s="20">
        <v>0.0001335</v>
      </c>
      <c r="U158" s="20">
        <v>8.575E-05</v>
      </c>
      <c r="V158" s="56">
        <v>914.3</v>
      </c>
      <c r="W158" s="56">
        <v>316.9</v>
      </c>
      <c r="X158" s="56">
        <v>311.4</v>
      </c>
      <c r="Y158" s="56">
        <v>22.1</v>
      </c>
      <c r="Z158" s="27">
        <v>3.099</v>
      </c>
      <c r="AA158" s="54">
        <v>10.963</v>
      </c>
      <c r="AB158" s="54">
        <f t="shared" si="13"/>
        <v>92.28766666666667</v>
      </c>
      <c r="AC158" s="27">
        <v>0.641</v>
      </c>
      <c r="AD158" s="57">
        <v>5.276</v>
      </c>
      <c r="AE158" s="57">
        <f t="shared" si="14"/>
        <v>6.195</v>
      </c>
      <c r="AF158" s="31">
        <v>10</v>
      </c>
      <c r="AG158" s="28">
        <v>757.6020785764076</v>
      </c>
    </row>
    <row r="159" spans="1:33" ht="12.75">
      <c r="A159" s="19">
        <v>37095</v>
      </c>
      <c r="B159" s="29">
        <f t="shared" si="19"/>
        <v>204</v>
      </c>
      <c r="C159" s="22">
        <v>0.742361128</v>
      </c>
      <c r="D159" s="66">
        <v>0.742361128</v>
      </c>
      <c r="E159" s="23">
        <v>1497</v>
      </c>
      <c r="F159" s="30">
        <v>0</v>
      </c>
      <c r="G159" s="52">
        <v>40.35723476</v>
      </c>
      <c r="H159" s="52">
        <v>-80.73578939</v>
      </c>
      <c r="I159" s="32">
        <v>965.1</v>
      </c>
      <c r="J159" s="26">
        <f t="shared" si="17"/>
        <v>967.0600000000001</v>
      </c>
      <c r="K159" s="25">
        <f t="shared" si="15"/>
        <v>387.4434746304027</v>
      </c>
      <c r="L159" s="25">
        <f t="shared" si="20"/>
        <v>794.0434746304027</v>
      </c>
      <c r="M159" s="25">
        <f t="shared" si="16"/>
        <v>794.8434746304026</v>
      </c>
      <c r="N159" s="28">
        <f t="shared" si="18"/>
        <v>794.4434746304026</v>
      </c>
      <c r="O159" s="26">
        <v>26.4</v>
      </c>
      <c r="P159" s="26">
        <v>78.7</v>
      </c>
      <c r="Q159" s="26">
        <v>68</v>
      </c>
      <c r="Z159" s="27">
        <v>3.27</v>
      </c>
      <c r="AA159" s="54">
        <v>109.102</v>
      </c>
      <c r="AB159" s="54">
        <f t="shared" si="13"/>
        <v>92.42483333333335</v>
      </c>
      <c r="AC159" s="27">
        <v>0.621</v>
      </c>
      <c r="AD159" s="57">
        <v>5.278</v>
      </c>
      <c r="AE159" s="57">
        <f t="shared" si="14"/>
        <v>6.012333333333333</v>
      </c>
      <c r="AF159" s="31">
        <v>10</v>
      </c>
      <c r="AG159" s="28">
        <v>794.4434746304026</v>
      </c>
    </row>
    <row r="160" spans="1:33" ht="12.75">
      <c r="A160" s="19">
        <v>37095</v>
      </c>
      <c r="B160" s="29">
        <f t="shared" si="19"/>
        <v>204</v>
      </c>
      <c r="C160" s="22">
        <v>0.742476881</v>
      </c>
      <c r="D160" s="66">
        <v>0.742476881</v>
      </c>
      <c r="E160" s="23">
        <v>1507</v>
      </c>
      <c r="F160" s="30">
        <v>0</v>
      </c>
      <c r="G160" s="52">
        <v>40.35283976</v>
      </c>
      <c r="H160" s="52">
        <v>-80.73184801</v>
      </c>
      <c r="I160" s="32">
        <v>961.8</v>
      </c>
      <c r="J160" s="26">
        <f t="shared" si="17"/>
        <v>963.76</v>
      </c>
      <c r="K160" s="25">
        <f t="shared" si="15"/>
        <v>415.828374527706</v>
      </c>
      <c r="L160" s="25">
        <f t="shared" si="20"/>
        <v>822.428374527706</v>
      </c>
      <c r="M160" s="25">
        <f t="shared" si="16"/>
        <v>823.2283745277059</v>
      </c>
      <c r="N160" s="28">
        <f t="shared" si="18"/>
        <v>822.8283745277059</v>
      </c>
      <c r="O160" s="26">
        <v>25.9</v>
      </c>
      <c r="P160" s="26">
        <v>78.2</v>
      </c>
      <c r="Q160" s="26">
        <v>66.5</v>
      </c>
      <c r="Z160" s="27">
        <v>3.231</v>
      </c>
      <c r="AA160" s="54">
        <v>60.256</v>
      </c>
      <c r="AB160" s="54">
        <f t="shared" si="13"/>
        <v>84.39999999999999</v>
      </c>
      <c r="AC160" s="27">
        <v>0.622</v>
      </c>
      <c r="AD160" s="57">
        <v>5.281</v>
      </c>
      <c r="AE160" s="57">
        <f t="shared" si="14"/>
        <v>5.829833333333333</v>
      </c>
      <c r="AF160" s="31">
        <v>10</v>
      </c>
      <c r="AG160" s="28">
        <v>822.8283745277059</v>
      </c>
    </row>
    <row r="161" spans="1:33" ht="12.75">
      <c r="A161" s="19">
        <v>37095</v>
      </c>
      <c r="B161" s="29">
        <f t="shared" si="19"/>
        <v>204</v>
      </c>
      <c r="C161" s="22">
        <v>0.742592573</v>
      </c>
      <c r="D161" s="66">
        <v>0.742592573</v>
      </c>
      <c r="E161" s="23">
        <v>1517</v>
      </c>
      <c r="F161" s="30">
        <v>0</v>
      </c>
      <c r="G161" s="52">
        <v>40.34864142</v>
      </c>
      <c r="H161" s="52">
        <v>-80.72745396</v>
      </c>
      <c r="I161" s="32">
        <v>959.7</v>
      </c>
      <c r="J161" s="26">
        <f t="shared" si="17"/>
        <v>961.6600000000001</v>
      </c>
      <c r="K161" s="25">
        <f t="shared" si="15"/>
        <v>433.94214170147416</v>
      </c>
      <c r="L161" s="25">
        <f t="shared" si="20"/>
        <v>840.5421417014742</v>
      </c>
      <c r="M161" s="25">
        <f t="shared" si="16"/>
        <v>841.3421417014741</v>
      </c>
      <c r="N161" s="28">
        <f t="shared" si="18"/>
        <v>840.9421417014742</v>
      </c>
      <c r="O161" s="26">
        <v>25.9</v>
      </c>
      <c r="P161" s="26">
        <v>75</v>
      </c>
      <c r="Q161" s="26">
        <v>65.5</v>
      </c>
      <c r="S161" s="20">
        <v>0.0001738</v>
      </c>
      <c r="T161" s="20">
        <v>0.000131</v>
      </c>
      <c r="U161" s="20">
        <v>8.393E-05</v>
      </c>
      <c r="V161" s="56">
        <v>904.7</v>
      </c>
      <c r="W161" s="56">
        <v>316.9</v>
      </c>
      <c r="X161" s="56">
        <v>311.4</v>
      </c>
      <c r="Y161" s="56">
        <v>22</v>
      </c>
      <c r="Z161" s="27">
        <v>3.191</v>
      </c>
      <c r="AA161" s="54">
        <v>60.395</v>
      </c>
      <c r="AB161" s="54">
        <f t="shared" si="13"/>
        <v>76.37516666666666</v>
      </c>
      <c r="AC161" s="27">
        <v>0.591</v>
      </c>
      <c r="AD161" s="57">
        <v>5.283</v>
      </c>
      <c r="AE161" s="57">
        <f t="shared" si="14"/>
        <v>5.647166666666666</v>
      </c>
      <c r="AF161" s="31">
        <v>10</v>
      </c>
      <c r="AG161" s="28">
        <v>840.9421417014742</v>
      </c>
    </row>
    <row r="162" spans="1:33" ht="12.75">
      <c r="A162" s="19">
        <v>37095</v>
      </c>
      <c r="B162" s="29">
        <f t="shared" si="19"/>
        <v>204</v>
      </c>
      <c r="C162" s="22">
        <v>0.742708325</v>
      </c>
      <c r="D162" s="66">
        <v>0.742708325</v>
      </c>
      <c r="E162" s="23">
        <v>1527</v>
      </c>
      <c r="F162" s="30">
        <v>0</v>
      </c>
      <c r="G162" s="52">
        <v>40.34467572</v>
      </c>
      <c r="H162" s="52">
        <v>-80.7228974</v>
      </c>
      <c r="I162" s="32">
        <v>955.4</v>
      </c>
      <c r="J162" s="26">
        <f t="shared" si="17"/>
        <v>957.36</v>
      </c>
      <c r="K162" s="25">
        <f t="shared" si="15"/>
        <v>471.1559807023053</v>
      </c>
      <c r="L162" s="25">
        <f t="shared" si="20"/>
        <v>877.7559807023054</v>
      </c>
      <c r="M162" s="25">
        <f t="shared" si="16"/>
        <v>878.5559807023053</v>
      </c>
      <c r="N162" s="28">
        <f t="shared" si="18"/>
        <v>878.1559807023053</v>
      </c>
      <c r="O162" s="26">
        <v>25.3</v>
      </c>
      <c r="P162" s="26">
        <v>79.5</v>
      </c>
      <c r="Q162" s="26">
        <v>63.4</v>
      </c>
      <c r="R162" s="20">
        <v>1.15E-06</v>
      </c>
      <c r="Z162" s="27">
        <v>3.28</v>
      </c>
      <c r="AA162" s="54">
        <v>109.52</v>
      </c>
      <c r="AB162" s="54">
        <f t="shared" si="13"/>
        <v>68.3455</v>
      </c>
      <c r="AC162" s="27">
        <v>0.563</v>
      </c>
      <c r="AD162" s="57">
        <v>5.285</v>
      </c>
      <c r="AE162" s="57">
        <f t="shared" si="14"/>
        <v>5.4645</v>
      </c>
      <c r="AF162" s="31">
        <v>10</v>
      </c>
      <c r="AG162" s="28">
        <v>878.1559807023053</v>
      </c>
    </row>
    <row r="163" spans="1:33" ht="12.75">
      <c r="A163" s="19">
        <v>37095</v>
      </c>
      <c r="B163" s="29">
        <f t="shared" si="19"/>
        <v>204</v>
      </c>
      <c r="C163" s="22">
        <v>0.742824078</v>
      </c>
      <c r="D163" s="66">
        <v>0.742824078</v>
      </c>
      <c r="E163" s="23">
        <v>1537</v>
      </c>
      <c r="F163" s="30">
        <v>0</v>
      </c>
      <c r="G163" s="52">
        <v>40.34097894</v>
      </c>
      <c r="H163" s="52">
        <v>-80.71794214</v>
      </c>
      <c r="I163" s="32">
        <v>951.4</v>
      </c>
      <c r="J163" s="26">
        <f t="shared" si="17"/>
        <v>953.36</v>
      </c>
      <c r="K163" s="25">
        <f t="shared" si="15"/>
        <v>505.9238734456966</v>
      </c>
      <c r="L163" s="25">
        <f t="shared" si="20"/>
        <v>912.5238734456966</v>
      </c>
      <c r="M163" s="25">
        <f t="shared" si="16"/>
        <v>913.3238734456966</v>
      </c>
      <c r="N163" s="28">
        <f t="shared" si="18"/>
        <v>912.9238734456966</v>
      </c>
      <c r="O163" s="26">
        <v>25</v>
      </c>
      <c r="P163" s="26">
        <v>78</v>
      </c>
      <c r="Q163" s="26">
        <v>63.4</v>
      </c>
      <c r="Z163" s="27">
        <v>3.289</v>
      </c>
      <c r="AA163" s="54">
        <v>109.66</v>
      </c>
      <c r="AB163" s="54">
        <f t="shared" si="13"/>
        <v>76.64933333333333</v>
      </c>
      <c r="AC163" s="27">
        <v>0.541</v>
      </c>
      <c r="AD163" s="57">
        <v>4.178</v>
      </c>
      <c r="AE163" s="57">
        <f t="shared" si="14"/>
        <v>5.0968333333333335</v>
      </c>
      <c r="AF163" s="31">
        <v>10</v>
      </c>
      <c r="AG163" s="28">
        <v>912.9238734456966</v>
      </c>
    </row>
    <row r="164" spans="1:33" ht="12.75">
      <c r="A164" s="19">
        <v>37095</v>
      </c>
      <c r="B164" s="29">
        <f t="shared" si="19"/>
        <v>204</v>
      </c>
      <c r="C164" s="22">
        <v>0.74293983</v>
      </c>
      <c r="D164" s="66">
        <v>0.74293983</v>
      </c>
      <c r="E164" s="23">
        <v>1547</v>
      </c>
      <c r="F164" s="30">
        <v>0</v>
      </c>
      <c r="G164" s="52">
        <v>40.33780099</v>
      </c>
      <c r="H164" s="52">
        <v>-80.71256139</v>
      </c>
      <c r="I164" s="32">
        <v>950</v>
      </c>
      <c r="J164" s="26">
        <f t="shared" si="17"/>
        <v>951.96</v>
      </c>
      <c r="K164" s="25">
        <f t="shared" si="15"/>
        <v>518.1271086114859</v>
      </c>
      <c r="L164" s="25">
        <f t="shared" si="20"/>
        <v>924.727108611486</v>
      </c>
      <c r="M164" s="25">
        <f t="shared" si="16"/>
        <v>925.5271086114859</v>
      </c>
      <c r="N164" s="28">
        <f t="shared" si="18"/>
        <v>925.1271086114859</v>
      </c>
      <c r="O164" s="26">
        <v>24.8</v>
      </c>
      <c r="P164" s="26">
        <v>83.1</v>
      </c>
      <c r="Q164" s="26">
        <v>62.3</v>
      </c>
      <c r="S164" s="20">
        <v>0.0001707</v>
      </c>
      <c r="T164" s="20">
        <v>0.0001267</v>
      </c>
      <c r="U164" s="20">
        <v>8.047E-05</v>
      </c>
      <c r="V164" s="56">
        <v>894.3</v>
      </c>
      <c r="W164" s="56">
        <v>317</v>
      </c>
      <c r="X164" s="56">
        <v>311.4</v>
      </c>
      <c r="Y164" s="56">
        <v>21.6</v>
      </c>
      <c r="Z164" s="27">
        <v>3.299</v>
      </c>
      <c r="AA164" s="54">
        <v>109.813</v>
      </c>
      <c r="AB164" s="54">
        <f t="shared" si="13"/>
        <v>93.12433333333333</v>
      </c>
      <c r="AC164" s="27">
        <v>0.532</v>
      </c>
      <c r="AD164" s="57">
        <v>4.18</v>
      </c>
      <c r="AE164" s="57">
        <f t="shared" si="14"/>
        <v>4.914166666666667</v>
      </c>
      <c r="AF164" s="31">
        <v>10</v>
      </c>
      <c r="AG164" s="28">
        <v>925.1271086114859</v>
      </c>
    </row>
    <row r="165" spans="1:33" ht="12.75">
      <c r="A165" s="19">
        <v>37095</v>
      </c>
      <c r="B165" s="29">
        <f t="shared" si="19"/>
        <v>204</v>
      </c>
      <c r="C165" s="22">
        <v>0.743055582</v>
      </c>
      <c r="D165" s="66">
        <v>0.743055582</v>
      </c>
      <c r="E165" s="23">
        <v>1557</v>
      </c>
      <c r="F165" s="30">
        <v>0</v>
      </c>
      <c r="G165" s="52">
        <v>40.33627273</v>
      </c>
      <c r="H165" s="52">
        <v>-80.7061055</v>
      </c>
      <c r="I165" s="32">
        <v>946</v>
      </c>
      <c r="J165" s="26">
        <f t="shared" si="17"/>
        <v>947.96</v>
      </c>
      <c r="K165" s="25">
        <f t="shared" si="15"/>
        <v>553.092638280685</v>
      </c>
      <c r="L165" s="25">
        <f t="shared" si="20"/>
        <v>959.6926382806851</v>
      </c>
      <c r="M165" s="25">
        <f t="shared" si="16"/>
        <v>960.492638280685</v>
      </c>
      <c r="N165" s="28">
        <f t="shared" si="18"/>
        <v>960.092638280685</v>
      </c>
      <c r="O165" s="26">
        <v>24.5</v>
      </c>
      <c r="P165" s="26">
        <v>83.8</v>
      </c>
      <c r="Q165" s="26">
        <v>65.4</v>
      </c>
      <c r="Z165" s="27">
        <v>3.31</v>
      </c>
      <c r="AA165" s="54">
        <v>109.953</v>
      </c>
      <c r="AB165" s="54">
        <f t="shared" si="13"/>
        <v>93.26616666666666</v>
      </c>
      <c r="AC165" s="27">
        <v>0.552</v>
      </c>
      <c r="AD165" s="57">
        <v>5.293</v>
      </c>
      <c r="AE165" s="57">
        <f t="shared" si="14"/>
        <v>4.916666666666667</v>
      </c>
      <c r="AF165" s="31">
        <v>10</v>
      </c>
      <c r="AG165" s="28">
        <v>960.092638280685</v>
      </c>
    </row>
    <row r="166" spans="1:33" ht="12.75">
      <c r="A166" s="19">
        <v>37095</v>
      </c>
      <c r="B166" s="29">
        <f t="shared" si="19"/>
        <v>204</v>
      </c>
      <c r="C166" s="22">
        <v>0.743171275</v>
      </c>
      <c r="D166" s="66">
        <v>0.743171275</v>
      </c>
      <c r="E166" s="23">
        <v>1567</v>
      </c>
      <c r="F166" s="30">
        <v>0</v>
      </c>
      <c r="G166" s="52">
        <v>40.33695109</v>
      </c>
      <c r="H166" s="52">
        <v>-80.69878869</v>
      </c>
      <c r="I166" s="32">
        <v>942.5</v>
      </c>
      <c r="J166" s="26">
        <f t="shared" si="17"/>
        <v>944.46</v>
      </c>
      <c r="K166" s="25">
        <f t="shared" si="15"/>
        <v>583.8087192146754</v>
      </c>
      <c r="L166" s="25">
        <f t="shared" si="20"/>
        <v>990.4087192146754</v>
      </c>
      <c r="M166" s="25">
        <f t="shared" si="16"/>
        <v>991.2087192146754</v>
      </c>
      <c r="N166" s="28">
        <f t="shared" si="18"/>
        <v>990.8087192146754</v>
      </c>
      <c r="O166" s="26">
        <v>24</v>
      </c>
      <c r="P166" s="26">
        <v>84.7</v>
      </c>
      <c r="Q166" s="26">
        <v>65.9</v>
      </c>
      <c r="Z166" s="27">
        <v>3.309</v>
      </c>
      <c r="AA166" s="54">
        <v>110.078</v>
      </c>
      <c r="AB166" s="54">
        <f t="shared" si="13"/>
        <v>101.56983333333334</v>
      </c>
      <c r="AC166" s="27">
        <v>0.542</v>
      </c>
      <c r="AD166" s="57">
        <v>4.185</v>
      </c>
      <c r="AE166" s="57">
        <f t="shared" si="14"/>
        <v>4.734</v>
      </c>
      <c r="AF166" s="31">
        <v>10</v>
      </c>
      <c r="AG166" s="28">
        <v>990.8087192146754</v>
      </c>
    </row>
    <row r="167" spans="1:33" ht="12.75">
      <c r="A167" s="19">
        <v>37095</v>
      </c>
      <c r="B167" s="29">
        <f t="shared" si="19"/>
        <v>204</v>
      </c>
      <c r="C167" s="22">
        <v>0.743287027</v>
      </c>
      <c r="D167" s="66">
        <v>0.743287027</v>
      </c>
      <c r="E167" s="23">
        <v>1577</v>
      </c>
      <c r="F167" s="30">
        <v>0</v>
      </c>
      <c r="G167" s="52">
        <v>40.33970241</v>
      </c>
      <c r="H167" s="52">
        <v>-80.69211515</v>
      </c>
      <c r="I167" s="32">
        <v>940.2</v>
      </c>
      <c r="J167" s="26">
        <f t="shared" si="17"/>
        <v>942.1600000000001</v>
      </c>
      <c r="K167" s="25">
        <f t="shared" si="15"/>
        <v>604.0556132553454</v>
      </c>
      <c r="L167" s="25">
        <f t="shared" si="20"/>
        <v>1010.6556132553454</v>
      </c>
      <c r="M167" s="25">
        <f t="shared" si="16"/>
        <v>1011.4556132553454</v>
      </c>
      <c r="N167" s="28">
        <f t="shared" si="18"/>
        <v>1011.0556132553454</v>
      </c>
      <c r="O167" s="26">
        <v>23.9</v>
      </c>
      <c r="P167" s="26">
        <v>85</v>
      </c>
      <c r="Q167" s="26">
        <v>67.8</v>
      </c>
      <c r="S167" s="20">
        <v>0.0001714</v>
      </c>
      <c r="T167" s="20">
        <v>0.0001287</v>
      </c>
      <c r="U167" s="20">
        <v>8.284E-05</v>
      </c>
      <c r="V167" s="56">
        <v>884.7</v>
      </c>
      <c r="W167" s="56">
        <v>317</v>
      </c>
      <c r="X167" s="56">
        <v>311.4</v>
      </c>
      <c r="Y167" s="56">
        <v>20.9</v>
      </c>
      <c r="Z167" s="27">
        <v>3.478</v>
      </c>
      <c r="AA167" s="54">
        <v>208.218</v>
      </c>
      <c r="AB167" s="54">
        <f t="shared" si="13"/>
        <v>126.207</v>
      </c>
      <c r="AC167" s="27">
        <v>0.551</v>
      </c>
      <c r="AD167" s="57">
        <v>5.297</v>
      </c>
      <c r="AE167" s="57">
        <f t="shared" si="14"/>
        <v>4.7363333333333335</v>
      </c>
      <c r="AF167" s="31">
        <v>10</v>
      </c>
      <c r="AG167" s="28">
        <v>1011.0556132553454</v>
      </c>
    </row>
    <row r="168" spans="1:33" ht="12.75">
      <c r="A168" s="19">
        <v>37095</v>
      </c>
      <c r="B168" s="29">
        <f t="shared" si="19"/>
        <v>204</v>
      </c>
      <c r="C168" s="22">
        <v>0.743402779</v>
      </c>
      <c r="D168" s="66">
        <v>0.743402779</v>
      </c>
      <c r="E168" s="23">
        <v>1587</v>
      </c>
      <c r="F168" s="30">
        <v>0</v>
      </c>
      <c r="G168" s="52">
        <v>40.34360305</v>
      </c>
      <c r="H168" s="52">
        <v>-80.68664536</v>
      </c>
      <c r="I168" s="32">
        <v>937.6</v>
      </c>
      <c r="J168" s="26">
        <f t="shared" si="17"/>
        <v>939.5600000000001</v>
      </c>
      <c r="K168" s="25">
        <f t="shared" si="15"/>
        <v>627.0030095808346</v>
      </c>
      <c r="L168" s="25">
        <f t="shared" si="20"/>
        <v>1033.6030095808346</v>
      </c>
      <c r="M168" s="25">
        <f t="shared" si="16"/>
        <v>1034.4030095808346</v>
      </c>
      <c r="N168" s="28">
        <f t="shared" si="18"/>
        <v>1034.0030095808347</v>
      </c>
      <c r="O168" s="26">
        <v>23.6</v>
      </c>
      <c r="P168" s="26">
        <v>88.2</v>
      </c>
      <c r="Q168" s="26">
        <v>66.9</v>
      </c>
      <c r="R168" s="20">
        <v>1.08E-05</v>
      </c>
      <c r="Z168" s="27">
        <v>3.339</v>
      </c>
      <c r="AA168" s="54">
        <v>110.371</v>
      </c>
      <c r="AB168" s="54">
        <f t="shared" si="13"/>
        <v>126.34883333333333</v>
      </c>
      <c r="AC168" s="27">
        <v>0.602</v>
      </c>
      <c r="AD168" s="57">
        <v>5.3</v>
      </c>
      <c r="AE168" s="57">
        <f t="shared" si="14"/>
        <v>4.738833333333333</v>
      </c>
      <c r="AF168" s="31">
        <v>10</v>
      </c>
      <c r="AG168" s="28">
        <v>1034.0030095808347</v>
      </c>
    </row>
    <row r="169" spans="1:33" ht="12.75">
      <c r="A169" s="19">
        <v>37095</v>
      </c>
      <c r="B169" s="29">
        <f t="shared" si="19"/>
        <v>204</v>
      </c>
      <c r="C169" s="22">
        <v>0.743518531</v>
      </c>
      <c r="D169" s="66">
        <v>0.743518531</v>
      </c>
      <c r="E169" s="23">
        <v>1597</v>
      </c>
      <c r="F169" s="30">
        <v>0</v>
      </c>
      <c r="G169" s="52">
        <v>40.34881877</v>
      </c>
      <c r="H169" s="52">
        <v>-80.68373281</v>
      </c>
      <c r="I169" s="32">
        <v>934.9</v>
      </c>
      <c r="J169" s="26">
        <f t="shared" si="17"/>
        <v>936.86</v>
      </c>
      <c r="K169" s="25">
        <f t="shared" si="15"/>
        <v>650.9003078169858</v>
      </c>
      <c r="L169" s="25">
        <f t="shared" si="20"/>
        <v>1057.5003078169857</v>
      </c>
      <c r="M169" s="25">
        <f t="shared" si="16"/>
        <v>1058.3003078169859</v>
      </c>
      <c r="N169" s="28">
        <f t="shared" si="18"/>
        <v>1057.9003078169858</v>
      </c>
      <c r="O169" s="26">
        <v>23.5</v>
      </c>
      <c r="P169" s="26">
        <v>89.5</v>
      </c>
      <c r="Q169" s="26">
        <v>70.9</v>
      </c>
      <c r="Z169" s="27">
        <v>3.389</v>
      </c>
      <c r="AA169" s="54">
        <v>159.511</v>
      </c>
      <c r="AB169" s="54">
        <f t="shared" si="13"/>
        <v>134.65733333333333</v>
      </c>
      <c r="AC169" s="27">
        <v>0.593</v>
      </c>
      <c r="AD169" s="57">
        <v>5.302</v>
      </c>
      <c r="AE169" s="57">
        <f t="shared" si="14"/>
        <v>4.926166666666666</v>
      </c>
      <c r="AF169" s="31">
        <v>10</v>
      </c>
      <c r="AG169" s="28">
        <v>1057.9003078169858</v>
      </c>
    </row>
    <row r="170" spans="1:33" ht="12.75">
      <c r="A170" s="19">
        <v>37095</v>
      </c>
      <c r="B170" s="29">
        <f t="shared" si="19"/>
        <v>204</v>
      </c>
      <c r="C170" s="22">
        <v>0.743634284</v>
      </c>
      <c r="D170" s="66">
        <v>0.743634284</v>
      </c>
      <c r="E170" s="23">
        <v>1607</v>
      </c>
      <c r="F170" s="30">
        <v>0</v>
      </c>
      <c r="G170" s="52">
        <v>40.35445767</v>
      </c>
      <c r="H170" s="52">
        <v>-80.6846017</v>
      </c>
      <c r="I170" s="32">
        <v>932.4</v>
      </c>
      <c r="J170" s="26">
        <f t="shared" si="17"/>
        <v>934.36</v>
      </c>
      <c r="K170" s="25">
        <f t="shared" si="15"/>
        <v>673.0889235670476</v>
      </c>
      <c r="L170" s="25">
        <f t="shared" si="20"/>
        <v>1079.6889235670476</v>
      </c>
      <c r="M170" s="25">
        <f t="shared" si="16"/>
        <v>1080.4889235670476</v>
      </c>
      <c r="N170" s="28">
        <f t="shared" si="18"/>
        <v>1080.0889235670475</v>
      </c>
      <c r="O170" s="26">
        <v>23.3</v>
      </c>
      <c r="P170" s="26">
        <v>87.1</v>
      </c>
      <c r="Q170" s="26">
        <v>70.4</v>
      </c>
      <c r="S170" s="20">
        <v>0.0001822</v>
      </c>
      <c r="T170" s="20">
        <v>0.0001355</v>
      </c>
      <c r="U170" s="20">
        <v>8.447E-05</v>
      </c>
      <c r="V170" s="56">
        <v>876.1</v>
      </c>
      <c r="W170" s="56">
        <v>317</v>
      </c>
      <c r="X170" s="56">
        <v>311.5</v>
      </c>
      <c r="Y170" s="56">
        <v>20.9</v>
      </c>
      <c r="Z170" s="27">
        <v>3.381</v>
      </c>
      <c r="AA170" s="54">
        <v>159.636</v>
      </c>
      <c r="AB170" s="54">
        <f t="shared" si="13"/>
        <v>142.96116666666666</v>
      </c>
      <c r="AC170" s="27">
        <v>0.643</v>
      </c>
      <c r="AD170" s="57">
        <v>5.305</v>
      </c>
      <c r="AE170" s="57">
        <f t="shared" si="14"/>
        <v>5.113666666666666</v>
      </c>
      <c r="AF170" s="31">
        <v>10</v>
      </c>
      <c r="AG170" s="28">
        <v>1080.0889235670475</v>
      </c>
    </row>
    <row r="171" spans="1:33" ht="12.75">
      <c r="A171" s="19">
        <v>37095</v>
      </c>
      <c r="B171" s="29">
        <f t="shared" si="19"/>
        <v>204</v>
      </c>
      <c r="C171" s="22">
        <v>0.743749976</v>
      </c>
      <c r="D171" s="66">
        <v>0.743749976</v>
      </c>
      <c r="E171" s="23">
        <v>1617</v>
      </c>
      <c r="F171" s="30">
        <v>0</v>
      </c>
      <c r="G171" s="52">
        <v>40.35950194</v>
      </c>
      <c r="H171" s="52">
        <v>-80.68847698</v>
      </c>
      <c r="I171" s="32">
        <v>928.6</v>
      </c>
      <c r="J171" s="26">
        <f t="shared" si="17"/>
        <v>930.5600000000001</v>
      </c>
      <c r="K171" s="25">
        <f t="shared" si="15"/>
        <v>706.9295804153717</v>
      </c>
      <c r="L171" s="25">
        <f t="shared" si="20"/>
        <v>1113.5295804153716</v>
      </c>
      <c r="M171" s="25">
        <f t="shared" si="16"/>
        <v>1114.3295804153718</v>
      </c>
      <c r="N171" s="28">
        <f t="shared" si="18"/>
        <v>1113.9295804153717</v>
      </c>
      <c r="O171" s="26">
        <v>23.3</v>
      </c>
      <c r="P171" s="26">
        <v>83.3</v>
      </c>
      <c r="Q171" s="26">
        <v>71</v>
      </c>
      <c r="Z171" s="27">
        <v>3.451</v>
      </c>
      <c r="AA171" s="54">
        <v>208.776</v>
      </c>
      <c r="AB171" s="54">
        <f t="shared" si="13"/>
        <v>159.43166666666664</v>
      </c>
      <c r="AC171" s="27">
        <v>0.683</v>
      </c>
      <c r="AD171" s="57">
        <v>6.417</v>
      </c>
      <c r="AE171" s="57">
        <f t="shared" si="14"/>
        <v>5.300999999999999</v>
      </c>
      <c r="AF171" s="31">
        <v>10</v>
      </c>
      <c r="AG171" s="28">
        <v>1113.9295804153717</v>
      </c>
    </row>
    <row r="172" spans="1:33" ht="12.75">
      <c r="A172" s="19">
        <v>37095</v>
      </c>
      <c r="B172" s="29">
        <f t="shared" si="19"/>
        <v>204</v>
      </c>
      <c r="C172" s="22">
        <v>0.743865728</v>
      </c>
      <c r="D172" s="66">
        <v>0.743865728</v>
      </c>
      <c r="E172" s="23">
        <v>1627</v>
      </c>
      <c r="F172" s="30">
        <v>0</v>
      </c>
      <c r="G172" s="52">
        <v>40.36371076</v>
      </c>
      <c r="H172" s="52">
        <v>-80.69399898</v>
      </c>
      <c r="I172" s="32">
        <v>924.6</v>
      </c>
      <c r="J172" s="26">
        <f t="shared" si="17"/>
        <v>926.5600000000001</v>
      </c>
      <c r="K172" s="25">
        <f t="shared" si="15"/>
        <v>742.7009434427517</v>
      </c>
      <c r="L172" s="25">
        <f t="shared" si="20"/>
        <v>1149.3009434427518</v>
      </c>
      <c r="M172" s="25">
        <f t="shared" si="16"/>
        <v>1150.1009434427517</v>
      </c>
      <c r="N172" s="28">
        <f t="shared" si="18"/>
        <v>1149.7009434427518</v>
      </c>
      <c r="O172" s="26">
        <v>22.7</v>
      </c>
      <c r="P172" s="26">
        <v>86</v>
      </c>
      <c r="Q172" s="26">
        <v>69.9</v>
      </c>
      <c r="Z172" s="27">
        <v>3.539</v>
      </c>
      <c r="AA172" s="54">
        <v>208.929</v>
      </c>
      <c r="AB172" s="54">
        <f t="shared" si="13"/>
        <v>175.90683333333334</v>
      </c>
      <c r="AC172" s="27">
        <v>0.651</v>
      </c>
      <c r="AD172" s="57">
        <v>6.42</v>
      </c>
      <c r="AE172" s="57">
        <f t="shared" si="14"/>
        <v>5.673500000000001</v>
      </c>
      <c r="AF172" s="31">
        <v>10</v>
      </c>
      <c r="AG172" s="28">
        <v>1149.7009434427518</v>
      </c>
    </row>
    <row r="173" spans="1:33" ht="12.75">
      <c r="A173" s="19">
        <v>37095</v>
      </c>
      <c r="B173" s="29">
        <f t="shared" si="19"/>
        <v>204</v>
      </c>
      <c r="C173" s="22">
        <v>0.743981481</v>
      </c>
      <c r="D173" s="66">
        <v>0.743981481</v>
      </c>
      <c r="E173" s="23">
        <v>1637</v>
      </c>
      <c r="F173" s="30">
        <v>0</v>
      </c>
      <c r="G173" s="52">
        <v>40.36803415</v>
      </c>
      <c r="H173" s="52">
        <v>-80.69923</v>
      </c>
      <c r="I173" s="32">
        <v>924</v>
      </c>
      <c r="J173" s="26">
        <f t="shared" si="17"/>
        <v>925.96</v>
      </c>
      <c r="K173" s="25">
        <f t="shared" si="15"/>
        <v>748.0799633695724</v>
      </c>
      <c r="L173" s="25">
        <f t="shared" si="20"/>
        <v>1154.6799633695723</v>
      </c>
      <c r="M173" s="25">
        <f t="shared" si="16"/>
        <v>1155.4799633695725</v>
      </c>
      <c r="N173" s="28">
        <f t="shared" si="18"/>
        <v>1155.0799633695724</v>
      </c>
      <c r="O173" s="26">
        <v>22.7</v>
      </c>
      <c r="P173" s="26">
        <v>88.3</v>
      </c>
      <c r="Q173" s="26">
        <v>68.8</v>
      </c>
      <c r="S173" s="20">
        <v>0.0001788</v>
      </c>
      <c r="T173" s="20">
        <v>0.0001314</v>
      </c>
      <c r="U173" s="20">
        <v>8.266E-05</v>
      </c>
      <c r="V173" s="56">
        <v>866.7</v>
      </c>
      <c r="W173" s="56">
        <v>317.1</v>
      </c>
      <c r="X173" s="56">
        <v>311.5</v>
      </c>
      <c r="Y173" s="56">
        <v>21.1</v>
      </c>
      <c r="Z173" s="27">
        <v>3.469</v>
      </c>
      <c r="AA173" s="54">
        <v>209.054</v>
      </c>
      <c r="AB173" s="54">
        <f t="shared" si="13"/>
        <v>176.04616666666666</v>
      </c>
      <c r="AC173" s="27">
        <v>0.592</v>
      </c>
      <c r="AD173" s="57">
        <v>5.312</v>
      </c>
      <c r="AE173" s="57">
        <f t="shared" si="14"/>
        <v>5.675999999999999</v>
      </c>
      <c r="AF173" s="31">
        <v>10</v>
      </c>
      <c r="AG173" s="28">
        <v>1155.0799633695724</v>
      </c>
    </row>
    <row r="174" spans="1:33" ht="12.75">
      <c r="A174" s="19">
        <v>37095</v>
      </c>
      <c r="B174" s="29">
        <f t="shared" si="19"/>
        <v>204</v>
      </c>
      <c r="C174" s="22">
        <v>0.744097233</v>
      </c>
      <c r="D174" s="66">
        <v>0.744097233</v>
      </c>
      <c r="E174" s="23">
        <v>1647</v>
      </c>
      <c r="F174" s="30">
        <v>0</v>
      </c>
      <c r="G174" s="52">
        <v>40.37174674</v>
      </c>
      <c r="H174" s="52">
        <v>-80.70476149</v>
      </c>
      <c r="I174" s="32">
        <v>921.9</v>
      </c>
      <c r="J174" s="26">
        <f t="shared" si="17"/>
        <v>923.86</v>
      </c>
      <c r="K174" s="25">
        <f t="shared" si="15"/>
        <v>766.9340198427399</v>
      </c>
      <c r="L174" s="25">
        <f t="shared" si="20"/>
        <v>1173.5340198427398</v>
      </c>
      <c r="M174" s="25">
        <f t="shared" si="16"/>
        <v>1174.33401984274</v>
      </c>
      <c r="N174" s="28">
        <f t="shared" si="18"/>
        <v>1173.9340198427399</v>
      </c>
      <c r="O174" s="26">
        <v>22.4</v>
      </c>
      <c r="P174" s="26">
        <v>90.1</v>
      </c>
      <c r="Q174" s="26">
        <v>66.8</v>
      </c>
      <c r="R174" s="20">
        <v>5.27E-06</v>
      </c>
      <c r="Z174" s="27">
        <v>3.409</v>
      </c>
      <c r="AA174" s="54">
        <v>160.194</v>
      </c>
      <c r="AB174" s="54">
        <f t="shared" si="13"/>
        <v>184.35</v>
      </c>
      <c r="AC174" s="27">
        <v>0.601</v>
      </c>
      <c r="AD174" s="57">
        <v>5.314</v>
      </c>
      <c r="AE174" s="57">
        <f t="shared" si="14"/>
        <v>5.678333333333335</v>
      </c>
      <c r="AF174" s="31">
        <v>10</v>
      </c>
      <c r="AG174" s="28">
        <v>1173.9340198427399</v>
      </c>
    </row>
    <row r="175" spans="1:33" ht="12.75">
      <c r="A175" s="19">
        <v>37095</v>
      </c>
      <c r="B175" s="29">
        <f t="shared" si="19"/>
        <v>204</v>
      </c>
      <c r="C175" s="22">
        <v>0.744212985</v>
      </c>
      <c r="D175" s="66">
        <v>0.744212985</v>
      </c>
      <c r="E175" s="23">
        <v>1657</v>
      </c>
      <c r="F175" s="30">
        <v>0</v>
      </c>
      <c r="G175" s="52">
        <v>40.37273701</v>
      </c>
      <c r="H175" s="52">
        <v>-80.71199279</v>
      </c>
      <c r="I175" s="32">
        <v>920.2</v>
      </c>
      <c r="J175" s="26">
        <f t="shared" si="17"/>
        <v>922.1600000000001</v>
      </c>
      <c r="K175" s="25">
        <f t="shared" si="15"/>
        <v>782.2282434405286</v>
      </c>
      <c r="L175" s="25">
        <f t="shared" si="20"/>
        <v>1188.8282434405287</v>
      </c>
      <c r="M175" s="25">
        <f t="shared" si="16"/>
        <v>1189.6282434405284</v>
      </c>
      <c r="N175" s="28">
        <f t="shared" si="18"/>
        <v>1189.2282434405286</v>
      </c>
      <c r="O175" s="26">
        <v>22.4</v>
      </c>
      <c r="P175" s="26">
        <v>90</v>
      </c>
      <c r="Q175" s="26">
        <v>68.5</v>
      </c>
      <c r="Z175" s="27">
        <v>3.418</v>
      </c>
      <c r="AA175" s="54">
        <v>160.333</v>
      </c>
      <c r="AB175" s="54">
        <f t="shared" si="13"/>
        <v>184.487</v>
      </c>
      <c r="AC175" s="27">
        <v>0.581</v>
      </c>
      <c r="AD175" s="57">
        <v>5.316</v>
      </c>
      <c r="AE175" s="57">
        <f t="shared" si="14"/>
        <v>5.680666666666667</v>
      </c>
      <c r="AF175" s="31">
        <v>10</v>
      </c>
      <c r="AG175" s="28">
        <v>1189.2282434405286</v>
      </c>
    </row>
    <row r="176" spans="1:33" ht="12.75">
      <c r="A176" s="19">
        <v>37095</v>
      </c>
      <c r="B176" s="29">
        <f t="shared" si="19"/>
        <v>204</v>
      </c>
      <c r="C176" s="22">
        <v>0.744328678</v>
      </c>
      <c r="D176" s="66">
        <v>0.744328678</v>
      </c>
      <c r="E176" s="23">
        <v>1667</v>
      </c>
      <c r="F176" s="30">
        <v>0</v>
      </c>
      <c r="G176" s="52">
        <v>40.37108358</v>
      </c>
      <c r="H176" s="52">
        <v>-80.71897536</v>
      </c>
      <c r="I176" s="32">
        <v>919.2</v>
      </c>
      <c r="J176" s="26">
        <f t="shared" si="17"/>
        <v>921.1600000000001</v>
      </c>
      <c r="K176" s="25">
        <f t="shared" si="15"/>
        <v>791.2380216522698</v>
      </c>
      <c r="L176" s="25">
        <f t="shared" si="20"/>
        <v>1197.8380216522698</v>
      </c>
      <c r="M176" s="25">
        <f t="shared" si="16"/>
        <v>1198.6380216522698</v>
      </c>
      <c r="N176" s="28">
        <f t="shared" si="18"/>
        <v>1198.2380216522697</v>
      </c>
      <c r="O176" s="26">
        <v>22.3</v>
      </c>
      <c r="P176" s="26">
        <v>90.9</v>
      </c>
      <c r="Q176" s="26">
        <v>65.9</v>
      </c>
      <c r="Z176" s="27">
        <v>3.399</v>
      </c>
      <c r="AA176" s="54">
        <v>160.487</v>
      </c>
      <c r="AB176" s="54">
        <f t="shared" si="13"/>
        <v>184.62883333333332</v>
      </c>
      <c r="AC176" s="27">
        <v>0.591</v>
      </c>
      <c r="AD176" s="57">
        <v>5.319</v>
      </c>
      <c r="AE176" s="57">
        <f t="shared" si="14"/>
        <v>5.683</v>
      </c>
      <c r="AF176" s="31">
        <v>10</v>
      </c>
      <c r="AG176" s="28">
        <v>1198.2380216522697</v>
      </c>
    </row>
    <row r="177" spans="1:33" ht="12.75">
      <c r="A177" s="19">
        <v>37095</v>
      </c>
      <c r="B177" s="29">
        <f t="shared" si="19"/>
        <v>204</v>
      </c>
      <c r="C177" s="22">
        <v>0.74444443</v>
      </c>
      <c r="D177" s="66">
        <v>0.74444443</v>
      </c>
      <c r="E177" s="23">
        <v>1677</v>
      </c>
      <c r="F177" s="30">
        <v>0</v>
      </c>
      <c r="G177" s="52">
        <v>40.3676004</v>
      </c>
      <c r="H177" s="52">
        <v>-80.72436732</v>
      </c>
      <c r="I177" s="32">
        <v>916.8</v>
      </c>
      <c r="J177" s="26">
        <f t="shared" si="17"/>
        <v>918.76</v>
      </c>
      <c r="K177" s="25">
        <f t="shared" si="15"/>
        <v>812.9014576668346</v>
      </c>
      <c r="L177" s="25">
        <f t="shared" si="20"/>
        <v>1219.5014576668345</v>
      </c>
      <c r="M177" s="25">
        <f t="shared" si="16"/>
        <v>1220.3014576668347</v>
      </c>
      <c r="N177" s="28">
        <f t="shared" si="18"/>
        <v>1219.9014576668346</v>
      </c>
      <c r="O177" s="26">
        <v>22.2</v>
      </c>
      <c r="P177" s="26">
        <v>91.8</v>
      </c>
      <c r="Q177" s="26">
        <v>68.4</v>
      </c>
      <c r="S177" s="20">
        <v>0.000168</v>
      </c>
      <c r="T177" s="20">
        <v>0.0001252</v>
      </c>
      <c r="U177" s="20">
        <v>7.835E-05</v>
      </c>
      <c r="V177" s="56">
        <v>861</v>
      </c>
      <c r="W177" s="56">
        <v>317.1</v>
      </c>
      <c r="X177" s="56">
        <v>311.5</v>
      </c>
      <c r="Y177" s="56">
        <v>20.5</v>
      </c>
      <c r="Z177" s="27">
        <v>3.399</v>
      </c>
      <c r="AA177" s="54">
        <v>160.612</v>
      </c>
      <c r="AB177" s="54">
        <f t="shared" si="13"/>
        <v>176.6015</v>
      </c>
      <c r="AC177" s="27">
        <v>0.561</v>
      </c>
      <c r="AD177" s="57">
        <v>5.321</v>
      </c>
      <c r="AE177" s="57">
        <f t="shared" si="14"/>
        <v>5.500333333333333</v>
      </c>
      <c r="AF177" s="31">
        <v>10</v>
      </c>
      <c r="AG177" s="28">
        <v>1219.9014576668346</v>
      </c>
    </row>
    <row r="178" spans="1:33" ht="12.75">
      <c r="A178" s="19">
        <v>37095</v>
      </c>
      <c r="B178" s="29">
        <f t="shared" si="19"/>
        <v>204</v>
      </c>
      <c r="C178" s="22">
        <v>0.744560182</v>
      </c>
      <c r="D178" s="66">
        <v>0.744560182</v>
      </c>
      <c r="E178" s="23">
        <v>1687</v>
      </c>
      <c r="F178" s="30">
        <v>0</v>
      </c>
      <c r="G178" s="52">
        <v>40.36280915</v>
      </c>
      <c r="H178" s="52">
        <v>-80.72765926</v>
      </c>
      <c r="I178" s="32">
        <v>913.2</v>
      </c>
      <c r="J178" s="26">
        <f t="shared" si="17"/>
        <v>915.1600000000001</v>
      </c>
      <c r="K178" s="25">
        <f t="shared" si="15"/>
        <v>845.5029488305012</v>
      </c>
      <c r="L178" s="25">
        <f t="shared" si="20"/>
        <v>1252.1029488305012</v>
      </c>
      <c r="M178" s="25">
        <f t="shared" si="16"/>
        <v>1252.9029488305011</v>
      </c>
      <c r="N178" s="28">
        <f t="shared" si="18"/>
        <v>1252.5029488305013</v>
      </c>
      <c r="O178" s="26">
        <v>21.9</v>
      </c>
      <c r="P178" s="26">
        <v>91.5</v>
      </c>
      <c r="Q178" s="26">
        <v>65.9</v>
      </c>
      <c r="Z178" s="27">
        <v>3.358</v>
      </c>
      <c r="AA178" s="54">
        <v>160.752</v>
      </c>
      <c r="AB178" s="54">
        <f t="shared" si="13"/>
        <v>168.572</v>
      </c>
      <c r="AC178" s="27">
        <v>0.521</v>
      </c>
      <c r="AD178" s="57">
        <v>4.214</v>
      </c>
      <c r="AE178" s="57">
        <f t="shared" si="14"/>
        <v>5.132666666666666</v>
      </c>
      <c r="AF178" s="31">
        <v>10</v>
      </c>
      <c r="AG178" s="28">
        <v>1252.5029488305013</v>
      </c>
    </row>
    <row r="179" spans="1:33" ht="12.75">
      <c r="A179" s="19">
        <v>37095</v>
      </c>
      <c r="B179" s="29">
        <f t="shared" si="19"/>
        <v>204</v>
      </c>
      <c r="C179" s="22">
        <v>0.744675934</v>
      </c>
      <c r="D179" s="66">
        <v>0.744675934</v>
      </c>
      <c r="E179" s="23">
        <v>1697</v>
      </c>
      <c r="F179" s="30">
        <v>0</v>
      </c>
      <c r="G179" s="52">
        <v>40.35727763</v>
      </c>
      <c r="H179" s="52">
        <v>-80.72819034</v>
      </c>
      <c r="I179" s="32">
        <v>911.5</v>
      </c>
      <c r="J179" s="26">
        <f t="shared" si="17"/>
        <v>913.46</v>
      </c>
      <c r="K179" s="25">
        <f t="shared" si="15"/>
        <v>860.942702742524</v>
      </c>
      <c r="L179" s="25">
        <f t="shared" si="20"/>
        <v>1267.542702742524</v>
      </c>
      <c r="M179" s="25">
        <f t="shared" si="16"/>
        <v>1268.3427027425241</v>
      </c>
      <c r="N179" s="28">
        <f t="shared" si="18"/>
        <v>1267.942702742524</v>
      </c>
      <c r="O179" s="26">
        <v>21.7</v>
      </c>
      <c r="P179" s="26">
        <v>90.1</v>
      </c>
      <c r="Q179" s="26">
        <v>70.6</v>
      </c>
      <c r="Z179" s="27">
        <v>3.331</v>
      </c>
      <c r="AA179" s="54">
        <v>111.905</v>
      </c>
      <c r="AB179" s="54">
        <f t="shared" si="13"/>
        <v>152.38049999999998</v>
      </c>
      <c r="AC179" s="27">
        <v>0.522</v>
      </c>
      <c r="AD179" s="57">
        <v>4.216</v>
      </c>
      <c r="AE179" s="57">
        <f t="shared" si="14"/>
        <v>4.949999999999999</v>
      </c>
      <c r="AF179" s="31">
        <v>10</v>
      </c>
      <c r="AG179" s="28">
        <v>1267.942702742524</v>
      </c>
    </row>
    <row r="180" spans="1:33" ht="12.75">
      <c r="A180" s="19">
        <v>37095</v>
      </c>
      <c r="B180" s="29">
        <f t="shared" si="19"/>
        <v>204</v>
      </c>
      <c r="C180" s="22">
        <v>0.744791687</v>
      </c>
      <c r="D180" s="66">
        <v>0.744791687</v>
      </c>
      <c r="E180" s="23">
        <v>1707</v>
      </c>
      <c r="F180" s="30">
        <v>0</v>
      </c>
      <c r="G180" s="52">
        <v>40.35194518</v>
      </c>
      <c r="H180" s="52">
        <v>-80.72613323</v>
      </c>
      <c r="I180" s="32">
        <v>908.1</v>
      </c>
      <c r="J180" s="26">
        <f t="shared" si="17"/>
        <v>910.0600000000001</v>
      </c>
      <c r="K180" s="25">
        <f t="shared" si="15"/>
        <v>891.9086009858137</v>
      </c>
      <c r="L180" s="25">
        <f t="shared" si="20"/>
        <v>1298.5086009858137</v>
      </c>
      <c r="M180" s="25">
        <f t="shared" si="16"/>
        <v>1299.3086009858137</v>
      </c>
      <c r="N180" s="28">
        <f t="shared" si="18"/>
        <v>1298.9086009858138</v>
      </c>
      <c r="O180" s="26">
        <v>21.5</v>
      </c>
      <c r="P180" s="26">
        <v>89.1</v>
      </c>
      <c r="Q180" s="26">
        <v>69.4</v>
      </c>
      <c r="R180" s="20">
        <v>6.4E-07</v>
      </c>
      <c r="S180" s="20">
        <v>0.0001685</v>
      </c>
      <c r="T180" s="20">
        <v>0.0001259</v>
      </c>
      <c r="U180" s="20">
        <v>7.956E-05</v>
      </c>
      <c r="V180" s="56">
        <v>854.2</v>
      </c>
      <c r="W180" s="56">
        <v>317.1</v>
      </c>
      <c r="X180" s="56">
        <v>311.5</v>
      </c>
      <c r="Y180" s="56">
        <v>20.3</v>
      </c>
      <c r="Z180" s="27">
        <v>3.318</v>
      </c>
      <c r="AA180" s="54">
        <v>112.045</v>
      </c>
      <c r="AB180" s="54">
        <f t="shared" si="13"/>
        <v>144.35566666666665</v>
      </c>
      <c r="AC180" s="27">
        <v>0.491</v>
      </c>
      <c r="AD180" s="57">
        <v>4.219</v>
      </c>
      <c r="AE180" s="57">
        <f t="shared" si="14"/>
        <v>4.767500000000001</v>
      </c>
      <c r="AF180" s="31">
        <v>10</v>
      </c>
      <c r="AG180" s="28">
        <v>1298.9086009858138</v>
      </c>
    </row>
    <row r="181" spans="1:33" ht="12.75">
      <c r="A181" s="19">
        <v>37095</v>
      </c>
      <c r="B181" s="29">
        <f t="shared" si="19"/>
        <v>204</v>
      </c>
      <c r="C181" s="22">
        <v>0.744907379</v>
      </c>
      <c r="D181" s="66">
        <v>0.744907379</v>
      </c>
      <c r="E181" s="23">
        <v>1717</v>
      </c>
      <c r="F181" s="30">
        <v>0</v>
      </c>
      <c r="G181" s="52">
        <v>40.34740803</v>
      </c>
      <c r="H181" s="52">
        <v>-80.72214785</v>
      </c>
      <c r="I181" s="32">
        <v>904.3</v>
      </c>
      <c r="J181" s="26">
        <f t="shared" si="17"/>
        <v>906.26</v>
      </c>
      <c r="K181" s="25">
        <f t="shared" si="15"/>
        <v>926.654748419213</v>
      </c>
      <c r="L181" s="25">
        <f t="shared" si="20"/>
        <v>1333.254748419213</v>
      </c>
      <c r="M181" s="25">
        <f t="shared" si="16"/>
        <v>1334.054748419213</v>
      </c>
      <c r="N181" s="28">
        <f t="shared" si="18"/>
        <v>1333.6547484192129</v>
      </c>
      <c r="O181" s="26">
        <v>21.3</v>
      </c>
      <c r="P181" s="26">
        <v>85.4</v>
      </c>
      <c r="Q181" s="26">
        <v>67.5</v>
      </c>
      <c r="Z181" s="27">
        <v>3.29</v>
      </c>
      <c r="AA181" s="54">
        <v>112.17</v>
      </c>
      <c r="AB181" s="54">
        <f t="shared" si="13"/>
        <v>136.3285</v>
      </c>
      <c r="AC181" s="27">
        <v>0.463</v>
      </c>
      <c r="AD181" s="57">
        <v>4.221</v>
      </c>
      <c r="AE181" s="57">
        <f t="shared" si="14"/>
        <v>4.585</v>
      </c>
      <c r="AF181" s="31">
        <v>10</v>
      </c>
      <c r="AG181" s="28">
        <v>1333.6547484192129</v>
      </c>
    </row>
    <row r="182" spans="1:33" ht="12.75">
      <c r="A182" s="19">
        <v>37095</v>
      </c>
      <c r="B182" s="29">
        <f t="shared" si="19"/>
        <v>204</v>
      </c>
      <c r="C182" s="22">
        <v>0.745023131</v>
      </c>
      <c r="D182" s="66">
        <v>0.745023131</v>
      </c>
      <c r="E182" s="23">
        <v>1727</v>
      </c>
      <c r="F182" s="30">
        <v>0</v>
      </c>
      <c r="G182" s="52">
        <v>40.34422861</v>
      </c>
      <c r="H182" s="52">
        <v>-80.71607468</v>
      </c>
      <c r="I182" s="32">
        <v>901.9</v>
      </c>
      <c r="J182" s="26">
        <f t="shared" si="17"/>
        <v>903.86</v>
      </c>
      <c r="K182" s="25">
        <f t="shared" si="15"/>
        <v>948.6748299289367</v>
      </c>
      <c r="L182" s="25">
        <f t="shared" si="20"/>
        <v>1355.2748299289367</v>
      </c>
      <c r="M182" s="25">
        <f t="shared" si="16"/>
        <v>1356.0748299289367</v>
      </c>
      <c r="N182" s="28">
        <f t="shared" si="18"/>
        <v>1355.6748299289366</v>
      </c>
      <c r="O182" s="26">
        <v>21.1</v>
      </c>
      <c r="P182" s="26">
        <v>85.8</v>
      </c>
      <c r="Q182" s="26">
        <v>67.4</v>
      </c>
      <c r="Z182" s="27">
        <v>3.309</v>
      </c>
      <c r="AA182" s="54">
        <v>112.31</v>
      </c>
      <c r="AB182" s="54">
        <f t="shared" si="13"/>
        <v>128.29899999999998</v>
      </c>
      <c r="AC182" s="27">
        <v>0.461</v>
      </c>
      <c r="AD182" s="57">
        <v>4.223</v>
      </c>
      <c r="AE182" s="57">
        <f t="shared" si="14"/>
        <v>4.402333333333334</v>
      </c>
      <c r="AF182" s="31">
        <v>10</v>
      </c>
      <c r="AG182" s="28">
        <v>1355.6748299289366</v>
      </c>
    </row>
    <row r="183" spans="1:33" ht="12.75">
      <c r="A183" s="19">
        <v>37095</v>
      </c>
      <c r="B183" s="29">
        <f t="shared" si="19"/>
        <v>204</v>
      </c>
      <c r="C183" s="22">
        <v>0.745138884</v>
      </c>
      <c r="D183" s="66">
        <v>0.745138884</v>
      </c>
      <c r="E183" s="23">
        <v>1737</v>
      </c>
      <c r="F183" s="30">
        <v>0</v>
      </c>
      <c r="G183" s="52">
        <v>40.34309943</v>
      </c>
      <c r="H183" s="52">
        <v>-80.70885389</v>
      </c>
      <c r="I183" s="32">
        <v>899.8</v>
      </c>
      <c r="J183" s="26">
        <f t="shared" si="17"/>
        <v>901.76</v>
      </c>
      <c r="K183" s="25">
        <f t="shared" si="15"/>
        <v>967.9904176426886</v>
      </c>
      <c r="L183" s="25">
        <f t="shared" si="20"/>
        <v>1374.5904176426886</v>
      </c>
      <c r="M183" s="25">
        <f t="shared" si="16"/>
        <v>1375.3904176426886</v>
      </c>
      <c r="N183" s="28">
        <f t="shared" si="18"/>
        <v>1374.9904176426885</v>
      </c>
      <c r="O183" s="26">
        <v>20.8</v>
      </c>
      <c r="P183" s="26">
        <v>89.3</v>
      </c>
      <c r="Q183" s="26">
        <v>64.4</v>
      </c>
      <c r="S183" s="20">
        <v>0.0001614</v>
      </c>
      <c r="T183" s="20">
        <v>0.0001218</v>
      </c>
      <c r="U183" s="20">
        <v>7.569E-05</v>
      </c>
      <c r="V183" s="56">
        <v>845.5</v>
      </c>
      <c r="W183" s="56">
        <v>317.1</v>
      </c>
      <c r="X183" s="56">
        <v>311.5</v>
      </c>
      <c r="Y183" s="56">
        <v>20.1</v>
      </c>
      <c r="Z183" s="27">
        <v>3.328</v>
      </c>
      <c r="AA183" s="54">
        <v>112.463</v>
      </c>
      <c r="AB183" s="54">
        <f t="shared" si="13"/>
        <v>120.27416666666666</v>
      </c>
      <c r="AC183" s="27">
        <v>0.441</v>
      </c>
      <c r="AD183" s="57">
        <v>3.116</v>
      </c>
      <c r="AE183" s="57">
        <f t="shared" si="14"/>
        <v>4.034833333333333</v>
      </c>
      <c r="AF183" s="31">
        <v>10</v>
      </c>
      <c r="AG183" s="28">
        <v>1374.9904176426885</v>
      </c>
    </row>
    <row r="184" spans="1:33" ht="12.75">
      <c r="A184" s="19">
        <v>37095</v>
      </c>
      <c r="B184" s="29">
        <f t="shared" si="19"/>
        <v>204</v>
      </c>
      <c r="C184" s="22">
        <v>0.745254636</v>
      </c>
      <c r="D184" s="66">
        <v>0.745254636</v>
      </c>
      <c r="E184" s="23">
        <v>1747</v>
      </c>
      <c r="F184" s="30">
        <v>0</v>
      </c>
      <c r="G184" s="52">
        <v>40.34462998</v>
      </c>
      <c r="H184" s="52">
        <v>-80.70149454</v>
      </c>
      <c r="I184" s="32">
        <v>898.8</v>
      </c>
      <c r="J184" s="26">
        <f t="shared" si="17"/>
        <v>900.76</v>
      </c>
      <c r="K184" s="25">
        <f t="shared" si="15"/>
        <v>977.204132024697</v>
      </c>
      <c r="L184" s="25">
        <f t="shared" si="20"/>
        <v>1383.804132024697</v>
      </c>
      <c r="M184" s="25">
        <f t="shared" si="16"/>
        <v>1384.6041320246968</v>
      </c>
      <c r="N184" s="28">
        <f t="shared" si="18"/>
        <v>1384.204132024697</v>
      </c>
      <c r="O184" s="26">
        <v>20.3</v>
      </c>
      <c r="P184" s="26">
        <v>97.9</v>
      </c>
      <c r="Q184" s="26">
        <v>62.9</v>
      </c>
      <c r="Z184" s="27">
        <v>3.31</v>
      </c>
      <c r="AA184" s="54">
        <v>112.602</v>
      </c>
      <c r="AB184" s="54">
        <f t="shared" si="13"/>
        <v>112.24916666666667</v>
      </c>
      <c r="AC184" s="27">
        <v>0.392</v>
      </c>
      <c r="AD184" s="57">
        <v>3.118</v>
      </c>
      <c r="AE184" s="57">
        <f t="shared" si="14"/>
        <v>3.8521666666666667</v>
      </c>
      <c r="AF184" s="31">
        <v>10</v>
      </c>
      <c r="AG184" s="28">
        <v>1384.204132024697</v>
      </c>
    </row>
    <row r="185" spans="1:33" ht="12.75">
      <c r="A185" s="19">
        <v>37095</v>
      </c>
      <c r="B185" s="29">
        <f t="shared" si="19"/>
        <v>204</v>
      </c>
      <c r="C185" s="22">
        <v>0.745370388</v>
      </c>
      <c r="D185" s="66">
        <v>0.745370388</v>
      </c>
      <c r="E185" s="23">
        <v>1757</v>
      </c>
      <c r="F185" s="30">
        <v>0</v>
      </c>
      <c r="G185" s="52">
        <v>40.34843657</v>
      </c>
      <c r="H185" s="52">
        <v>-80.69553818</v>
      </c>
      <c r="I185" s="32">
        <v>895.1</v>
      </c>
      <c r="J185" s="26">
        <f t="shared" si="17"/>
        <v>897.0600000000001</v>
      </c>
      <c r="K185" s="25">
        <f t="shared" si="15"/>
        <v>1011.3840426444322</v>
      </c>
      <c r="L185" s="25">
        <f t="shared" si="20"/>
        <v>1417.984042644432</v>
      </c>
      <c r="M185" s="25">
        <f t="shared" si="16"/>
        <v>1418.7840426444322</v>
      </c>
      <c r="N185" s="28">
        <f t="shared" si="18"/>
        <v>1418.3840426444322</v>
      </c>
      <c r="O185" s="26">
        <v>20.3</v>
      </c>
      <c r="P185" s="26">
        <v>95.1</v>
      </c>
      <c r="Q185" s="26">
        <v>67.9</v>
      </c>
      <c r="Z185" s="27">
        <v>3.25</v>
      </c>
      <c r="AA185" s="54">
        <v>63.728</v>
      </c>
      <c r="AB185" s="54">
        <f t="shared" si="13"/>
        <v>104.21966666666664</v>
      </c>
      <c r="AC185" s="27">
        <v>0.411</v>
      </c>
      <c r="AD185" s="57">
        <v>3.12</v>
      </c>
      <c r="AE185" s="57">
        <f t="shared" si="14"/>
        <v>3.6694999999999998</v>
      </c>
      <c r="AF185" s="31">
        <v>10</v>
      </c>
      <c r="AG185" s="28">
        <v>1418.3840426444322</v>
      </c>
    </row>
    <row r="186" spans="1:33" ht="12.75">
      <c r="A186" s="19">
        <v>37095</v>
      </c>
      <c r="B186" s="29">
        <f t="shared" si="19"/>
        <v>204</v>
      </c>
      <c r="C186" s="22">
        <v>0.74548614</v>
      </c>
      <c r="D186" s="66">
        <v>0.74548614</v>
      </c>
      <c r="E186" s="23">
        <v>1767</v>
      </c>
      <c r="F186" s="30">
        <v>0</v>
      </c>
      <c r="G186" s="52">
        <v>40.35432785</v>
      </c>
      <c r="H186" s="52">
        <v>-80.69257683</v>
      </c>
      <c r="I186" s="32">
        <v>892.6</v>
      </c>
      <c r="J186" s="26">
        <f t="shared" si="17"/>
        <v>894.5600000000001</v>
      </c>
      <c r="K186" s="25">
        <f t="shared" si="15"/>
        <v>1034.5584790805822</v>
      </c>
      <c r="L186" s="25">
        <f t="shared" si="20"/>
        <v>1441.1584790805823</v>
      </c>
      <c r="M186" s="25">
        <f t="shared" si="16"/>
        <v>1441.958479080582</v>
      </c>
      <c r="N186" s="28">
        <f t="shared" si="18"/>
        <v>1441.5584790805822</v>
      </c>
      <c r="O186" s="26">
        <v>20.1</v>
      </c>
      <c r="P186" s="26">
        <v>91.3</v>
      </c>
      <c r="Q186" s="26">
        <v>67</v>
      </c>
      <c r="R186" s="20">
        <v>7.47E-06</v>
      </c>
      <c r="S186" s="20">
        <v>0.0001601</v>
      </c>
      <c r="T186" s="20">
        <v>0.0001191</v>
      </c>
      <c r="U186" s="20">
        <v>7.462E-05</v>
      </c>
      <c r="V186" s="56">
        <v>838.1</v>
      </c>
      <c r="W186" s="56">
        <v>317.2</v>
      </c>
      <c r="X186" s="56">
        <v>311.5</v>
      </c>
      <c r="Y186" s="56">
        <v>19.1</v>
      </c>
      <c r="Z186" s="27">
        <v>3.47</v>
      </c>
      <c r="AA186" s="54">
        <v>210.867</v>
      </c>
      <c r="AB186" s="54">
        <f t="shared" si="13"/>
        <v>120.68999999999998</v>
      </c>
      <c r="AC186" s="27">
        <v>0.443</v>
      </c>
      <c r="AD186" s="57">
        <v>3.123</v>
      </c>
      <c r="AE186" s="57">
        <f t="shared" si="14"/>
        <v>3.4868333333333332</v>
      </c>
      <c r="AF186" s="31">
        <v>10</v>
      </c>
      <c r="AG186" s="28">
        <v>1441.5584790805822</v>
      </c>
    </row>
    <row r="187" spans="1:33" ht="12.75">
      <c r="A187" s="19">
        <v>37095</v>
      </c>
      <c r="B187" s="29">
        <f t="shared" si="19"/>
        <v>204</v>
      </c>
      <c r="C187" s="22">
        <v>0.745601833</v>
      </c>
      <c r="D187" s="66">
        <v>0.745601833</v>
      </c>
      <c r="E187" s="23">
        <v>1777</v>
      </c>
      <c r="F187" s="30">
        <v>0</v>
      </c>
      <c r="G187" s="52">
        <v>40.36049972</v>
      </c>
      <c r="H187" s="52">
        <v>-80.69389536</v>
      </c>
      <c r="I187" s="32">
        <v>890.6</v>
      </c>
      <c r="J187" s="26">
        <f t="shared" si="17"/>
        <v>892.5600000000001</v>
      </c>
      <c r="K187" s="25">
        <f t="shared" si="15"/>
        <v>1053.1447068407808</v>
      </c>
      <c r="L187" s="25">
        <f t="shared" si="20"/>
        <v>1459.744706840781</v>
      </c>
      <c r="M187" s="25">
        <f t="shared" si="16"/>
        <v>1460.5447068407807</v>
      </c>
      <c r="N187" s="28">
        <f t="shared" si="18"/>
        <v>1460.1447068407808</v>
      </c>
      <c r="O187" s="26">
        <v>19.8</v>
      </c>
      <c r="P187" s="26">
        <v>95.1</v>
      </c>
      <c r="Q187" s="26">
        <v>65.9</v>
      </c>
      <c r="Z187" s="27">
        <v>3.329</v>
      </c>
      <c r="AA187" s="54">
        <v>113.021</v>
      </c>
      <c r="AB187" s="54">
        <f aca="true" t="shared" si="21" ref="AB187:AB245">AVERAGE(AA182:AA187)</f>
        <v>120.83183333333334</v>
      </c>
      <c r="AC187" s="27">
        <v>0.471</v>
      </c>
      <c r="AD187" s="57">
        <v>4.235</v>
      </c>
      <c r="AE187" s="57">
        <f aca="true" t="shared" si="22" ref="AE187:AE245">AVERAGE(AD182:AD187)</f>
        <v>3.489166666666667</v>
      </c>
      <c r="AF187" s="31">
        <v>10</v>
      </c>
      <c r="AG187" s="28">
        <v>1460.1447068407808</v>
      </c>
    </row>
    <row r="188" spans="1:33" ht="12.75">
      <c r="A188" s="19">
        <v>37095</v>
      </c>
      <c r="B188" s="29">
        <f t="shared" si="19"/>
        <v>204</v>
      </c>
      <c r="C188" s="22">
        <v>0.745717585</v>
      </c>
      <c r="D188" s="66">
        <v>0.745717585</v>
      </c>
      <c r="E188" s="23">
        <v>1787</v>
      </c>
      <c r="F188" s="30">
        <v>0</v>
      </c>
      <c r="G188" s="52">
        <v>40.3652382</v>
      </c>
      <c r="H188" s="52">
        <v>-80.6988597</v>
      </c>
      <c r="I188" s="32">
        <v>888.4</v>
      </c>
      <c r="J188" s="26">
        <f t="shared" si="17"/>
        <v>890.36</v>
      </c>
      <c r="K188" s="25">
        <f t="shared" si="15"/>
        <v>1073.637720874265</v>
      </c>
      <c r="L188" s="25">
        <f t="shared" si="20"/>
        <v>1480.237720874265</v>
      </c>
      <c r="M188" s="25">
        <f t="shared" si="16"/>
        <v>1481.0377208742648</v>
      </c>
      <c r="N188" s="28">
        <f t="shared" si="18"/>
        <v>1480.637720874265</v>
      </c>
      <c r="O188" s="26">
        <v>19.7</v>
      </c>
      <c r="P188" s="26">
        <v>94.4</v>
      </c>
      <c r="Q188" s="26">
        <v>65.9</v>
      </c>
      <c r="Z188" s="27">
        <v>3.409</v>
      </c>
      <c r="AA188" s="54">
        <v>162.16</v>
      </c>
      <c r="AB188" s="54">
        <f t="shared" si="21"/>
        <v>129.14016666666666</v>
      </c>
      <c r="AC188" s="27">
        <v>0.461</v>
      </c>
      <c r="AD188" s="57">
        <v>4.238</v>
      </c>
      <c r="AE188" s="57">
        <f t="shared" si="22"/>
        <v>3.4916666666666667</v>
      </c>
      <c r="AF188" s="31">
        <v>10</v>
      </c>
      <c r="AG188" s="28">
        <v>1480.637720874265</v>
      </c>
    </row>
    <row r="189" spans="1:33" ht="12.75">
      <c r="A189" s="19">
        <v>37095</v>
      </c>
      <c r="B189" s="29">
        <f t="shared" si="19"/>
        <v>204</v>
      </c>
      <c r="C189" s="22">
        <v>0.745833337</v>
      </c>
      <c r="D189" s="66">
        <v>0.745833337</v>
      </c>
      <c r="E189" s="23">
        <v>1797</v>
      </c>
      <c r="F189" s="30">
        <v>0</v>
      </c>
      <c r="G189" s="52">
        <v>40.36785848</v>
      </c>
      <c r="H189" s="52">
        <v>-80.70541426</v>
      </c>
      <c r="I189" s="32">
        <v>882</v>
      </c>
      <c r="J189" s="26">
        <f t="shared" si="17"/>
        <v>883.96</v>
      </c>
      <c r="K189" s="25">
        <f t="shared" si="15"/>
        <v>1133.542945710771</v>
      </c>
      <c r="L189" s="25">
        <f t="shared" si="20"/>
        <v>1540.142945710771</v>
      </c>
      <c r="M189" s="25">
        <f t="shared" si="16"/>
        <v>1540.9429457107708</v>
      </c>
      <c r="N189" s="28">
        <f t="shared" si="18"/>
        <v>1540.542945710771</v>
      </c>
      <c r="O189" s="26">
        <v>19</v>
      </c>
      <c r="P189" s="26">
        <v>94.7</v>
      </c>
      <c r="Q189" s="26">
        <v>66</v>
      </c>
      <c r="S189" s="20">
        <v>0.0001669</v>
      </c>
      <c r="T189" s="20">
        <v>0.0001232</v>
      </c>
      <c r="U189" s="20">
        <v>7.778E-05</v>
      </c>
      <c r="V189" s="56">
        <v>830.4</v>
      </c>
      <c r="W189" s="56">
        <v>317.2</v>
      </c>
      <c r="X189" s="56">
        <v>311.5</v>
      </c>
      <c r="Y189" s="56">
        <v>19.1</v>
      </c>
      <c r="Z189" s="27">
        <v>3.37</v>
      </c>
      <c r="AA189" s="54">
        <v>162.286</v>
      </c>
      <c r="AB189" s="54">
        <f t="shared" si="21"/>
        <v>137.444</v>
      </c>
      <c r="AC189" s="27">
        <v>0.462</v>
      </c>
      <c r="AD189" s="57">
        <v>4.24</v>
      </c>
      <c r="AE189" s="57">
        <f t="shared" si="22"/>
        <v>3.679</v>
      </c>
      <c r="AF189" s="31">
        <v>10</v>
      </c>
      <c r="AG189" s="28">
        <v>1540.542945710771</v>
      </c>
    </row>
    <row r="190" spans="1:33" ht="12.75">
      <c r="A190" s="19">
        <v>37095</v>
      </c>
      <c r="B190" s="29">
        <f t="shared" si="19"/>
        <v>204</v>
      </c>
      <c r="C190" s="22">
        <v>0.74594909</v>
      </c>
      <c r="D190" s="66">
        <v>0.74594909</v>
      </c>
      <c r="E190" s="23">
        <v>1807</v>
      </c>
      <c r="F190" s="30">
        <v>0</v>
      </c>
      <c r="G190" s="52">
        <v>40.36833529</v>
      </c>
      <c r="H190" s="52">
        <v>-80.71259064</v>
      </c>
      <c r="I190" s="32">
        <v>880.1</v>
      </c>
      <c r="J190" s="26">
        <f t="shared" si="17"/>
        <v>882.0600000000001</v>
      </c>
      <c r="K190" s="25">
        <f t="shared" si="15"/>
        <v>1151.4108222854666</v>
      </c>
      <c r="L190" s="25">
        <f t="shared" si="20"/>
        <v>1558.0108222854665</v>
      </c>
      <c r="M190" s="25">
        <f t="shared" si="16"/>
        <v>1558.8108222854667</v>
      </c>
      <c r="N190" s="28">
        <f t="shared" si="18"/>
        <v>1558.4108222854666</v>
      </c>
      <c r="O190" s="26">
        <v>18.8</v>
      </c>
      <c r="P190" s="26">
        <v>92</v>
      </c>
      <c r="Q190" s="26">
        <v>62.4</v>
      </c>
      <c r="Z190" s="27">
        <v>3.451</v>
      </c>
      <c r="AA190" s="54">
        <v>211.425</v>
      </c>
      <c r="AB190" s="54">
        <f t="shared" si="21"/>
        <v>153.91449999999998</v>
      </c>
      <c r="AC190" s="27">
        <v>0.432</v>
      </c>
      <c r="AD190" s="57">
        <v>3.132</v>
      </c>
      <c r="AE190" s="57">
        <f t="shared" si="22"/>
        <v>3.6813333333333342</v>
      </c>
      <c r="AF190" s="31">
        <v>10</v>
      </c>
      <c r="AG190" s="28">
        <v>1558.4108222854666</v>
      </c>
    </row>
    <row r="191" spans="1:33" ht="12.75">
      <c r="A191" s="19">
        <v>37095</v>
      </c>
      <c r="B191" s="29">
        <f t="shared" si="19"/>
        <v>204</v>
      </c>
      <c r="C191" s="22">
        <v>0.746064842</v>
      </c>
      <c r="D191" s="66">
        <v>0.746064842</v>
      </c>
      <c r="E191" s="23">
        <v>1817</v>
      </c>
      <c r="F191" s="30">
        <v>0</v>
      </c>
      <c r="G191" s="52">
        <v>40.36672552</v>
      </c>
      <c r="H191" s="52">
        <v>-80.71858862</v>
      </c>
      <c r="I191" s="32">
        <v>879.7</v>
      </c>
      <c r="J191" s="26">
        <f t="shared" si="17"/>
        <v>881.6600000000001</v>
      </c>
      <c r="K191" s="25">
        <f t="shared" si="15"/>
        <v>1155.177384558105</v>
      </c>
      <c r="L191" s="25">
        <f t="shared" si="20"/>
        <v>1561.777384558105</v>
      </c>
      <c r="M191" s="25">
        <f t="shared" si="16"/>
        <v>1562.5773845581048</v>
      </c>
      <c r="N191" s="28">
        <f t="shared" si="18"/>
        <v>1562.177384558105</v>
      </c>
      <c r="O191" s="26">
        <v>19.4</v>
      </c>
      <c r="P191" s="26">
        <v>87.8</v>
      </c>
      <c r="Q191" s="26">
        <v>65.1</v>
      </c>
      <c r="Z191" s="27">
        <v>3.43</v>
      </c>
      <c r="AA191" s="54">
        <v>162.579</v>
      </c>
      <c r="AB191" s="54">
        <f t="shared" si="21"/>
        <v>170.38966666666667</v>
      </c>
      <c r="AC191" s="27">
        <v>0.413</v>
      </c>
      <c r="AD191" s="57">
        <v>3.135</v>
      </c>
      <c r="AE191" s="57">
        <f t="shared" si="22"/>
        <v>3.6838333333333337</v>
      </c>
      <c r="AF191" s="31">
        <v>10</v>
      </c>
      <c r="AG191" s="28">
        <v>1562.177384558105</v>
      </c>
    </row>
    <row r="192" spans="1:33" ht="12.75">
      <c r="A192" s="19">
        <v>37095</v>
      </c>
      <c r="B192" s="29">
        <f t="shared" si="19"/>
        <v>204</v>
      </c>
      <c r="C192" s="22">
        <v>0.746180534</v>
      </c>
      <c r="D192" s="66">
        <v>0.746180534</v>
      </c>
      <c r="E192" s="23">
        <v>1827</v>
      </c>
      <c r="F192" s="30">
        <v>0</v>
      </c>
      <c r="G192" s="52">
        <v>40.36305472</v>
      </c>
      <c r="H192" s="52">
        <v>-80.722363</v>
      </c>
      <c r="I192" s="32">
        <v>876.6</v>
      </c>
      <c r="J192" s="26">
        <f t="shared" si="17"/>
        <v>878.5600000000001</v>
      </c>
      <c r="K192" s="25">
        <f t="shared" si="15"/>
        <v>1184.426314654945</v>
      </c>
      <c r="L192" s="25">
        <f t="shared" si="20"/>
        <v>1591.026314654945</v>
      </c>
      <c r="M192" s="25">
        <f t="shared" si="16"/>
        <v>1591.8263146549448</v>
      </c>
      <c r="N192" s="28">
        <f t="shared" si="18"/>
        <v>1591.426314654945</v>
      </c>
      <c r="O192" s="26">
        <v>19.1</v>
      </c>
      <c r="P192" s="26">
        <v>85.3</v>
      </c>
      <c r="Q192" s="26">
        <v>62</v>
      </c>
      <c r="R192" s="20">
        <v>-1.17E-05</v>
      </c>
      <c r="S192" s="20">
        <v>0.0001627</v>
      </c>
      <c r="T192" s="20">
        <v>0.0001198</v>
      </c>
      <c r="U192" s="20">
        <v>7.623E-05</v>
      </c>
      <c r="V192" s="56">
        <v>820.1</v>
      </c>
      <c r="W192" s="56">
        <v>317.2</v>
      </c>
      <c r="X192" s="56">
        <v>311.5</v>
      </c>
      <c r="Y192" s="56">
        <v>18.7</v>
      </c>
      <c r="Z192" s="27">
        <v>3.361</v>
      </c>
      <c r="AA192" s="54">
        <v>162.718</v>
      </c>
      <c r="AB192" s="54">
        <f t="shared" si="21"/>
        <v>162.36483333333334</v>
      </c>
      <c r="AC192" s="27">
        <v>0.351</v>
      </c>
      <c r="AD192" s="57">
        <v>3.137</v>
      </c>
      <c r="AE192" s="57">
        <f t="shared" si="22"/>
        <v>3.686166666666667</v>
      </c>
      <c r="AF192" s="31">
        <v>10</v>
      </c>
      <c r="AG192" s="28">
        <v>1591.426314654945</v>
      </c>
    </row>
    <row r="193" spans="1:33" ht="12.75">
      <c r="A193" s="19">
        <v>37095</v>
      </c>
      <c r="B193" s="29">
        <f t="shared" si="19"/>
        <v>204</v>
      </c>
      <c r="C193" s="22">
        <v>0.746296287</v>
      </c>
      <c r="D193" s="66">
        <v>0.746296287</v>
      </c>
      <c r="E193" s="23">
        <v>1837</v>
      </c>
      <c r="F193" s="30">
        <v>0</v>
      </c>
      <c r="G193" s="52">
        <v>40.35782785</v>
      </c>
      <c r="H193" s="52">
        <v>-80.72379882</v>
      </c>
      <c r="I193" s="32">
        <v>871.8</v>
      </c>
      <c r="J193" s="26">
        <f t="shared" si="17"/>
        <v>873.76</v>
      </c>
      <c r="K193" s="25">
        <f t="shared" si="15"/>
        <v>1229.9192226604182</v>
      </c>
      <c r="L193" s="25">
        <f t="shared" si="20"/>
        <v>1636.519222660418</v>
      </c>
      <c r="M193" s="25">
        <f t="shared" si="16"/>
        <v>1637.3192226604183</v>
      </c>
      <c r="N193" s="28">
        <f t="shared" si="18"/>
        <v>1636.9192226604182</v>
      </c>
      <c r="O193" s="26">
        <v>18.8</v>
      </c>
      <c r="P193" s="26">
        <v>84.9</v>
      </c>
      <c r="Q193" s="26">
        <v>61.9</v>
      </c>
      <c r="Z193" s="27">
        <v>3.459</v>
      </c>
      <c r="AA193" s="54">
        <v>211.844</v>
      </c>
      <c r="AB193" s="54">
        <f t="shared" si="21"/>
        <v>178.83533333333332</v>
      </c>
      <c r="AC193" s="27">
        <v>0.331</v>
      </c>
      <c r="AD193" s="57">
        <v>2.029</v>
      </c>
      <c r="AE193" s="57">
        <f t="shared" si="22"/>
        <v>3.3185000000000002</v>
      </c>
      <c r="AF193" s="31">
        <v>10</v>
      </c>
      <c r="AG193" s="28">
        <v>1636.9192226604182</v>
      </c>
    </row>
    <row r="194" spans="1:33" ht="12.75">
      <c r="A194" s="19">
        <v>37095</v>
      </c>
      <c r="B194" s="29">
        <f t="shared" si="19"/>
        <v>204</v>
      </c>
      <c r="C194" s="22">
        <v>0.746412039</v>
      </c>
      <c r="D194" s="66">
        <v>0.746412039</v>
      </c>
      <c r="E194" s="23">
        <v>1847</v>
      </c>
      <c r="F194" s="30">
        <v>0</v>
      </c>
      <c r="G194" s="52">
        <v>40.35244172</v>
      </c>
      <c r="H194" s="52">
        <v>-80.72455642</v>
      </c>
      <c r="I194" s="32">
        <v>871.4</v>
      </c>
      <c r="J194" s="26">
        <f t="shared" si="17"/>
        <v>873.36</v>
      </c>
      <c r="K194" s="25">
        <f t="shared" si="15"/>
        <v>1233.7215723637419</v>
      </c>
      <c r="L194" s="25">
        <f t="shared" si="20"/>
        <v>1640.3215723637418</v>
      </c>
      <c r="M194" s="25">
        <f t="shared" si="16"/>
        <v>1641.121572363742</v>
      </c>
      <c r="N194" s="28">
        <f t="shared" si="18"/>
        <v>1640.7215723637419</v>
      </c>
      <c r="O194" s="26">
        <v>18.6</v>
      </c>
      <c r="P194" s="26">
        <v>84.8</v>
      </c>
      <c r="Q194" s="26">
        <v>59.6</v>
      </c>
      <c r="Z194" s="27">
        <v>3.4</v>
      </c>
      <c r="AA194" s="54">
        <v>162.983</v>
      </c>
      <c r="AB194" s="54">
        <f t="shared" si="21"/>
        <v>178.97249999999997</v>
      </c>
      <c r="AC194" s="27">
        <v>0.323</v>
      </c>
      <c r="AD194" s="57">
        <v>2.032</v>
      </c>
      <c r="AE194" s="57">
        <f t="shared" si="22"/>
        <v>2.950833333333333</v>
      </c>
      <c r="AF194" s="31">
        <v>10</v>
      </c>
      <c r="AG194" s="28">
        <v>1640.7215723637419</v>
      </c>
    </row>
    <row r="195" spans="1:33" ht="12.75">
      <c r="A195" s="19">
        <v>37095</v>
      </c>
      <c r="B195" s="29">
        <f t="shared" si="19"/>
        <v>204</v>
      </c>
      <c r="C195" s="22">
        <v>0.746527791</v>
      </c>
      <c r="D195" s="66">
        <v>0.746527791</v>
      </c>
      <c r="E195" s="23">
        <v>1857</v>
      </c>
      <c r="F195" s="30">
        <v>0</v>
      </c>
      <c r="G195" s="52">
        <v>40.34751966</v>
      </c>
      <c r="H195" s="52">
        <v>-80.72390678</v>
      </c>
      <c r="I195" s="32">
        <v>869.5</v>
      </c>
      <c r="J195" s="26">
        <f t="shared" si="17"/>
        <v>871.46</v>
      </c>
      <c r="K195" s="25">
        <f t="shared" si="15"/>
        <v>1251.8065482845218</v>
      </c>
      <c r="L195" s="25">
        <f t="shared" si="20"/>
        <v>1658.4065482845217</v>
      </c>
      <c r="M195" s="25">
        <f t="shared" si="16"/>
        <v>1659.206548284522</v>
      </c>
      <c r="N195" s="28">
        <f t="shared" si="18"/>
        <v>1658.8065482845218</v>
      </c>
      <c r="O195" s="26">
        <v>18.5</v>
      </c>
      <c r="P195" s="26">
        <v>85.1</v>
      </c>
      <c r="Q195" s="26">
        <v>56.1</v>
      </c>
      <c r="S195" s="20">
        <v>0.0001374</v>
      </c>
      <c r="T195" s="20">
        <v>0.0001022</v>
      </c>
      <c r="U195" s="20">
        <v>6.53E-05</v>
      </c>
      <c r="V195" s="56">
        <v>812.5</v>
      </c>
      <c r="W195" s="56">
        <v>317.2</v>
      </c>
      <c r="X195" s="56">
        <v>311.5</v>
      </c>
      <c r="Y195" s="56">
        <v>17.6</v>
      </c>
      <c r="Z195" s="27">
        <v>3.469</v>
      </c>
      <c r="AA195" s="54">
        <v>212.136</v>
      </c>
      <c r="AB195" s="54">
        <f t="shared" si="21"/>
        <v>187.28083333333333</v>
      </c>
      <c r="AC195" s="27">
        <v>0.301</v>
      </c>
      <c r="AD195" s="57">
        <v>2.034</v>
      </c>
      <c r="AE195" s="57">
        <f t="shared" si="22"/>
        <v>2.5831666666666666</v>
      </c>
      <c r="AF195" s="31">
        <v>10</v>
      </c>
      <c r="AG195" s="28">
        <v>1658.8065482845218</v>
      </c>
    </row>
    <row r="196" spans="1:33" ht="12.75">
      <c r="A196" s="19">
        <v>37095</v>
      </c>
      <c r="B196" s="29">
        <f t="shared" si="19"/>
        <v>204</v>
      </c>
      <c r="C196" s="22">
        <v>0.746643543</v>
      </c>
      <c r="D196" s="66">
        <v>0.746643543</v>
      </c>
      <c r="E196" s="23">
        <v>1867</v>
      </c>
      <c r="F196" s="30">
        <v>0</v>
      </c>
      <c r="G196" s="52">
        <v>40.34367101</v>
      </c>
      <c r="H196" s="52">
        <v>-80.71931621</v>
      </c>
      <c r="I196" s="32">
        <v>865.6</v>
      </c>
      <c r="J196" s="26">
        <f t="shared" si="17"/>
        <v>867.5600000000001</v>
      </c>
      <c r="K196" s="25">
        <f t="shared" si="15"/>
        <v>1289.0521977244473</v>
      </c>
      <c r="L196" s="25">
        <f t="shared" si="20"/>
        <v>1695.6521977244474</v>
      </c>
      <c r="M196" s="25">
        <f t="shared" si="16"/>
        <v>1696.4521977244472</v>
      </c>
      <c r="N196" s="28">
        <f t="shared" si="18"/>
        <v>1696.0521977244473</v>
      </c>
      <c r="O196" s="26">
        <v>18.3</v>
      </c>
      <c r="P196" s="26">
        <v>84.2</v>
      </c>
      <c r="Q196" s="26">
        <v>58.6</v>
      </c>
      <c r="Z196" s="27">
        <v>3.279</v>
      </c>
      <c r="AA196" s="54">
        <v>114.276</v>
      </c>
      <c r="AB196" s="54">
        <f t="shared" si="21"/>
        <v>171.08933333333334</v>
      </c>
      <c r="AC196" s="27">
        <v>0.301</v>
      </c>
      <c r="AD196" s="57">
        <v>2.037</v>
      </c>
      <c r="AE196" s="57">
        <f t="shared" si="22"/>
        <v>2.4006666666666665</v>
      </c>
      <c r="AF196" s="31">
        <v>10</v>
      </c>
      <c r="AG196" s="28">
        <v>1696.0521977244473</v>
      </c>
    </row>
    <row r="197" spans="1:33" ht="12.75">
      <c r="A197" s="19">
        <v>37095</v>
      </c>
      <c r="B197" s="29">
        <f t="shared" si="19"/>
        <v>204</v>
      </c>
      <c r="C197" s="22">
        <v>0.746759236</v>
      </c>
      <c r="D197" s="66">
        <v>0.746759236</v>
      </c>
      <c r="E197" s="23">
        <v>1877</v>
      </c>
      <c r="F197" s="30">
        <v>0</v>
      </c>
      <c r="G197" s="52">
        <v>40.34132394</v>
      </c>
      <c r="H197" s="52">
        <v>-80.71271038</v>
      </c>
      <c r="I197" s="32">
        <v>860.7</v>
      </c>
      <c r="J197" s="26">
        <f t="shared" si="17"/>
        <v>862.6600000000001</v>
      </c>
      <c r="K197" s="25">
        <f t="shared" si="15"/>
        <v>1336.086066831661</v>
      </c>
      <c r="L197" s="25">
        <f t="shared" si="20"/>
        <v>1742.6860668316608</v>
      </c>
      <c r="M197" s="25">
        <f t="shared" si="16"/>
        <v>1743.486066831661</v>
      </c>
      <c r="N197" s="28">
        <f t="shared" si="18"/>
        <v>1743.086066831661</v>
      </c>
      <c r="O197" s="26">
        <v>17.5</v>
      </c>
      <c r="P197" s="26">
        <v>86.1</v>
      </c>
      <c r="Q197" s="26">
        <v>56.6</v>
      </c>
      <c r="Z197" s="27">
        <v>3.3</v>
      </c>
      <c r="AA197" s="54">
        <v>114.401</v>
      </c>
      <c r="AB197" s="54">
        <f t="shared" si="21"/>
        <v>163.05966666666666</v>
      </c>
      <c r="AC197" s="27">
        <v>0.282</v>
      </c>
      <c r="AD197" s="57">
        <v>2.039</v>
      </c>
      <c r="AE197" s="57">
        <f t="shared" si="22"/>
        <v>2.2179999999999995</v>
      </c>
      <c r="AF197" s="31">
        <v>10</v>
      </c>
      <c r="AG197" s="28">
        <v>1743.086066831661</v>
      </c>
    </row>
    <row r="198" spans="1:33" ht="12.75">
      <c r="A198" s="19">
        <v>37095</v>
      </c>
      <c r="B198" s="29">
        <f t="shared" si="19"/>
        <v>204</v>
      </c>
      <c r="C198" s="22">
        <v>0.746874988</v>
      </c>
      <c r="D198" s="66">
        <v>0.746874988</v>
      </c>
      <c r="E198" s="23">
        <v>1887</v>
      </c>
      <c r="F198" s="30">
        <v>0</v>
      </c>
      <c r="G198" s="52">
        <v>40.340726</v>
      </c>
      <c r="H198" s="52">
        <v>-80.70532026</v>
      </c>
      <c r="I198" s="32">
        <v>862.3</v>
      </c>
      <c r="J198" s="26">
        <f t="shared" si="17"/>
        <v>864.26</v>
      </c>
      <c r="K198" s="25">
        <f t="shared" si="15"/>
        <v>1320.69875763736</v>
      </c>
      <c r="L198" s="25">
        <f t="shared" si="20"/>
        <v>1727.2987576373598</v>
      </c>
      <c r="M198" s="25">
        <f t="shared" si="16"/>
        <v>1728.09875763736</v>
      </c>
      <c r="N198" s="28">
        <f t="shared" si="18"/>
        <v>1727.69875763736</v>
      </c>
      <c r="O198" s="26">
        <v>18.2</v>
      </c>
      <c r="P198" s="26">
        <v>83.5</v>
      </c>
      <c r="Q198" s="26">
        <v>54.9</v>
      </c>
      <c r="R198" s="20">
        <v>-5.04E-06</v>
      </c>
      <c r="Z198" s="27">
        <v>3.369</v>
      </c>
      <c r="AA198" s="54">
        <v>163.541</v>
      </c>
      <c r="AB198" s="54">
        <f t="shared" si="21"/>
        <v>163.1968333333333</v>
      </c>
      <c r="AC198" s="27">
        <v>0.251</v>
      </c>
      <c r="AD198" s="57">
        <v>2.041</v>
      </c>
      <c r="AE198" s="57">
        <f t="shared" si="22"/>
        <v>2.0353333333333334</v>
      </c>
      <c r="AF198" s="31">
        <v>10</v>
      </c>
      <c r="AG198" s="28">
        <v>1727.69875763736</v>
      </c>
    </row>
    <row r="199" spans="1:33" ht="12.75">
      <c r="A199" s="19">
        <v>37095</v>
      </c>
      <c r="B199" s="29">
        <f t="shared" si="19"/>
        <v>204</v>
      </c>
      <c r="C199" s="22">
        <v>0.74699074</v>
      </c>
      <c r="D199" s="66">
        <v>0.74699074</v>
      </c>
      <c r="E199" s="23">
        <v>1897</v>
      </c>
      <c r="F199" s="30">
        <v>0</v>
      </c>
      <c r="G199" s="52">
        <v>40.34262128</v>
      </c>
      <c r="H199" s="52">
        <v>-80.6993091</v>
      </c>
      <c r="I199" s="32">
        <v>864.9</v>
      </c>
      <c r="J199" s="26">
        <f t="shared" si="17"/>
        <v>866.86</v>
      </c>
      <c r="K199" s="25">
        <f t="shared" si="15"/>
        <v>1295.7550335727542</v>
      </c>
      <c r="L199" s="25">
        <f t="shared" si="20"/>
        <v>1702.355033572754</v>
      </c>
      <c r="M199" s="25">
        <f t="shared" si="16"/>
        <v>1703.1550335727543</v>
      </c>
      <c r="N199" s="28">
        <f t="shared" si="18"/>
        <v>1702.7550335727542</v>
      </c>
      <c r="O199" s="26">
        <v>18.7</v>
      </c>
      <c r="P199" s="26">
        <v>83.6</v>
      </c>
      <c r="Q199" s="26">
        <v>55.1</v>
      </c>
      <c r="S199" s="20">
        <v>0.0001283</v>
      </c>
      <c r="T199" s="20">
        <v>9.685E-05</v>
      </c>
      <c r="U199" s="20">
        <v>6.162E-05</v>
      </c>
      <c r="V199" s="56">
        <v>804.5</v>
      </c>
      <c r="W199" s="56">
        <v>317.2</v>
      </c>
      <c r="X199" s="56">
        <v>311.5</v>
      </c>
      <c r="Y199" s="56">
        <v>16.2</v>
      </c>
      <c r="Z199" s="27">
        <v>3.32</v>
      </c>
      <c r="AA199" s="54">
        <v>114.694</v>
      </c>
      <c r="AB199" s="54">
        <f t="shared" si="21"/>
        <v>147.00516666666667</v>
      </c>
      <c r="AC199" s="27">
        <v>0.263</v>
      </c>
      <c r="AD199" s="57">
        <v>2.044</v>
      </c>
      <c r="AE199" s="57">
        <f t="shared" si="22"/>
        <v>2.0378333333333334</v>
      </c>
      <c r="AF199" s="31">
        <v>10</v>
      </c>
      <c r="AG199" s="28">
        <v>1702.7550335727542</v>
      </c>
    </row>
    <row r="200" spans="1:33" ht="12.75">
      <c r="A200" s="19">
        <v>37095</v>
      </c>
      <c r="B200" s="29">
        <f t="shared" si="19"/>
        <v>204</v>
      </c>
      <c r="C200" s="22">
        <v>0.747106493</v>
      </c>
      <c r="D200" s="66">
        <v>0.747106493</v>
      </c>
      <c r="E200" s="23">
        <v>1907</v>
      </c>
      <c r="F200" s="30">
        <v>0</v>
      </c>
      <c r="G200" s="52">
        <v>40.34728496</v>
      </c>
      <c r="H200" s="52">
        <v>-80.69718366</v>
      </c>
      <c r="I200" s="32">
        <v>859.9</v>
      </c>
      <c r="J200" s="26">
        <f t="shared" si="17"/>
        <v>861.86</v>
      </c>
      <c r="K200" s="25">
        <f t="shared" si="15"/>
        <v>1343.790426971455</v>
      </c>
      <c r="L200" s="25">
        <f t="shared" si="20"/>
        <v>1750.3904269714549</v>
      </c>
      <c r="M200" s="25">
        <f t="shared" si="16"/>
        <v>1751.190426971455</v>
      </c>
      <c r="N200" s="28">
        <f t="shared" si="18"/>
        <v>1750.790426971455</v>
      </c>
      <c r="O200" s="26">
        <v>17.8</v>
      </c>
      <c r="P200" s="26">
        <v>86.3</v>
      </c>
      <c r="Q200" s="26">
        <v>57.5</v>
      </c>
      <c r="Z200" s="27">
        <v>3.36</v>
      </c>
      <c r="AA200" s="54">
        <v>163.82</v>
      </c>
      <c r="AB200" s="54">
        <f t="shared" si="21"/>
        <v>147.14466666666667</v>
      </c>
      <c r="AC200" s="27">
        <v>0.291</v>
      </c>
      <c r="AD200" s="57">
        <v>2.046</v>
      </c>
      <c r="AE200" s="57">
        <f t="shared" si="22"/>
        <v>2.0401666666666665</v>
      </c>
      <c r="AF200" s="31">
        <v>10</v>
      </c>
      <c r="AG200" s="28">
        <v>1750.790426971455</v>
      </c>
    </row>
    <row r="201" spans="1:33" ht="12.75">
      <c r="A201" s="19">
        <v>37095</v>
      </c>
      <c r="B201" s="29">
        <f t="shared" si="19"/>
        <v>204</v>
      </c>
      <c r="C201" s="22">
        <v>0.747222245</v>
      </c>
      <c r="D201" s="66">
        <v>0.747222245</v>
      </c>
      <c r="E201" s="23">
        <v>1917</v>
      </c>
      <c r="F201" s="30">
        <v>0</v>
      </c>
      <c r="G201" s="52">
        <v>40.35320327</v>
      </c>
      <c r="H201" s="52">
        <v>-80.69991817</v>
      </c>
      <c r="I201" s="32">
        <v>855.6</v>
      </c>
      <c r="J201" s="26">
        <f t="shared" si="17"/>
        <v>857.5600000000001</v>
      </c>
      <c r="K201" s="25">
        <f aca="true" t="shared" si="23" ref="K201:K264">(8303.951372*(LN(1013.25/J201)))</f>
        <v>1385.3242759898887</v>
      </c>
      <c r="L201" s="25">
        <f t="shared" si="20"/>
        <v>1791.9242759898889</v>
      </c>
      <c r="M201" s="25">
        <f aca="true" t="shared" si="24" ref="M201:M264">K201+407.4</f>
        <v>1792.7242759898886</v>
      </c>
      <c r="N201" s="28">
        <f t="shared" si="18"/>
        <v>1792.3242759898887</v>
      </c>
      <c r="O201" s="26">
        <v>17.6</v>
      </c>
      <c r="P201" s="26">
        <v>82.7</v>
      </c>
      <c r="Q201" s="26">
        <v>60.9</v>
      </c>
      <c r="Z201" s="27">
        <v>3.348</v>
      </c>
      <c r="AA201" s="54">
        <v>114.959</v>
      </c>
      <c r="AB201" s="54">
        <f t="shared" si="21"/>
        <v>130.9485</v>
      </c>
      <c r="AC201" s="27">
        <v>0.241</v>
      </c>
      <c r="AD201" s="57">
        <v>0.938</v>
      </c>
      <c r="AE201" s="57">
        <f t="shared" si="22"/>
        <v>1.8575000000000002</v>
      </c>
      <c r="AF201" s="31">
        <v>10</v>
      </c>
      <c r="AG201" s="28">
        <v>1792.3242759898887</v>
      </c>
    </row>
    <row r="202" spans="1:33" ht="12.75">
      <c r="A202" s="19">
        <v>37095</v>
      </c>
      <c r="B202" s="29">
        <f t="shared" si="19"/>
        <v>204</v>
      </c>
      <c r="C202" s="22">
        <v>0.747337937</v>
      </c>
      <c r="D202" s="66">
        <v>0.747337937</v>
      </c>
      <c r="E202" s="23">
        <v>1927</v>
      </c>
      <c r="F202" s="30">
        <v>0</v>
      </c>
      <c r="G202" s="52">
        <v>40.35752128</v>
      </c>
      <c r="H202" s="52">
        <v>-80.70551737</v>
      </c>
      <c r="I202" s="32">
        <v>854.4</v>
      </c>
      <c r="J202" s="26">
        <f aca="true" t="shared" si="25" ref="J202:J265">I202+1.96</f>
        <v>856.36</v>
      </c>
      <c r="K202" s="25">
        <f t="shared" si="23"/>
        <v>1396.952290453423</v>
      </c>
      <c r="L202" s="25">
        <f t="shared" si="20"/>
        <v>1803.5522904534232</v>
      </c>
      <c r="M202" s="25">
        <f t="shared" si="24"/>
        <v>1804.352290453423</v>
      </c>
      <c r="N202" s="28">
        <f aca="true" t="shared" si="26" ref="N202:N265">AVERAGE(L202:M202)</f>
        <v>1803.952290453423</v>
      </c>
      <c r="O202" s="26">
        <v>17.7</v>
      </c>
      <c r="P202" s="26">
        <v>80.3</v>
      </c>
      <c r="Q202" s="26">
        <v>58.5</v>
      </c>
      <c r="S202" s="20">
        <v>0.0001237</v>
      </c>
      <c r="T202" s="20">
        <v>9.409E-05</v>
      </c>
      <c r="U202" s="20">
        <v>6.107E-05</v>
      </c>
      <c r="V202" s="56">
        <v>801.5</v>
      </c>
      <c r="W202" s="56">
        <v>317.3</v>
      </c>
      <c r="X202" s="56">
        <v>311.6</v>
      </c>
      <c r="Y202" s="56">
        <v>15.4</v>
      </c>
      <c r="Z202" s="27">
        <v>3.339</v>
      </c>
      <c r="AA202" s="54">
        <v>115.113</v>
      </c>
      <c r="AB202" s="54">
        <f t="shared" si="21"/>
        <v>131.088</v>
      </c>
      <c r="AC202" s="27">
        <v>0.232</v>
      </c>
      <c r="AD202" s="57">
        <v>0.941</v>
      </c>
      <c r="AE202" s="57">
        <f t="shared" si="22"/>
        <v>1.6748333333333336</v>
      </c>
      <c r="AF202" s="31">
        <v>10</v>
      </c>
      <c r="AG202" s="28">
        <v>1803.952290453423</v>
      </c>
    </row>
    <row r="203" spans="1:33" ht="12.75">
      <c r="A203" s="19">
        <v>37095</v>
      </c>
      <c r="B203" s="29">
        <f aca="true" t="shared" si="27" ref="B203:B266">B202</f>
        <v>204</v>
      </c>
      <c r="C203" s="22">
        <v>0.74745369</v>
      </c>
      <c r="D203" s="66">
        <v>0.74745369</v>
      </c>
      <c r="E203" s="23">
        <v>1937</v>
      </c>
      <c r="F203" s="30">
        <v>0</v>
      </c>
      <c r="G203" s="52">
        <v>40.35964646</v>
      </c>
      <c r="H203" s="52">
        <v>-80.71186572</v>
      </c>
      <c r="I203" s="32">
        <v>850.5</v>
      </c>
      <c r="J203" s="26">
        <f t="shared" si="25"/>
        <v>852.46</v>
      </c>
      <c r="K203" s="25">
        <f t="shared" si="23"/>
        <v>1434.8561850479869</v>
      </c>
      <c r="L203" s="25">
        <f t="shared" si="20"/>
        <v>1841.4561850479868</v>
      </c>
      <c r="M203" s="25">
        <f t="shared" si="24"/>
        <v>1842.256185047987</v>
      </c>
      <c r="N203" s="28">
        <f t="shared" si="26"/>
        <v>1841.8561850479869</v>
      </c>
      <c r="O203" s="26">
        <v>18</v>
      </c>
      <c r="P203" s="26">
        <v>73.7</v>
      </c>
      <c r="Q203" s="26">
        <v>56.5</v>
      </c>
      <c r="Z203" s="27">
        <v>3.38</v>
      </c>
      <c r="AA203" s="54">
        <v>164.252</v>
      </c>
      <c r="AB203" s="54">
        <f t="shared" si="21"/>
        <v>139.39649999999997</v>
      </c>
      <c r="AC203" s="27">
        <v>0.251</v>
      </c>
      <c r="AD203" s="57">
        <v>2.053</v>
      </c>
      <c r="AE203" s="57">
        <f t="shared" si="22"/>
        <v>1.6771666666666665</v>
      </c>
      <c r="AF203" s="31">
        <v>10</v>
      </c>
      <c r="AG203" s="28">
        <v>1841.8561850479869</v>
      </c>
    </row>
    <row r="204" spans="1:33" ht="12.75">
      <c r="A204" s="19">
        <v>37095</v>
      </c>
      <c r="B204" s="29">
        <f t="shared" si="27"/>
        <v>204</v>
      </c>
      <c r="C204" s="22">
        <v>0.747569442</v>
      </c>
      <c r="D204" s="66">
        <v>0.747569442</v>
      </c>
      <c r="E204" s="23">
        <v>1947</v>
      </c>
      <c r="F204" s="30">
        <v>0</v>
      </c>
      <c r="G204" s="52">
        <v>40.3589389</v>
      </c>
      <c r="H204" s="52">
        <v>-80.71878991</v>
      </c>
      <c r="I204" s="32">
        <v>853.5</v>
      </c>
      <c r="J204" s="26">
        <f t="shared" si="25"/>
        <v>855.46</v>
      </c>
      <c r="K204" s="25">
        <f t="shared" si="23"/>
        <v>1405.683999305303</v>
      </c>
      <c r="L204" s="25">
        <f t="shared" si="20"/>
        <v>1812.283999305303</v>
      </c>
      <c r="M204" s="25">
        <f t="shared" si="24"/>
        <v>1813.0839993053028</v>
      </c>
      <c r="N204" s="28">
        <f t="shared" si="26"/>
        <v>1812.683999305303</v>
      </c>
      <c r="O204" s="26">
        <v>17.9</v>
      </c>
      <c r="P204" s="26">
        <v>77.6</v>
      </c>
      <c r="Q204" s="26">
        <v>54.5</v>
      </c>
      <c r="R204" s="20">
        <v>-1.05E-05</v>
      </c>
      <c r="Z204" s="27">
        <v>3.349</v>
      </c>
      <c r="AA204" s="54">
        <v>115.378</v>
      </c>
      <c r="AB204" s="54">
        <f t="shared" si="21"/>
        <v>131.36933333333334</v>
      </c>
      <c r="AC204" s="27">
        <v>0.242</v>
      </c>
      <c r="AD204" s="57">
        <v>0.946</v>
      </c>
      <c r="AE204" s="57">
        <f t="shared" si="22"/>
        <v>1.4946666666666664</v>
      </c>
      <c r="AF204" s="31">
        <v>10</v>
      </c>
      <c r="AG204" s="28">
        <v>1812.683999305303</v>
      </c>
    </row>
    <row r="205" spans="1:33" ht="12.75">
      <c r="A205" s="19">
        <v>37095</v>
      </c>
      <c r="B205" s="29">
        <f t="shared" si="27"/>
        <v>204</v>
      </c>
      <c r="C205" s="22">
        <v>0.747685194</v>
      </c>
      <c r="D205" s="66">
        <v>0.747685194</v>
      </c>
      <c r="E205" s="23">
        <v>1957</v>
      </c>
      <c r="F205" s="30">
        <v>0</v>
      </c>
      <c r="G205" s="52">
        <v>40.35541106</v>
      </c>
      <c r="H205" s="52">
        <v>-80.72303808</v>
      </c>
      <c r="I205" s="32">
        <v>851.1</v>
      </c>
      <c r="J205" s="26">
        <f t="shared" si="25"/>
        <v>853.0600000000001</v>
      </c>
      <c r="K205" s="25">
        <f t="shared" si="23"/>
        <v>1429.0135434738706</v>
      </c>
      <c r="L205" s="25">
        <f t="shared" si="20"/>
        <v>1835.6135434738708</v>
      </c>
      <c r="M205" s="25">
        <f t="shared" si="24"/>
        <v>1836.4135434738705</v>
      </c>
      <c r="N205" s="28">
        <f t="shared" si="26"/>
        <v>1836.0135434738706</v>
      </c>
      <c r="O205" s="26">
        <v>17.4</v>
      </c>
      <c r="P205" s="26">
        <v>82.8</v>
      </c>
      <c r="Q205" s="26">
        <v>52.5</v>
      </c>
      <c r="S205" s="20">
        <v>0.0001142</v>
      </c>
      <c r="T205" s="20">
        <v>8.738E-05</v>
      </c>
      <c r="U205" s="20">
        <v>5.539E-05</v>
      </c>
      <c r="V205" s="56">
        <v>793.8</v>
      </c>
      <c r="W205" s="56">
        <v>317.3</v>
      </c>
      <c r="X205" s="56">
        <v>311.6</v>
      </c>
      <c r="Y205" s="56">
        <v>14.9</v>
      </c>
      <c r="Z205" s="27">
        <v>3.389</v>
      </c>
      <c r="AA205" s="54">
        <v>164.517</v>
      </c>
      <c r="AB205" s="54">
        <f t="shared" si="21"/>
        <v>139.67316666666667</v>
      </c>
      <c r="AC205" s="27">
        <v>0.223</v>
      </c>
      <c r="AD205" s="57">
        <v>0.948</v>
      </c>
      <c r="AE205" s="57">
        <f t="shared" si="22"/>
        <v>1.312</v>
      </c>
      <c r="AF205" s="31">
        <v>10</v>
      </c>
      <c r="AG205" s="28">
        <v>1836.0135434738706</v>
      </c>
    </row>
    <row r="206" spans="1:33" ht="12.75">
      <c r="A206" s="19">
        <v>37095</v>
      </c>
      <c r="B206" s="29">
        <f t="shared" si="27"/>
        <v>204</v>
      </c>
      <c r="C206" s="22">
        <v>0.747800946</v>
      </c>
      <c r="D206" s="66">
        <v>0.747800946</v>
      </c>
      <c r="E206" s="23">
        <v>1967</v>
      </c>
      <c r="F206" s="30">
        <v>0</v>
      </c>
      <c r="G206" s="52">
        <v>40.35022095</v>
      </c>
      <c r="H206" s="52">
        <v>-80.72074009</v>
      </c>
      <c r="I206" s="32">
        <v>848.3</v>
      </c>
      <c r="J206" s="26">
        <f t="shared" si="25"/>
        <v>850.26</v>
      </c>
      <c r="K206" s="25">
        <f t="shared" si="23"/>
        <v>1456.31444381548</v>
      </c>
      <c r="L206" s="25">
        <f t="shared" si="20"/>
        <v>1862.91444381548</v>
      </c>
      <c r="M206" s="25">
        <f t="shared" si="24"/>
        <v>1863.71444381548</v>
      </c>
      <c r="N206" s="28">
        <f t="shared" si="26"/>
        <v>1863.31444381548</v>
      </c>
      <c r="O206" s="26">
        <v>17.4</v>
      </c>
      <c r="P206" s="26">
        <v>82.2</v>
      </c>
      <c r="Q206" s="26">
        <v>55.9</v>
      </c>
      <c r="Z206" s="27">
        <v>3.36</v>
      </c>
      <c r="AA206" s="54">
        <v>164.671</v>
      </c>
      <c r="AB206" s="54">
        <f t="shared" si="21"/>
        <v>139.81500000000003</v>
      </c>
      <c r="AC206" s="27">
        <v>0.232</v>
      </c>
      <c r="AD206" s="57">
        <v>0.951</v>
      </c>
      <c r="AE206" s="57">
        <f t="shared" si="22"/>
        <v>1.1295</v>
      </c>
      <c r="AF206" s="31">
        <v>10</v>
      </c>
      <c r="AG206" s="28">
        <v>1863.31444381548</v>
      </c>
    </row>
    <row r="207" spans="1:33" ht="12.75">
      <c r="A207" s="19">
        <v>37095</v>
      </c>
      <c r="B207" s="29">
        <f t="shared" si="27"/>
        <v>204</v>
      </c>
      <c r="C207" s="22">
        <v>0.747916639</v>
      </c>
      <c r="D207" s="66">
        <v>0.747916639</v>
      </c>
      <c r="E207" s="23">
        <v>1977</v>
      </c>
      <c r="F207" s="30">
        <v>0</v>
      </c>
      <c r="G207" s="52">
        <v>40.34573469</v>
      </c>
      <c r="H207" s="52">
        <v>-80.71570377</v>
      </c>
      <c r="I207" s="32">
        <v>845.7</v>
      </c>
      <c r="J207" s="26">
        <f t="shared" si="25"/>
        <v>847.6600000000001</v>
      </c>
      <c r="K207" s="25">
        <f t="shared" si="23"/>
        <v>1481.7459016491018</v>
      </c>
      <c r="L207" s="25">
        <f t="shared" si="20"/>
        <v>1888.345901649102</v>
      </c>
      <c r="M207" s="25">
        <f t="shared" si="24"/>
        <v>1889.1459016491017</v>
      </c>
      <c r="N207" s="28">
        <f t="shared" si="26"/>
        <v>1888.7459016491018</v>
      </c>
      <c r="O207" s="26">
        <v>17.4</v>
      </c>
      <c r="P207" s="26">
        <v>78</v>
      </c>
      <c r="Q207" s="26">
        <v>58.9</v>
      </c>
      <c r="Z207" s="27">
        <v>3.299</v>
      </c>
      <c r="AA207" s="54">
        <v>115.81</v>
      </c>
      <c r="AB207" s="54">
        <f t="shared" si="21"/>
        <v>139.95683333333332</v>
      </c>
      <c r="AC207" s="27">
        <v>0.212</v>
      </c>
      <c r="AD207" s="57">
        <v>0.953</v>
      </c>
      <c r="AE207" s="57">
        <f t="shared" si="22"/>
        <v>1.132</v>
      </c>
      <c r="AF207" s="31">
        <v>10</v>
      </c>
      <c r="AG207" s="28">
        <v>1888.7459016491018</v>
      </c>
    </row>
    <row r="208" spans="1:33" ht="12.75">
      <c r="A208" s="19">
        <v>37095</v>
      </c>
      <c r="B208" s="29">
        <f t="shared" si="27"/>
        <v>204</v>
      </c>
      <c r="C208" s="22">
        <v>0.748032391</v>
      </c>
      <c r="D208" s="66">
        <v>0.748032391</v>
      </c>
      <c r="E208" s="23">
        <v>1987</v>
      </c>
      <c r="F208" s="30">
        <v>0</v>
      </c>
      <c r="G208" s="52">
        <v>40.34172047</v>
      </c>
      <c r="H208" s="52">
        <v>-80.71025338</v>
      </c>
      <c r="I208" s="32">
        <v>842.5</v>
      </c>
      <c r="J208" s="26">
        <f t="shared" si="25"/>
        <v>844.46</v>
      </c>
      <c r="K208" s="25">
        <f t="shared" si="23"/>
        <v>1513.153456749198</v>
      </c>
      <c r="L208" s="25">
        <f t="shared" si="20"/>
        <v>1919.753456749198</v>
      </c>
      <c r="M208" s="25">
        <f t="shared" si="24"/>
        <v>1920.5534567491982</v>
      </c>
      <c r="N208" s="28">
        <f t="shared" si="26"/>
        <v>1920.153456749198</v>
      </c>
      <c r="O208" s="26">
        <v>17</v>
      </c>
      <c r="P208" s="26">
        <v>77.9</v>
      </c>
      <c r="Q208" s="26">
        <v>59</v>
      </c>
      <c r="S208" s="20">
        <v>9.701E-05</v>
      </c>
      <c r="T208" s="20">
        <v>7.379E-05</v>
      </c>
      <c r="U208" s="20">
        <v>4.712E-05</v>
      </c>
      <c r="V208" s="56">
        <v>789.3</v>
      </c>
      <c r="W208" s="56">
        <v>317.3</v>
      </c>
      <c r="X208" s="56">
        <v>311.5</v>
      </c>
      <c r="Y208" s="56">
        <v>13.8</v>
      </c>
      <c r="Z208" s="27">
        <v>3.479</v>
      </c>
      <c r="AA208" s="54">
        <v>213.935</v>
      </c>
      <c r="AB208" s="54">
        <f t="shared" si="21"/>
        <v>156.42716666666664</v>
      </c>
      <c r="AC208" s="27">
        <v>0.212</v>
      </c>
      <c r="AD208" s="57">
        <v>0.955</v>
      </c>
      <c r="AE208" s="57">
        <f t="shared" si="22"/>
        <v>1.1343333333333334</v>
      </c>
      <c r="AF208" s="31">
        <v>10</v>
      </c>
      <c r="AG208" s="28">
        <v>1920.153456749198</v>
      </c>
    </row>
    <row r="209" spans="1:33" ht="12.75">
      <c r="A209" s="19">
        <v>37095</v>
      </c>
      <c r="B209" s="29">
        <f t="shared" si="27"/>
        <v>204</v>
      </c>
      <c r="C209" s="22">
        <v>0.748148143</v>
      </c>
      <c r="D209" s="66">
        <v>0.748148143</v>
      </c>
      <c r="E209" s="23">
        <v>1997</v>
      </c>
      <c r="F209" s="30">
        <v>0</v>
      </c>
      <c r="G209" s="52">
        <v>40.3381168</v>
      </c>
      <c r="H209" s="52">
        <v>-80.70454085</v>
      </c>
      <c r="I209" s="32">
        <v>843.5</v>
      </c>
      <c r="J209" s="26">
        <f t="shared" si="25"/>
        <v>845.46</v>
      </c>
      <c r="K209" s="25">
        <f t="shared" si="23"/>
        <v>1503.325829002038</v>
      </c>
      <c r="L209" s="25">
        <f t="shared" si="20"/>
        <v>1909.925829002038</v>
      </c>
      <c r="M209" s="25">
        <f t="shared" si="24"/>
        <v>1910.7258290020382</v>
      </c>
      <c r="N209" s="28">
        <f t="shared" si="26"/>
        <v>1910.325829002038</v>
      </c>
      <c r="O209" s="26">
        <v>17</v>
      </c>
      <c r="P209" s="26">
        <v>79.5</v>
      </c>
      <c r="Q209" s="26">
        <v>55.6</v>
      </c>
      <c r="Z209" s="27">
        <v>3.35</v>
      </c>
      <c r="AA209" s="54">
        <v>116.075</v>
      </c>
      <c r="AB209" s="54">
        <f t="shared" si="21"/>
        <v>148.39766666666665</v>
      </c>
      <c r="AC209" s="27">
        <v>0.253</v>
      </c>
      <c r="AD209" s="57">
        <v>2.067</v>
      </c>
      <c r="AE209" s="57">
        <f t="shared" si="22"/>
        <v>1.1366666666666665</v>
      </c>
      <c r="AF209" s="31">
        <v>10</v>
      </c>
      <c r="AG209" s="28">
        <v>1910.325829002038</v>
      </c>
    </row>
    <row r="210" spans="1:33" ht="12.75">
      <c r="A210" s="19">
        <v>37095</v>
      </c>
      <c r="B210" s="29">
        <f t="shared" si="27"/>
        <v>204</v>
      </c>
      <c r="C210" s="22">
        <v>0.748263896</v>
      </c>
      <c r="D210" s="66">
        <v>0.748263896</v>
      </c>
      <c r="E210" s="23">
        <v>2007</v>
      </c>
      <c r="F210" s="30">
        <v>0</v>
      </c>
      <c r="G210" s="52">
        <v>40.33683553</v>
      </c>
      <c r="H210" s="52">
        <v>-80.69810861</v>
      </c>
      <c r="I210" s="32">
        <v>843.2</v>
      </c>
      <c r="J210" s="26">
        <f t="shared" si="25"/>
        <v>845.1600000000001</v>
      </c>
      <c r="K210" s="25">
        <f t="shared" si="23"/>
        <v>1506.2728962764677</v>
      </c>
      <c r="L210" s="25">
        <f aca="true" t="shared" si="28" ref="L210:L273">K210+406.6</f>
        <v>1912.8728962764676</v>
      </c>
      <c r="M210" s="25">
        <f t="shared" si="24"/>
        <v>1913.6728962764678</v>
      </c>
      <c r="N210" s="28">
        <f t="shared" si="26"/>
        <v>1913.2728962764677</v>
      </c>
      <c r="O210" s="26">
        <v>17.2</v>
      </c>
      <c r="P210" s="26">
        <v>79.1</v>
      </c>
      <c r="Q210" s="26">
        <v>54.6</v>
      </c>
      <c r="R210" s="20">
        <v>-7.32E-06</v>
      </c>
      <c r="Z210" s="27">
        <v>3.231</v>
      </c>
      <c r="AA210" s="54">
        <v>67.228</v>
      </c>
      <c r="AB210" s="54">
        <f t="shared" si="21"/>
        <v>140.37266666666667</v>
      </c>
      <c r="AC210" s="27">
        <v>0.201</v>
      </c>
      <c r="AD210" s="57">
        <v>0.96</v>
      </c>
      <c r="AE210" s="57">
        <f t="shared" si="22"/>
        <v>1.139</v>
      </c>
      <c r="AF210" s="31">
        <v>10</v>
      </c>
      <c r="AG210" s="28">
        <v>1913.2728962764677</v>
      </c>
    </row>
    <row r="211" spans="1:33" ht="12.75">
      <c r="A211" s="19">
        <v>37095</v>
      </c>
      <c r="B211" s="29">
        <f t="shared" si="27"/>
        <v>204</v>
      </c>
      <c r="C211" s="22">
        <v>0.748379648</v>
      </c>
      <c r="D211" s="66">
        <v>0.748379648</v>
      </c>
      <c r="E211" s="23">
        <v>2017</v>
      </c>
      <c r="F211" s="30">
        <v>0</v>
      </c>
      <c r="G211" s="52">
        <v>40.33964324</v>
      </c>
      <c r="H211" s="52">
        <v>-80.69193055</v>
      </c>
      <c r="I211" s="32">
        <v>840.2</v>
      </c>
      <c r="J211" s="26">
        <f t="shared" si="25"/>
        <v>842.1600000000001</v>
      </c>
      <c r="K211" s="25">
        <f t="shared" si="23"/>
        <v>1535.801237511368</v>
      </c>
      <c r="L211" s="25">
        <f t="shared" si="28"/>
        <v>1942.401237511368</v>
      </c>
      <c r="M211" s="25">
        <f t="shared" si="24"/>
        <v>1943.2012375113682</v>
      </c>
      <c r="N211" s="28">
        <f t="shared" si="26"/>
        <v>1942.801237511368</v>
      </c>
      <c r="O211" s="26">
        <v>17.1</v>
      </c>
      <c r="P211" s="26">
        <v>76.2</v>
      </c>
      <c r="Q211" s="26">
        <v>60.5</v>
      </c>
      <c r="S211" s="20">
        <v>9.414E-05</v>
      </c>
      <c r="T211" s="20">
        <v>7.206E-05</v>
      </c>
      <c r="U211" s="20">
        <v>4.658E-05</v>
      </c>
      <c r="V211" s="56">
        <v>784.1</v>
      </c>
      <c r="W211" s="56">
        <v>317.3</v>
      </c>
      <c r="X211" s="56">
        <v>311.5</v>
      </c>
      <c r="Y211" s="56">
        <v>13.4</v>
      </c>
      <c r="Z211" s="27">
        <v>3.339</v>
      </c>
      <c r="AA211" s="54">
        <v>116.368</v>
      </c>
      <c r="AB211" s="54">
        <f t="shared" si="21"/>
        <v>132.34783333333334</v>
      </c>
      <c r="AC211" s="27">
        <v>0.203</v>
      </c>
      <c r="AD211" s="57">
        <v>0.962</v>
      </c>
      <c r="AE211" s="57">
        <f t="shared" si="22"/>
        <v>1.1413333333333333</v>
      </c>
      <c r="AF211" s="31">
        <v>10</v>
      </c>
      <c r="AG211" s="28">
        <v>1942.801237511368</v>
      </c>
    </row>
    <row r="212" spans="1:33" ht="12.75">
      <c r="A212" s="19">
        <v>37095</v>
      </c>
      <c r="B212" s="29">
        <f t="shared" si="27"/>
        <v>204</v>
      </c>
      <c r="C212" s="22">
        <v>0.7484954</v>
      </c>
      <c r="D212" s="66">
        <v>0.7484954</v>
      </c>
      <c r="E212" s="23">
        <v>2027</v>
      </c>
      <c r="F212" s="30">
        <v>0</v>
      </c>
      <c r="G212" s="52">
        <v>40.34525471</v>
      </c>
      <c r="H212" s="52">
        <v>-80.69011779</v>
      </c>
      <c r="I212" s="32">
        <v>837.4</v>
      </c>
      <c r="J212" s="26">
        <f t="shared" si="25"/>
        <v>839.36</v>
      </c>
      <c r="K212" s="25">
        <f t="shared" si="23"/>
        <v>1563.4560799533199</v>
      </c>
      <c r="L212" s="25">
        <f t="shared" si="28"/>
        <v>1970.05607995332</v>
      </c>
      <c r="M212" s="25">
        <f t="shared" si="24"/>
        <v>1970.8560799533197</v>
      </c>
      <c r="N212" s="28">
        <f t="shared" si="26"/>
        <v>1970.4560799533199</v>
      </c>
      <c r="O212" s="26">
        <v>17.4</v>
      </c>
      <c r="P212" s="26">
        <v>67.3</v>
      </c>
      <c r="Q212" s="26">
        <v>62.4</v>
      </c>
      <c r="Z212" s="27">
        <v>3.271</v>
      </c>
      <c r="AA212" s="54">
        <v>116.493</v>
      </c>
      <c r="AB212" s="54">
        <f t="shared" si="21"/>
        <v>124.31816666666664</v>
      </c>
      <c r="AC212" s="27">
        <v>0.191</v>
      </c>
      <c r="AD212" s="57">
        <v>0.965</v>
      </c>
      <c r="AE212" s="57">
        <f t="shared" si="22"/>
        <v>1.1436666666666666</v>
      </c>
      <c r="AF212" s="31">
        <v>10</v>
      </c>
      <c r="AG212" s="28">
        <v>1970.4560799533199</v>
      </c>
    </row>
    <row r="213" spans="1:33" ht="12.75">
      <c r="A213" s="19">
        <v>37095</v>
      </c>
      <c r="B213" s="29">
        <f t="shared" si="27"/>
        <v>204</v>
      </c>
      <c r="C213" s="22">
        <v>0.748611093</v>
      </c>
      <c r="D213" s="66">
        <v>0.748611093</v>
      </c>
      <c r="E213" s="23">
        <v>2037</v>
      </c>
      <c r="F213" s="30">
        <v>0</v>
      </c>
      <c r="G213" s="52">
        <v>40.35173303</v>
      </c>
      <c r="H213" s="52">
        <v>-80.69326758</v>
      </c>
      <c r="I213" s="32">
        <v>835.1</v>
      </c>
      <c r="J213" s="26">
        <f t="shared" si="25"/>
        <v>837.0600000000001</v>
      </c>
      <c r="K213" s="25">
        <f t="shared" si="23"/>
        <v>1586.241658912113</v>
      </c>
      <c r="L213" s="25">
        <f t="shared" si="28"/>
        <v>1992.841658912113</v>
      </c>
      <c r="M213" s="25">
        <f t="shared" si="24"/>
        <v>1993.6416589121131</v>
      </c>
      <c r="N213" s="28">
        <f t="shared" si="26"/>
        <v>1993.241658912113</v>
      </c>
      <c r="O213" s="26">
        <v>16.7</v>
      </c>
      <c r="P213" s="26">
        <v>72</v>
      </c>
      <c r="Q213" s="26">
        <v>59.1</v>
      </c>
      <c r="Z213" s="27">
        <v>3.321</v>
      </c>
      <c r="AA213" s="54">
        <v>116.633</v>
      </c>
      <c r="AB213" s="54">
        <f t="shared" si="21"/>
        <v>124.45533333333333</v>
      </c>
      <c r="AC213" s="27">
        <v>0.212</v>
      </c>
      <c r="AD213" s="57">
        <v>0.967</v>
      </c>
      <c r="AE213" s="57">
        <f t="shared" si="22"/>
        <v>1.146</v>
      </c>
      <c r="AF213" s="31">
        <v>10</v>
      </c>
      <c r="AG213" s="28">
        <v>1993.241658912113</v>
      </c>
    </row>
    <row r="214" spans="1:33" ht="12.75">
      <c r="A214" s="19">
        <v>37095</v>
      </c>
      <c r="B214" s="29">
        <f t="shared" si="27"/>
        <v>204</v>
      </c>
      <c r="C214" s="22">
        <v>0.748726845</v>
      </c>
      <c r="D214" s="66">
        <v>0.748726845</v>
      </c>
      <c r="E214" s="23">
        <v>2047</v>
      </c>
      <c r="F214" s="30">
        <v>0</v>
      </c>
      <c r="G214" s="52">
        <v>40.35706467</v>
      </c>
      <c r="H214" s="52">
        <v>-80.69670401</v>
      </c>
      <c r="I214" s="32">
        <v>830.9</v>
      </c>
      <c r="J214" s="26">
        <f t="shared" si="25"/>
        <v>832.86</v>
      </c>
      <c r="K214" s="25">
        <f t="shared" si="23"/>
        <v>1628.0121261226125</v>
      </c>
      <c r="L214" s="25">
        <f t="shared" si="28"/>
        <v>2034.6121261226126</v>
      </c>
      <c r="M214" s="25">
        <f t="shared" si="24"/>
        <v>2035.4121261226123</v>
      </c>
      <c r="N214" s="28">
        <f t="shared" si="26"/>
        <v>2035.0121261226125</v>
      </c>
      <c r="O214" s="26">
        <v>16.2</v>
      </c>
      <c r="P214" s="26">
        <v>82</v>
      </c>
      <c r="Q214" s="26">
        <v>53.6</v>
      </c>
      <c r="S214" s="20">
        <v>8.693E-05</v>
      </c>
      <c r="T214" s="20">
        <v>6.769E-05</v>
      </c>
      <c r="U214" s="20">
        <v>4.183E-05</v>
      </c>
      <c r="V214" s="56">
        <v>777.5</v>
      </c>
      <c r="W214" s="56">
        <v>317.3</v>
      </c>
      <c r="X214" s="56">
        <v>311.5</v>
      </c>
      <c r="Y214" s="56">
        <v>12.7</v>
      </c>
      <c r="Z214" s="27">
        <v>3.36</v>
      </c>
      <c r="AA214" s="54">
        <v>165.786</v>
      </c>
      <c r="AB214" s="54">
        <f t="shared" si="21"/>
        <v>116.43050000000001</v>
      </c>
      <c r="AC214" s="27">
        <v>0.202</v>
      </c>
      <c r="AD214" s="57">
        <v>0.97</v>
      </c>
      <c r="AE214" s="57">
        <f t="shared" si="22"/>
        <v>1.1484999999999999</v>
      </c>
      <c r="AF214" s="31">
        <v>10</v>
      </c>
      <c r="AG214" s="28">
        <v>2035.0121261226125</v>
      </c>
    </row>
    <row r="215" spans="1:33" ht="12.75">
      <c r="A215" s="19">
        <v>37095</v>
      </c>
      <c r="B215" s="29">
        <f t="shared" si="27"/>
        <v>204</v>
      </c>
      <c r="C215" s="22">
        <v>0.748842597</v>
      </c>
      <c r="D215" s="66">
        <v>0.748842597</v>
      </c>
      <c r="E215" s="23">
        <v>2057</v>
      </c>
      <c r="F215" s="30">
        <v>0</v>
      </c>
      <c r="G215" s="52">
        <v>40.36137914</v>
      </c>
      <c r="H215" s="52">
        <v>-80.70180118</v>
      </c>
      <c r="I215" s="32">
        <v>828.5</v>
      </c>
      <c r="J215" s="26">
        <f t="shared" si="25"/>
        <v>830.46</v>
      </c>
      <c r="K215" s="25">
        <f t="shared" si="23"/>
        <v>1651.9756414095857</v>
      </c>
      <c r="L215" s="25">
        <f t="shared" si="28"/>
        <v>2058.575641409586</v>
      </c>
      <c r="M215" s="25">
        <f t="shared" si="24"/>
        <v>2059.3756414095856</v>
      </c>
      <c r="N215" s="28">
        <f t="shared" si="26"/>
        <v>2058.9756414095855</v>
      </c>
      <c r="O215" s="26">
        <v>15.8</v>
      </c>
      <c r="P215" s="26">
        <v>86.1</v>
      </c>
      <c r="Q215" s="26">
        <v>55.4</v>
      </c>
      <c r="Z215" s="27">
        <v>3.321</v>
      </c>
      <c r="AA215" s="54">
        <v>116.926</v>
      </c>
      <c r="AB215" s="54">
        <f t="shared" si="21"/>
        <v>116.57233333333335</v>
      </c>
      <c r="AC215" s="27">
        <v>0.233</v>
      </c>
      <c r="AD215" s="57">
        <v>0.972</v>
      </c>
      <c r="AE215" s="57">
        <f t="shared" si="22"/>
        <v>0.9659999999999999</v>
      </c>
      <c r="AF215" s="31">
        <v>10</v>
      </c>
      <c r="AG215" s="28">
        <v>2058.9756414095855</v>
      </c>
    </row>
    <row r="216" spans="1:33" ht="12.75">
      <c r="A216" s="19">
        <v>37095</v>
      </c>
      <c r="B216" s="29">
        <f t="shared" si="27"/>
        <v>204</v>
      </c>
      <c r="C216" s="22">
        <v>0.748958349</v>
      </c>
      <c r="D216" s="66">
        <v>0.748958349</v>
      </c>
      <c r="E216" s="23">
        <v>2067</v>
      </c>
      <c r="F216" s="30">
        <v>0</v>
      </c>
      <c r="G216" s="52">
        <v>40.36529744</v>
      </c>
      <c r="H216" s="52">
        <v>-80.7068867</v>
      </c>
      <c r="I216" s="32">
        <v>825.9</v>
      </c>
      <c r="J216" s="26">
        <f t="shared" si="25"/>
        <v>827.86</v>
      </c>
      <c r="K216" s="25">
        <f t="shared" si="23"/>
        <v>1678.0143929870912</v>
      </c>
      <c r="L216" s="25">
        <f t="shared" si="28"/>
        <v>2084.6143929870914</v>
      </c>
      <c r="M216" s="25">
        <f t="shared" si="24"/>
        <v>2085.414392987091</v>
      </c>
      <c r="N216" s="28">
        <f t="shared" si="26"/>
        <v>2085.014392987091</v>
      </c>
      <c r="O216" s="26">
        <v>15.4</v>
      </c>
      <c r="P216" s="26">
        <v>88.4</v>
      </c>
      <c r="Q216" s="26">
        <v>56.4</v>
      </c>
      <c r="R216" s="20">
        <v>-5.86E-06</v>
      </c>
      <c r="Z216" s="27">
        <v>3.379</v>
      </c>
      <c r="AA216" s="54">
        <v>166.051</v>
      </c>
      <c r="AB216" s="54">
        <f t="shared" si="21"/>
        <v>133.04283333333333</v>
      </c>
      <c r="AC216" s="27">
        <v>0.201</v>
      </c>
      <c r="AD216" s="57">
        <v>0.974</v>
      </c>
      <c r="AE216" s="57">
        <f t="shared" si="22"/>
        <v>0.9683333333333334</v>
      </c>
      <c r="AF216" s="31">
        <v>10</v>
      </c>
      <c r="AG216" s="28">
        <v>2085.014392987091</v>
      </c>
    </row>
    <row r="217" spans="1:33" ht="12.75">
      <c r="A217" s="19">
        <v>37095</v>
      </c>
      <c r="B217" s="29">
        <f t="shared" si="27"/>
        <v>204</v>
      </c>
      <c r="C217" s="22">
        <v>0.749074101</v>
      </c>
      <c r="D217" s="66">
        <v>0.749074101</v>
      </c>
      <c r="E217" s="23">
        <v>2077</v>
      </c>
      <c r="F217" s="30">
        <v>0</v>
      </c>
      <c r="G217" s="52">
        <v>40.36875551</v>
      </c>
      <c r="H217" s="52">
        <v>-80.71222433</v>
      </c>
      <c r="I217" s="32">
        <v>824.3</v>
      </c>
      <c r="J217" s="26">
        <f t="shared" si="25"/>
        <v>826.26</v>
      </c>
      <c r="K217" s="25">
        <f t="shared" si="23"/>
        <v>1694.0789183406487</v>
      </c>
      <c r="L217" s="25">
        <f t="shared" si="28"/>
        <v>2100.6789183406486</v>
      </c>
      <c r="M217" s="25">
        <f t="shared" si="24"/>
        <v>2101.4789183406488</v>
      </c>
      <c r="N217" s="28">
        <f t="shared" si="26"/>
        <v>2101.0789183406487</v>
      </c>
      <c r="O217" s="26">
        <v>16.4</v>
      </c>
      <c r="P217" s="26">
        <v>66.7</v>
      </c>
      <c r="Q217" s="26">
        <v>57.5</v>
      </c>
      <c r="Z217" s="27">
        <v>3.34</v>
      </c>
      <c r="AA217" s="54">
        <v>117.191</v>
      </c>
      <c r="AB217" s="54">
        <f t="shared" si="21"/>
        <v>133.17999999999998</v>
      </c>
      <c r="AC217" s="27">
        <v>0.233</v>
      </c>
      <c r="AD217" s="57">
        <v>0.977</v>
      </c>
      <c r="AE217" s="57">
        <f t="shared" si="22"/>
        <v>0.9708333333333333</v>
      </c>
      <c r="AF217" s="31">
        <v>10</v>
      </c>
      <c r="AG217" s="28">
        <v>2101.0789183406487</v>
      </c>
    </row>
    <row r="218" spans="1:33" ht="12.75">
      <c r="A218" s="19">
        <v>37095</v>
      </c>
      <c r="B218" s="29">
        <f t="shared" si="27"/>
        <v>204</v>
      </c>
      <c r="C218" s="22">
        <v>0.749189794</v>
      </c>
      <c r="D218" s="66">
        <v>0.749189794</v>
      </c>
      <c r="E218" s="23">
        <v>2087</v>
      </c>
      <c r="F218" s="30">
        <v>0</v>
      </c>
      <c r="G218" s="52">
        <v>40.3713727</v>
      </c>
      <c r="H218" s="52">
        <v>-80.71813337</v>
      </c>
      <c r="I218" s="32">
        <v>821.4</v>
      </c>
      <c r="J218" s="26">
        <f t="shared" si="25"/>
        <v>823.36</v>
      </c>
      <c r="K218" s="25">
        <f t="shared" si="23"/>
        <v>1723.275319677597</v>
      </c>
      <c r="L218" s="25">
        <f t="shared" si="28"/>
        <v>2129.875319677597</v>
      </c>
      <c r="M218" s="25">
        <f t="shared" si="24"/>
        <v>2130.675319677597</v>
      </c>
      <c r="N218" s="28">
        <f t="shared" si="26"/>
        <v>2130.275319677597</v>
      </c>
      <c r="O218" s="26">
        <v>16</v>
      </c>
      <c r="P218" s="26">
        <v>61.4</v>
      </c>
      <c r="Q218" s="26">
        <v>56.1</v>
      </c>
      <c r="S218" s="20">
        <v>0.0001009</v>
      </c>
      <c r="T218" s="20">
        <v>7.36E-05</v>
      </c>
      <c r="U218" s="20">
        <v>4.686E-05</v>
      </c>
      <c r="V218" s="56">
        <v>768.9</v>
      </c>
      <c r="W218" s="56">
        <v>317.3</v>
      </c>
      <c r="X218" s="56">
        <v>311.5</v>
      </c>
      <c r="Y218" s="56">
        <v>11.8</v>
      </c>
      <c r="Z218" s="27">
        <v>3.459</v>
      </c>
      <c r="AA218" s="54">
        <v>215.344</v>
      </c>
      <c r="AB218" s="54">
        <f t="shared" si="21"/>
        <v>149.65516666666667</v>
      </c>
      <c r="AC218" s="27">
        <v>0.233</v>
      </c>
      <c r="AD218" s="57">
        <v>0.979</v>
      </c>
      <c r="AE218" s="57">
        <f t="shared" si="22"/>
        <v>0.9731666666666667</v>
      </c>
      <c r="AF218" s="31">
        <v>10</v>
      </c>
      <c r="AG218" s="28">
        <v>2130.275319677597</v>
      </c>
    </row>
    <row r="219" spans="1:33" ht="12.75">
      <c r="A219" s="19">
        <v>37095</v>
      </c>
      <c r="B219" s="29">
        <f t="shared" si="27"/>
        <v>204</v>
      </c>
      <c r="C219" s="22">
        <v>0.749305546</v>
      </c>
      <c r="D219" s="66">
        <v>0.749305546</v>
      </c>
      <c r="E219" s="23">
        <v>2097</v>
      </c>
      <c r="F219" s="30">
        <v>0</v>
      </c>
      <c r="G219" s="52">
        <v>40.3728038</v>
      </c>
      <c r="H219" s="52">
        <v>-80.72470979</v>
      </c>
      <c r="I219" s="32">
        <v>819</v>
      </c>
      <c r="J219" s="26">
        <f t="shared" si="25"/>
        <v>820.96</v>
      </c>
      <c r="K219" s="25">
        <f t="shared" si="23"/>
        <v>1747.5157320608785</v>
      </c>
      <c r="L219" s="25">
        <f t="shared" si="28"/>
        <v>2154.1157320608786</v>
      </c>
      <c r="M219" s="25">
        <f t="shared" si="24"/>
        <v>2154.9157320608783</v>
      </c>
      <c r="N219" s="28">
        <f t="shared" si="26"/>
        <v>2154.5157320608787</v>
      </c>
      <c r="O219" s="26">
        <v>16</v>
      </c>
      <c r="P219" s="26">
        <v>63.8</v>
      </c>
      <c r="Q219" s="26">
        <v>50.9</v>
      </c>
      <c r="Z219" s="27">
        <v>3.289</v>
      </c>
      <c r="AA219" s="54">
        <v>117.483</v>
      </c>
      <c r="AB219" s="54">
        <f t="shared" si="21"/>
        <v>149.79683333333332</v>
      </c>
      <c r="AC219" s="27">
        <v>0.211</v>
      </c>
      <c r="AD219" s="57">
        <v>0.982</v>
      </c>
      <c r="AE219" s="57">
        <f t="shared" si="22"/>
        <v>0.9756666666666667</v>
      </c>
      <c r="AF219" s="31">
        <v>10</v>
      </c>
      <c r="AG219" s="28">
        <v>2154.5157320608787</v>
      </c>
    </row>
    <row r="220" spans="1:33" ht="12.75">
      <c r="A220" s="19">
        <v>37095</v>
      </c>
      <c r="B220" s="29">
        <f t="shared" si="27"/>
        <v>204</v>
      </c>
      <c r="C220" s="22">
        <v>0.749421299</v>
      </c>
      <c r="D220" s="66">
        <v>0.749421299</v>
      </c>
      <c r="E220" s="23">
        <v>2107</v>
      </c>
      <c r="F220" s="30">
        <v>0</v>
      </c>
      <c r="G220" s="52">
        <v>40.3726076</v>
      </c>
      <c r="H220" s="52">
        <v>-80.73119112</v>
      </c>
      <c r="I220" s="32">
        <v>818.6</v>
      </c>
      <c r="J220" s="26">
        <f t="shared" si="25"/>
        <v>820.5600000000001</v>
      </c>
      <c r="K220" s="25">
        <f t="shared" si="23"/>
        <v>1751.5626892889886</v>
      </c>
      <c r="L220" s="25">
        <f t="shared" si="28"/>
        <v>2158.1626892889885</v>
      </c>
      <c r="M220" s="25">
        <f t="shared" si="24"/>
        <v>2158.9626892889887</v>
      </c>
      <c r="N220" s="28">
        <f t="shared" si="26"/>
        <v>2158.5626892889886</v>
      </c>
      <c r="O220" s="26">
        <v>16.1</v>
      </c>
      <c r="P220" s="26">
        <v>65.1</v>
      </c>
      <c r="Q220" s="26">
        <v>52</v>
      </c>
      <c r="Z220" s="27">
        <v>3.401</v>
      </c>
      <c r="AA220" s="54">
        <v>166.609</v>
      </c>
      <c r="AB220" s="54">
        <f t="shared" si="21"/>
        <v>149.934</v>
      </c>
      <c r="AC220" s="27">
        <v>0.222</v>
      </c>
      <c r="AD220" s="57">
        <v>0.984</v>
      </c>
      <c r="AE220" s="57">
        <f t="shared" si="22"/>
        <v>0.9780000000000001</v>
      </c>
      <c r="AF220" s="31">
        <v>10</v>
      </c>
      <c r="AG220" s="28">
        <v>2158.5626892889886</v>
      </c>
    </row>
    <row r="221" spans="1:33" ht="12.75">
      <c r="A221" s="19">
        <v>37095</v>
      </c>
      <c r="B221" s="29">
        <f t="shared" si="27"/>
        <v>204</v>
      </c>
      <c r="C221" s="22">
        <v>0.749537051</v>
      </c>
      <c r="D221" s="66">
        <v>0.749537051</v>
      </c>
      <c r="E221" s="23">
        <v>2117</v>
      </c>
      <c r="F221" s="30">
        <v>0</v>
      </c>
      <c r="G221" s="52">
        <v>40.37016409</v>
      </c>
      <c r="H221" s="52">
        <v>-80.73652409</v>
      </c>
      <c r="I221" s="32">
        <v>815.5</v>
      </c>
      <c r="J221" s="26">
        <f t="shared" si="25"/>
        <v>817.46</v>
      </c>
      <c r="K221" s="25">
        <f t="shared" si="23"/>
        <v>1782.9936608114833</v>
      </c>
      <c r="L221" s="25">
        <f t="shared" si="28"/>
        <v>2189.5936608114835</v>
      </c>
      <c r="M221" s="25">
        <f t="shared" si="24"/>
        <v>2190.393660811483</v>
      </c>
      <c r="N221" s="28">
        <f t="shared" si="26"/>
        <v>2189.993660811483</v>
      </c>
      <c r="O221" s="26">
        <v>15.8</v>
      </c>
      <c r="P221" s="26">
        <v>75.2</v>
      </c>
      <c r="Q221" s="26">
        <v>50.9</v>
      </c>
      <c r="S221" s="20">
        <v>8.789E-05</v>
      </c>
      <c r="T221" s="20">
        <v>6.647E-05</v>
      </c>
      <c r="U221" s="20">
        <v>4.065E-05</v>
      </c>
      <c r="V221" s="56">
        <v>762.3</v>
      </c>
      <c r="W221" s="56">
        <v>317.3</v>
      </c>
      <c r="X221" s="56">
        <v>311.4</v>
      </c>
      <c r="Y221" s="56">
        <v>12.2</v>
      </c>
      <c r="Z221" s="27">
        <v>3.459</v>
      </c>
      <c r="AA221" s="54">
        <v>215.748</v>
      </c>
      <c r="AB221" s="54">
        <f t="shared" si="21"/>
        <v>166.4043333333333</v>
      </c>
      <c r="AC221" s="27">
        <v>0.212</v>
      </c>
      <c r="AD221" s="57">
        <v>0.986</v>
      </c>
      <c r="AE221" s="57">
        <f t="shared" si="22"/>
        <v>0.9803333333333333</v>
      </c>
      <c r="AF221" s="31">
        <v>10</v>
      </c>
      <c r="AG221" s="28">
        <v>2189.993660811483</v>
      </c>
    </row>
    <row r="222" spans="1:33" ht="12.75">
      <c r="A222" s="19">
        <v>37095</v>
      </c>
      <c r="B222" s="29">
        <f t="shared" si="27"/>
        <v>204</v>
      </c>
      <c r="C222" s="22">
        <v>0.749652803</v>
      </c>
      <c r="D222" s="66">
        <v>0.749652803</v>
      </c>
      <c r="E222" s="23">
        <v>2127</v>
      </c>
      <c r="F222" s="30">
        <v>0</v>
      </c>
      <c r="G222" s="52">
        <v>40.36514939</v>
      </c>
      <c r="H222" s="52">
        <v>-80.73813709</v>
      </c>
      <c r="I222" s="32">
        <v>813</v>
      </c>
      <c r="J222" s="26">
        <f t="shared" si="25"/>
        <v>814.96</v>
      </c>
      <c r="K222" s="25">
        <f t="shared" si="23"/>
        <v>1808.4281625451913</v>
      </c>
      <c r="L222" s="25">
        <f t="shared" si="28"/>
        <v>2215.028162545191</v>
      </c>
      <c r="M222" s="25">
        <f t="shared" si="24"/>
        <v>2215.8281625451914</v>
      </c>
      <c r="N222" s="28">
        <f t="shared" si="26"/>
        <v>2215.4281625451913</v>
      </c>
      <c r="O222" s="26">
        <v>15.4</v>
      </c>
      <c r="P222" s="26">
        <v>76.3</v>
      </c>
      <c r="Q222" s="26">
        <v>54.6</v>
      </c>
      <c r="R222" s="20">
        <v>4.11E-07</v>
      </c>
      <c r="Z222" s="27">
        <v>3.339</v>
      </c>
      <c r="AA222" s="54">
        <v>117.902</v>
      </c>
      <c r="AB222" s="54">
        <f t="shared" si="21"/>
        <v>158.3795</v>
      </c>
      <c r="AC222" s="27">
        <v>0.231</v>
      </c>
      <c r="AD222" s="57">
        <v>0.989</v>
      </c>
      <c r="AE222" s="57">
        <f t="shared" si="22"/>
        <v>0.9828333333333332</v>
      </c>
      <c r="AF222" s="31">
        <v>10</v>
      </c>
      <c r="AG222" s="28">
        <v>2215.4281625451913</v>
      </c>
    </row>
    <row r="223" spans="1:33" ht="12.75">
      <c r="A223" s="19">
        <v>37095</v>
      </c>
      <c r="B223" s="29">
        <f t="shared" si="27"/>
        <v>204</v>
      </c>
      <c r="C223" s="22">
        <v>0.749768496</v>
      </c>
      <c r="D223" s="66">
        <v>0.749768496</v>
      </c>
      <c r="E223" s="23">
        <v>2137</v>
      </c>
      <c r="F223" s="30">
        <v>0</v>
      </c>
      <c r="G223" s="52">
        <v>40.36007673</v>
      </c>
      <c r="H223" s="52">
        <v>-80.7391887</v>
      </c>
      <c r="I223" s="32">
        <v>808.6</v>
      </c>
      <c r="J223" s="26">
        <f t="shared" si="25"/>
        <v>810.5600000000001</v>
      </c>
      <c r="K223" s="25">
        <f t="shared" si="23"/>
        <v>1853.382977339894</v>
      </c>
      <c r="L223" s="25">
        <f t="shared" si="28"/>
        <v>2259.982977339894</v>
      </c>
      <c r="M223" s="25">
        <f t="shared" si="24"/>
        <v>2260.782977339894</v>
      </c>
      <c r="N223" s="28">
        <f t="shared" si="26"/>
        <v>2260.382977339894</v>
      </c>
      <c r="O223" s="26">
        <v>14.9</v>
      </c>
      <c r="P223" s="26">
        <v>78.2</v>
      </c>
      <c r="Q223" s="26">
        <v>55.1</v>
      </c>
      <c r="Z223" s="27">
        <v>3.349</v>
      </c>
      <c r="AA223" s="54">
        <v>118.027</v>
      </c>
      <c r="AB223" s="54">
        <f t="shared" si="21"/>
        <v>158.51883333333333</v>
      </c>
      <c r="AC223" s="27">
        <v>0.213</v>
      </c>
      <c r="AD223" s="57">
        <v>0.991</v>
      </c>
      <c r="AE223" s="57">
        <f t="shared" si="22"/>
        <v>0.9851666666666666</v>
      </c>
      <c r="AF223" s="31">
        <v>10</v>
      </c>
      <c r="AG223" s="28">
        <v>2260.382977339894</v>
      </c>
    </row>
    <row r="224" spans="1:33" ht="12.75">
      <c r="A224" s="19">
        <v>37095</v>
      </c>
      <c r="B224" s="29">
        <f t="shared" si="27"/>
        <v>204</v>
      </c>
      <c r="C224" s="22">
        <v>0.749884248</v>
      </c>
      <c r="D224" s="66">
        <v>0.749884248</v>
      </c>
      <c r="E224" s="23">
        <v>2147</v>
      </c>
      <c r="F224" s="30">
        <v>0</v>
      </c>
      <c r="G224" s="52">
        <v>40.35505286</v>
      </c>
      <c r="H224" s="52">
        <v>-80.73934308</v>
      </c>
      <c r="I224" s="32">
        <v>809</v>
      </c>
      <c r="J224" s="26">
        <f t="shared" si="25"/>
        <v>810.96</v>
      </c>
      <c r="K224" s="25">
        <f t="shared" si="23"/>
        <v>1849.2861045092488</v>
      </c>
      <c r="L224" s="25">
        <f t="shared" si="28"/>
        <v>2255.886104509249</v>
      </c>
      <c r="M224" s="25">
        <f t="shared" si="24"/>
        <v>2256.6861045092487</v>
      </c>
      <c r="N224" s="28">
        <f t="shared" si="26"/>
        <v>2256.2861045092486</v>
      </c>
      <c r="O224" s="26">
        <v>15</v>
      </c>
      <c r="P224" s="26">
        <v>79.5</v>
      </c>
      <c r="Q224" s="26">
        <v>49.6</v>
      </c>
      <c r="S224" s="20">
        <v>7.12E-05</v>
      </c>
      <c r="T224" s="20">
        <v>5.268E-05</v>
      </c>
      <c r="U224" s="20">
        <v>3.221E-05</v>
      </c>
      <c r="V224" s="56">
        <v>754.8</v>
      </c>
      <c r="W224" s="56">
        <v>317.2</v>
      </c>
      <c r="X224" s="56">
        <v>311.4</v>
      </c>
      <c r="Y224" s="56">
        <v>10.3</v>
      </c>
      <c r="Z224" s="27">
        <v>3.4</v>
      </c>
      <c r="AA224" s="54">
        <v>167.167</v>
      </c>
      <c r="AB224" s="54">
        <f t="shared" si="21"/>
        <v>150.48933333333335</v>
      </c>
      <c r="AC224" s="27">
        <v>0.223</v>
      </c>
      <c r="AD224" s="57">
        <v>0.993</v>
      </c>
      <c r="AE224" s="57">
        <f t="shared" si="22"/>
        <v>0.9874999999999999</v>
      </c>
      <c r="AF224" s="31">
        <v>10</v>
      </c>
      <c r="AG224" s="28">
        <v>2256.2861045092486</v>
      </c>
    </row>
    <row r="225" spans="1:33" ht="12.75">
      <c r="A225" s="19">
        <v>37095</v>
      </c>
      <c r="B225" s="29">
        <f t="shared" si="27"/>
        <v>204</v>
      </c>
      <c r="C225" s="22">
        <v>0.75</v>
      </c>
      <c r="D225" s="66">
        <v>0.75</v>
      </c>
      <c r="E225" s="23">
        <v>2157</v>
      </c>
      <c r="F225" s="30">
        <v>0</v>
      </c>
      <c r="G225" s="52">
        <v>40.35069452</v>
      </c>
      <c r="H225" s="52">
        <v>-80.73701523</v>
      </c>
      <c r="I225" s="32">
        <v>806.5</v>
      </c>
      <c r="J225" s="26">
        <f t="shared" si="25"/>
        <v>808.46</v>
      </c>
      <c r="K225" s="25">
        <f t="shared" si="23"/>
        <v>1874.9247836927714</v>
      </c>
      <c r="L225" s="25">
        <f t="shared" si="28"/>
        <v>2281.5247836927715</v>
      </c>
      <c r="M225" s="25">
        <f t="shared" si="24"/>
        <v>2282.3247836927712</v>
      </c>
      <c r="N225" s="28">
        <f t="shared" si="26"/>
        <v>2281.9247836927716</v>
      </c>
      <c r="O225" s="26">
        <v>14.8</v>
      </c>
      <c r="P225" s="26">
        <v>79.6</v>
      </c>
      <c r="Q225" s="26">
        <v>53</v>
      </c>
      <c r="Z225" s="27">
        <v>3.262</v>
      </c>
      <c r="AA225" s="54">
        <v>118.32</v>
      </c>
      <c r="AB225" s="54">
        <f t="shared" si="21"/>
        <v>150.62883333333332</v>
      </c>
      <c r="AC225" s="27">
        <v>0.223</v>
      </c>
      <c r="AD225" s="57">
        <v>0.996</v>
      </c>
      <c r="AE225" s="57">
        <f t="shared" si="22"/>
        <v>0.9898333333333333</v>
      </c>
      <c r="AF225" s="31">
        <v>10</v>
      </c>
      <c r="AG225" s="28">
        <v>2281.9247836927716</v>
      </c>
    </row>
    <row r="226" spans="1:33" ht="12.75">
      <c r="A226" s="19">
        <v>37095</v>
      </c>
      <c r="B226" s="29">
        <f t="shared" si="27"/>
        <v>204</v>
      </c>
      <c r="C226" s="22">
        <v>0.750115752</v>
      </c>
      <c r="D226" s="66">
        <v>0.750115752</v>
      </c>
      <c r="E226" s="23">
        <v>2167</v>
      </c>
      <c r="F226" s="30">
        <v>0</v>
      </c>
      <c r="G226" s="52">
        <v>40.34722691</v>
      </c>
      <c r="H226" s="52">
        <v>-80.73233323</v>
      </c>
      <c r="I226" s="32">
        <v>805</v>
      </c>
      <c r="J226" s="26">
        <f t="shared" si="25"/>
        <v>806.96</v>
      </c>
      <c r="K226" s="25">
        <f t="shared" si="23"/>
        <v>1890.3460743018575</v>
      </c>
      <c r="L226" s="25">
        <f t="shared" si="28"/>
        <v>2296.9460743018576</v>
      </c>
      <c r="M226" s="25">
        <f t="shared" si="24"/>
        <v>2297.7460743018573</v>
      </c>
      <c r="N226" s="28">
        <f t="shared" si="26"/>
        <v>2297.3460743018577</v>
      </c>
      <c r="O226" s="26">
        <v>14.8</v>
      </c>
      <c r="P226" s="26">
        <v>79.5</v>
      </c>
      <c r="Q226" s="26">
        <v>52</v>
      </c>
      <c r="Z226" s="27">
        <v>3.3</v>
      </c>
      <c r="AA226" s="54">
        <v>118.46</v>
      </c>
      <c r="AB226" s="54">
        <f t="shared" si="21"/>
        <v>142.604</v>
      </c>
      <c r="AC226" s="27">
        <v>0.202</v>
      </c>
      <c r="AD226" s="57">
        <v>0.998</v>
      </c>
      <c r="AE226" s="57">
        <f t="shared" si="22"/>
        <v>0.9921666666666668</v>
      </c>
      <c r="AF226" s="31">
        <v>10</v>
      </c>
      <c r="AG226" s="28">
        <v>2297.3460743018577</v>
      </c>
    </row>
    <row r="227" spans="1:33" ht="12.75">
      <c r="A227" s="19">
        <v>37095</v>
      </c>
      <c r="B227" s="29">
        <f t="shared" si="27"/>
        <v>204</v>
      </c>
      <c r="C227" s="22">
        <v>0.750231504</v>
      </c>
      <c r="D227" s="66">
        <v>0.750231504</v>
      </c>
      <c r="E227" s="23">
        <v>2177</v>
      </c>
      <c r="F227" s="30">
        <v>0</v>
      </c>
      <c r="G227" s="52">
        <v>40.34532586</v>
      </c>
      <c r="H227" s="52">
        <v>-80.72618746</v>
      </c>
      <c r="I227" s="32">
        <v>802.7</v>
      </c>
      <c r="J227" s="26">
        <f t="shared" si="25"/>
        <v>804.6600000000001</v>
      </c>
      <c r="K227" s="25">
        <f t="shared" si="23"/>
        <v>1914.047816799575</v>
      </c>
      <c r="L227" s="25">
        <f t="shared" si="28"/>
        <v>2320.647816799575</v>
      </c>
      <c r="M227" s="25">
        <f t="shared" si="24"/>
        <v>2321.447816799575</v>
      </c>
      <c r="N227" s="28">
        <f t="shared" si="26"/>
        <v>2321.0478167995752</v>
      </c>
      <c r="O227" s="26">
        <v>14.7</v>
      </c>
      <c r="P227" s="26">
        <v>79.1</v>
      </c>
      <c r="Q227" s="26">
        <v>53.4</v>
      </c>
      <c r="S227" s="20">
        <v>8.774E-05</v>
      </c>
      <c r="T227" s="20">
        <v>6.513E-05</v>
      </c>
      <c r="U227" s="20">
        <v>4.162E-05</v>
      </c>
      <c r="V227" s="56">
        <v>748.9</v>
      </c>
      <c r="W227" s="56">
        <v>317.2</v>
      </c>
      <c r="X227" s="56">
        <v>311.3</v>
      </c>
      <c r="Y227" s="56">
        <v>10.3</v>
      </c>
      <c r="Z227" s="27">
        <v>3.411</v>
      </c>
      <c r="AA227" s="54">
        <v>167.599</v>
      </c>
      <c r="AB227" s="54">
        <f t="shared" si="21"/>
        <v>134.57916666666665</v>
      </c>
      <c r="AC227" s="27">
        <v>0.222</v>
      </c>
      <c r="AD227" s="57">
        <v>1.001</v>
      </c>
      <c r="AE227" s="57">
        <f t="shared" si="22"/>
        <v>0.9946666666666667</v>
      </c>
      <c r="AF227" s="31">
        <v>10</v>
      </c>
      <c r="AG227" s="28">
        <v>2321.0478167995752</v>
      </c>
    </row>
    <row r="228" spans="1:33" ht="12.75">
      <c r="A228" s="19">
        <v>37095</v>
      </c>
      <c r="B228" s="29">
        <f t="shared" si="27"/>
        <v>204</v>
      </c>
      <c r="C228" s="22">
        <v>0.750347197</v>
      </c>
      <c r="D228" s="66">
        <v>0.750347197</v>
      </c>
      <c r="E228" s="23">
        <v>2187</v>
      </c>
      <c r="F228" s="30">
        <v>0</v>
      </c>
      <c r="G228" s="52">
        <v>40.3459867</v>
      </c>
      <c r="H228" s="52">
        <v>-80.71939332</v>
      </c>
      <c r="I228" s="32">
        <v>800.3</v>
      </c>
      <c r="J228" s="26">
        <f t="shared" si="25"/>
        <v>802.26</v>
      </c>
      <c r="K228" s="25">
        <f t="shared" si="23"/>
        <v>1938.8524095751645</v>
      </c>
      <c r="L228" s="25">
        <f t="shared" si="28"/>
        <v>2345.4524095751644</v>
      </c>
      <c r="M228" s="25">
        <f t="shared" si="24"/>
        <v>2346.2524095751646</v>
      </c>
      <c r="N228" s="28">
        <f t="shared" si="26"/>
        <v>2345.8524095751645</v>
      </c>
      <c r="O228" s="26">
        <v>14.6</v>
      </c>
      <c r="P228" s="26">
        <v>77.2</v>
      </c>
      <c r="Q228" s="26">
        <v>57.5</v>
      </c>
      <c r="R228" s="20">
        <v>1.12E-05</v>
      </c>
      <c r="Z228" s="27">
        <v>3.41</v>
      </c>
      <c r="AA228" s="54">
        <v>167.725</v>
      </c>
      <c r="AB228" s="54">
        <f t="shared" si="21"/>
        <v>142.883</v>
      </c>
      <c r="AC228" s="27">
        <v>0.232</v>
      </c>
      <c r="AD228" s="57">
        <v>1.003</v>
      </c>
      <c r="AE228" s="57">
        <f t="shared" si="22"/>
        <v>0.9969999999999999</v>
      </c>
      <c r="AF228" s="31">
        <v>10</v>
      </c>
      <c r="AG228" s="28">
        <v>2345.8524095751645</v>
      </c>
    </row>
    <row r="229" spans="1:33" ht="12.75">
      <c r="A229" s="19">
        <v>37095</v>
      </c>
      <c r="B229" s="29">
        <f t="shared" si="27"/>
        <v>204</v>
      </c>
      <c r="C229" s="22">
        <v>0.750462949</v>
      </c>
      <c r="D229" s="66">
        <v>0.750462949</v>
      </c>
      <c r="E229" s="23">
        <v>2197</v>
      </c>
      <c r="F229" s="30">
        <v>0</v>
      </c>
      <c r="G229" s="52">
        <v>40.34845943</v>
      </c>
      <c r="H229" s="52">
        <v>-80.71318781</v>
      </c>
      <c r="I229" s="32">
        <v>798.5</v>
      </c>
      <c r="J229" s="26">
        <f t="shared" si="25"/>
        <v>800.46</v>
      </c>
      <c r="K229" s="25">
        <f t="shared" si="23"/>
        <v>1957.5045992951796</v>
      </c>
      <c r="L229" s="25">
        <f t="shared" si="28"/>
        <v>2364.1045992951795</v>
      </c>
      <c r="M229" s="25">
        <f t="shared" si="24"/>
        <v>2364.9045992951797</v>
      </c>
      <c r="N229" s="28">
        <f t="shared" si="26"/>
        <v>2364.5045992951796</v>
      </c>
      <c r="O229" s="26">
        <v>14.5</v>
      </c>
      <c r="P229" s="26">
        <v>77.2</v>
      </c>
      <c r="Q229" s="26">
        <v>58.5</v>
      </c>
      <c r="Z229" s="27">
        <v>3.389</v>
      </c>
      <c r="AA229" s="54">
        <v>167.878</v>
      </c>
      <c r="AB229" s="54">
        <f t="shared" si="21"/>
        <v>151.1915</v>
      </c>
      <c r="AC229" s="27">
        <v>0.222</v>
      </c>
      <c r="AD229" s="57">
        <v>1.005</v>
      </c>
      <c r="AE229" s="57">
        <f t="shared" si="22"/>
        <v>0.9993333333333333</v>
      </c>
      <c r="AF229" s="31">
        <v>10</v>
      </c>
      <c r="AG229" s="28">
        <v>2364.5045992951796</v>
      </c>
    </row>
    <row r="230" spans="1:33" ht="12.75">
      <c r="A230" s="19">
        <v>37095</v>
      </c>
      <c r="B230" s="29">
        <f t="shared" si="27"/>
        <v>204</v>
      </c>
      <c r="C230" s="22">
        <v>0.750578701</v>
      </c>
      <c r="D230" s="66">
        <v>0.750578701</v>
      </c>
      <c r="E230" s="23">
        <v>2207</v>
      </c>
      <c r="F230" s="30">
        <v>0</v>
      </c>
      <c r="G230" s="52">
        <v>40.35230267</v>
      </c>
      <c r="H230" s="52">
        <v>-80.70839459</v>
      </c>
      <c r="I230" s="32">
        <v>795.3</v>
      </c>
      <c r="J230" s="26">
        <f t="shared" si="25"/>
        <v>797.26</v>
      </c>
      <c r="K230" s="25">
        <f t="shared" si="23"/>
        <v>1990.7678493288165</v>
      </c>
      <c r="L230" s="25">
        <f t="shared" si="28"/>
        <v>2397.3678493288166</v>
      </c>
      <c r="M230" s="25">
        <f t="shared" si="24"/>
        <v>2398.1678493288164</v>
      </c>
      <c r="N230" s="28">
        <f t="shared" si="26"/>
        <v>2397.7678493288167</v>
      </c>
      <c r="O230" s="26">
        <v>14.2</v>
      </c>
      <c r="P230" s="26">
        <v>77.3</v>
      </c>
      <c r="Q230" s="26">
        <v>60.4</v>
      </c>
      <c r="S230" s="20">
        <v>0.0001163</v>
      </c>
      <c r="T230" s="20">
        <v>8.807E-05</v>
      </c>
      <c r="U230" s="20">
        <v>5.374E-05</v>
      </c>
      <c r="V230" s="56">
        <v>742.7</v>
      </c>
      <c r="W230" s="56">
        <v>317.2</v>
      </c>
      <c r="X230" s="56">
        <v>311.3</v>
      </c>
      <c r="Y230" s="56">
        <v>10.9</v>
      </c>
      <c r="Z230" s="27">
        <v>3.348</v>
      </c>
      <c r="AA230" s="54">
        <v>119.017</v>
      </c>
      <c r="AB230" s="54">
        <f t="shared" si="21"/>
        <v>143.1665</v>
      </c>
      <c r="AC230" s="27">
        <v>0.261</v>
      </c>
      <c r="AD230" s="57">
        <v>2.118</v>
      </c>
      <c r="AE230" s="57">
        <f t="shared" si="22"/>
        <v>1.1868333333333334</v>
      </c>
      <c r="AF230" s="31">
        <v>10</v>
      </c>
      <c r="AG230" s="28">
        <v>2397.7678493288167</v>
      </c>
    </row>
    <row r="231" spans="1:33" ht="12.75">
      <c r="A231" s="19">
        <v>37095</v>
      </c>
      <c r="B231" s="29">
        <f t="shared" si="27"/>
        <v>204</v>
      </c>
      <c r="C231" s="22">
        <v>0.750694454</v>
      </c>
      <c r="D231" s="66">
        <v>0.750694454</v>
      </c>
      <c r="E231" s="23">
        <v>2217</v>
      </c>
      <c r="F231" s="30">
        <v>0</v>
      </c>
      <c r="G231" s="52">
        <v>40.35731297</v>
      </c>
      <c r="H231" s="52">
        <v>-80.70575387</v>
      </c>
      <c r="I231" s="32">
        <v>793.9</v>
      </c>
      <c r="J231" s="26">
        <f t="shared" si="25"/>
        <v>795.86</v>
      </c>
      <c r="K231" s="25">
        <f t="shared" si="23"/>
        <v>2005.3625250762989</v>
      </c>
      <c r="L231" s="25">
        <f t="shared" si="28"/>
        <v>2411.962525076299</v>
      </c>
      <c r="M231" s="25">
        <f t="shared" si="24"/>
        <v>2412.762525076299</v>
      </c>
      <c r="N231" s="28">
        <f t="shared" si="26"/>
        <v>2412.362525076299</v>
      </c>
      <c r="O231" s="26">
        <v>13.8</v>
      </c>
      <c r="P231" s="26">
        <v>78.3</v>
      </c>
      <c r="Q231" s="26">
        <v>54.4</v>
      </c>
      <c r="Z231" s="27">
        <v>3.41</v>
      </c>
      <c r="AA231" s="54">
        <v>168.143</v>
      </c>
      <c r="AB231" s="54">
        <f t="shared" si="21"/>
        <v>151.47033333333334</v>
      </c>
      <c r="AC231" s="27">
        <v>0.24</v>
      </c>
      <c r="AD231" s="57">
        <v>1.01</v>
      </c>
      <c r="AE231" s="57">
        <f t="shared" si="22"/>
        <v>1.1891666666666667</v>
      </c>
      <c r="AF231" s="31">
        <v>10</v>
      </c>
      <c r="AG231" s="28">
        <v>2412.362525076299</v>
      </c>
    </row>
    <row r="232" spans="1:33" ht="12.75">
      <c r="A232" s="19">
        <v>37095</v>
      </c>
      <c r="B232" s="29">
        <f t="shared" si="27"/>
        <v>204</v>
      </c>
      <c r="C232" s="22">
        <v>0.750810206</v>
      </c>
      <c r="D232" s="66">
        <v>0.750810206</v>
      </c>
      <c r="E232" s="23">
        <v>2227</v>
      </c>
      <c r="F232" s="30">
        <v>0</v>
      </c>
      <c r="G232" s="52">
        <v>40.36249523</v>
      </c>
      <c r="H232" s="52">
        <v>-80.70638098</v>
      </c>
      <c r="I232" s="32">
        <v>791.2</v>
      </c>
      <c r="J232" s="26">
        <f t="shared" si="25"/>
        <v>793.1600000000001</v>
      </c>
      <c r="K232" s="25">
        <f t="shared" si="23"/>
        <v>2033.582044379628</v>
      </c>
      <c r="L232" s="25">
        <f t="shared" si="28"/>
        <v>2440.182044379628</v>
      </c>
      <c r="M232" s="25">
        <f t="shared" si="24"/>
        <v>2440.982044379628</v>
      </c>
      <c r="N232" s="28">
        <f t="shared" si="26"/>
        <v>2440.5820443796283</v>
      </c>
      <c r="O232" s="26">
        <v>13.5</v>
      </c>
      <c r="P232" s="26">
        <v>78.6</v>
      </c>
      <c r="Q232" s="26">
        <v>51.5</v>
      </c>
      <c r="Z232" s="27">
        <v>3.389</v>
      </c>
      <c r="AA232" s="54">
        <v>168.282</v>
      </c>
      <c r="AB232" s="54">
        <f t="shared" si="21"/>
        <v>159.774</v>
      </c>
      <c r="AC232" s="27">
        <v>0.211</v>
      </c>
      <c r="AD232" s="57">
        <v>1.012</v>
      </c>
      <c r="AE232" s="57">
        <f t="shared" si="22"/>
        <v>1.1914999999999998</v>
      </c>
      <c r="AF232" s="31">
        <v>10</v>
      </c>
      <c r="AG232" s="28">
        <v>2440.5820443796283</v>
      </c>
    </row>
    <row r="233" spans="1:33" ht="12.75">
      <c r="A233" s="19">
        <v>37095</v>
      </c>
      <c r="B233" s="29">
        <f t="shared" si="27"/>
        <v>204</v>
      </c>
      <c r="C233" s="22">
        <v>0.750925899</v>
      </c>
      <c r="D233" s="66">
        <v>0.750925899</v>
      </c>
      <c r="E233" s="23">
        <v>2237</v>
      </c>
      <c r="F233" s="30">
        <v>0</v>
      </c>
      <c r="G233" s="52">
        <v>40.36670028</v>
      </c>
      <c r="H233" s="52">
        <v>-80.71036879</v>
      </c>
      <c r="I233" s="32">
        <v>789.3</v>
      </c>
      <c r="J233" s="26">
        <f t="shared" si="25"/>
        <v>791.26</v>
      </c>
      <c r="K233" s="25">
        <f t="shared" si="23"/>
        <v>2053.4978686807926</v>
      </c>
      <c r="L233" s="25">
        <f t="shared" si="28"/>
        <v>2460.0978686807925</v>
      </c>
      <c r="M233" s="25">
        <f t="shared" si="24"/>
        <v>2460.8978686807927</v>
      </c>
      <c r="N233" s="28">
        <f t="shared" si="26"/>
        <v>2460.4978686807926</v>
      </c>
      <c r="O233" s="26">
        <v>13.3</v>
      </c>
      <c r="P233" s="26">
        <v>79.1</v>
      </c>
      <c r="Q233" s="26">
        <v>53.5</v>
      </c>
      <c r="S233" s="20">
        <v>9.484E-05</v>
      </c>
      <c r="T233" s="20">
        <v>7.108E-05</v>
      </c>
      <c r="U233" s="20">
        <v>4.432E-05</v>
      </c>
      <c r="V233" s="56">
        <v>735.4</v>
      </c>
      <c r="W233" s="56">
        <v>317.2</v>
      </c>
      <c r="X233" s="56">
        <v>311.2</v>
      </c>
      <c r="Y233" s="56">
        <v>10.5</v>
      </c>
      <c r="Z233" s="27">
        <v>3.409</v>
      </c>
      <c r="AA233" s="54">
        <v>168.436</v>
      </c>
      <c r="AB233" s="54">
        <f t="shared" si="21"/>
        <v>159.9135</v>
      </c>
      <c r="AC233" s="27">
        <v>0.201</v>
      </c>
      <c r="AD233" s="57">
        <v>1.015</v>
      </c>
      <c r="AE233" s="57">
        <f t="shared" si="22"/>
        <v>1.1938333333333333</v>
      </c>
      <c r="AF233" s="31">
        <v>10</v>
      </c>
      <c r="AG233" s="28">
        <v>2460.4978686807926</v>
      </c>
    </row>
    <row r="234" spans="1:33" ht="12.75">
      <c r="A234" s="19">
        <v>37095</v>
      </c>
      <c r="B234" s="29">
        <f t="shared" si="27"/>
        <v>204</v>
      </c>
      <c r="C234" s="22">
        <v>0.751041651</v>
      </c>
      <c r="D234" s="66">
        <v>0.751041651</v>
      </c>
      <c r="E234" s="23">
        <v>2247</v>
      </c>
      <c r="F234" s="30">
        <v>0</v>
      </c>
      <c r="G234" s="52">
        <v>40.36973247</v>
      </c>
      <c r="H234" s="52">
        <v>-80.71551118</v>
      </c>
      <c r="I234" s="32">
        <v>787.9</v>
      </c>
      <c r="J234" s="26">
        <f t="shared" si="25"/>
        <v>789.86</v>
      </c>
      <c r="K234" s="25">
        <f t="shared" si="23"/>
        <v>2068.203311606077</v>
      </c>
      <c r="L234" s="25">
        <f t="shared" si="28"/>
        <v>2474.803311606077</v>
      </c>
      <c r="M234" s="25">
        <f t="shared" si="24"/>
        <v>2475.603311606077</v>
      </c>
      <c r="N234" s="28">
        <f t="shared" si="26"/>
        <v>2475.203311606077</v>
      </c>
      <c r="O234" s="26">
        <v>13.2</v>
      </c>
      <c r="P234" s="26">
        <v>79.9</v>
      </c>
      <c r="Q234" s="26">
        <v>52.4</v>
      </c>
      <c r="R234" s="20">
        <v>9.78E-07</v>
      </c>
      <c r="Z234" s="27">
        <v>3.389</v>
      </c>
      <c r="AA234" s="54">
        <v>168.575</v>
      </c>
      <c r="AB234" s="54">
        <f t="shared" si="21"/>
        <v>160.05516666666668</v>
      </c>
      <c r="AC234" s="27">
        <v>0.231</v>
      </c>
      <c r="AD234" s="57">
        <v>1.017</v>
      </c>
      <c r="AE234" s="57">
        <f t="shared" si="22"/>
        <v>1.1961666666666666</v>
      </c>
      <c r="AF234" s="31">
        <v>10</v>
      </c>
      <c r="AG234" s="28">
        <v>2475.203311606077</v>
      </c>
    </row>
    <row r="235" spans="1:33" ht="12.75">
      <c r="A235" s="19">
        <v>37095</v>
      </c>
      <c r="B235" s="29">
        <f t="shared" si="27"/>
        <v>204</v>
      </c>
      <c r="C235" s="22">
        <v>0.751157403</v>
      </c>
      <c r="D235" s="66">
        <v>0.751157403</v>
      </c>
      <c r="E235" s="23">
        <v>2257</v>
      </c>
      <c r="F235" s="30">
        <v>0</v>
      </c>
      <c r="G235" s="52">
        <v>40.37189738</v>
      </c>
      <c r="H235" s="52">
        <v>-80.72132908</v>
      </c>
      <c r="I235" s="32">
        <v>786.2</v>
      </c>
      <c r="J235" s="26">
        <f t="shared" si="25"/>
        <v>788.1600000000001</v>
      </c>
      <c r="K235" s="25">
        <f t="shared" si="23"/>
        <v>2086.095002197538</v>
      </c>
      <c r="L235" s="25">
        <f t="shared" si="28"/>
        <v>2492.695002197538</v>
      </c>
      <c r="M235" s="25">
        <f t="shared" si="24"/>
        <v>2493.4950021975383</v>
      </c>
      <c r="N235" s="28">
        <f t="shared" si="26"/>
        <v>2493.095002197538</v>
      </c>
      <c r="O235" s="26">
        <v>13.2</v>
      </c>
      <c r="P235" s="26">
        <v>80.9</v>
      </c>
      <c r="Q235" s="26">
        <v>52</v>
      </c>
      <c r="Z235" s="27">
        <v>3.45</v>
      </c>
      <c r="AA235" s="54">
        <v>217.701</v>
      </c>
      <c r="AB235" s="54">
        <f t="shared" si="21"/>
        <v>168.359</v>
      </c>
      <c r="AC235" s="27">
        <v>0.284</v>
      </c>
      <c r="AD235" s="57">
        <v>2.129</v>
      </c>
      <c r="AE235" s="57">
        <f t="shared" si="22"/>
        <v>1.3835</v>
      </c>
      <c r="AF235" s="31">
        <v>10</v>
      </c>
      <c r="AG235" s="28">
        <v>2493.095002197538</v>
      </c>
    </row>
    <row r="236" spans="1:33" ht="12.75">
      <c r="A236" s="19">
        <v>37095</v>
      </c>
      <c r="B236" s="29">
        <f t="shared" si="27"/>
        <v>204</v>
      </c>
      <c r="C236" s="22">
        <v>0.751273155</v>
      </c>
      <c r="D236" s="66">
        <v>0.751273155</v>
      </c>
      <c r="E236" s="23">
        <v>2267</v>
      </c>
      <c r="F236" s="30">
        <v>0</v>
      </c>
      <c r="G236" s="52">
        <v>40.3729012</v>
      </c>
      <c r="H236" s="52">
        <v>-80.72779202</v>
      </c>
      <c r="I236" s="32">
        <v>784.6</v>
      </c>
      <c r="J236" s="26">
        <f t="shared" si="25"/>
        <v>786.5600000000001</v>
      </c>
      <c r="K236" s="25">
        <f t="shared" si="23"/>
        <v>2102.969528166998</v>
      </c>
      <c r="L236" s="25">
        <f t="shared" si="28"/>
        <v>2509.5695281669978</v>
      </c>
      <c r="M236" s="25">
        <f t="shared" si="24"/>
        <v>2510.369528166998</v>
      </c>
      <c r="N236" s="28">
        <f t="shared" si="26"/>
        <v>2509.969528166998</v>
      </c>
      <c r="O236" s="26">
        <v>13.3</v>
      </c>
      <c r="P236" s="26">
        <v>80.5</v>
      </c>
      <c r="Q236" s="26">
        <v>51.5</v>
      </c>
      <c r="S236" s="20">
        <v>9.211E-05</v>
      </c>
      <c r="T236" s="20">
        <v>6.832E-05</v>
      </c>
      <c r="U236" s="20">
        <v>4.252E-05</v>
      </c>
      <c r="V236" s="56">
        <v>729.9</v>
      </c>
      <c r="W236" s="56">
        <v>317.2</v>
      </c>
      <c r="X236" s="56">
        <v>311.1</v>
      </c>
      <c r="Y236" s="56">
        <v>10.3</v>
      </c>
      <c r="Z236" s="27">
        <v>3.409</v>
      </c>
      <c r="AA236" s="54">
        <v>168.84</v>
      </c>
      <c r="AB236" s="54">
        <f t="shared" si="21"/>
        <v>176.6628333333333</v>
      </c>
      <c r="AC236" s="27">
        <v>0.193</v>
      </c>
      <c r="AD236" s="57">
        <v>1.022</v>
      </c>
      <c r="AE236" s="57">
        <f t="shared" si="22"/>
        <v>1.2008333333333334</v>
      </c>
      <c r="AF236" s="31">
        <v>10</v>
      </c>
      <c r="AG236" s="28">
        <v>2509.969528166998</v>
      </c>
    </row>
    <row r="237" spans="1:33" ht="12.75">
      <c r="A237" s="19">
        <v>37095</v>
      </c>
      <c r="B237" s="29">
        <f t="shared" si="27"/>
        <v>204</v>
      </c>
      <c r="C237" s="22">
        <v>0.751388907</v>
      </c>
      <c r="D237" s="66">
        <v>0.751388907</v>
      </c>
      <c r="E237" s="23">
        <v>2277</v>
      </c>
      <c r="F237" s="30">
        <v>0</v>
      </c>
      <c r="G237" s="52">
        <v>40.37244697</v>
      </c>
      <c r="H237" s="52">
        <v>-80.73445145</v>
      </c>
      <c r="I237" s="32">
        <v>783.8</v>
      </c>
      <c r="J237" s="26">
        <f t="shared" si="25"/>
        <v>785.76</v>
      </c>
      <c r="K237" s="25">
        <f t="shared" si="23"/>
        <v>2111.419667668958</v>
      </c>
      <c r="L237" s="25">
        <f t="shared" si="28"/>
        <v>2518.019667668958</v>
      </c>
      <c r="M237" s="25">
        <f t="shared" si="24"/>
        <v>2518.819667668958</v>
      </c>
      <c r="N237" s="28">
        <f t="shared" si="26"/>
        <v>2518.419667668958</v>
      </c>
      <c r="O237" s="26">
        <v>13.2</v>
      </c>
      <c r="P237" s="26">
        <v>79.9</v>
      </c>
      <c r="Q237" s="26">
        <v>50.6</v>
      </c>
      <c r="Z237" s="27">
        <v>3.4</v>
      </c>
      <c r="AA237" s="54">
        <v>168.994</v>
      </c>
      <c r="AB237" s="54">
        <f t="shared" si="21"/>
        <v>176.80466666666666</v>
      </c>
      <c r="AC237" s="27">
        <v>0.202</v>
      </c>
      <c r="AD237" s="57">
        <v>1.024</v>
      </c>
      <c r="AE237" s="57">
        <f t="shared" si="22"/>
        <v>1.2031666666666667</v>
      </c>
      <c r="AF237" s="31">
        <v>10</v>
      </c>
      <c r="AG237" s="28">
        <v>2518.419667668958</v>
      </c>
    </row>
    <row r="238" spans="1:33" ht="12.75">
      <c r="A238" s="19">
        <v>37095</v>
      </c>
      <c r="B238" s="29">
        <f t="shared" si="27"/>
        <v>204</v>
      </c>
      <c r="C238" s="22">
        <v>0.7515046</v>
      </c>
      <c r="D238" s="66">
        <v>0.7515046</v>
      </c>
      <c r="E238" s="23">
        <v>2287</v>
      </c>
      <c r="F238" s="30">
        <v>0</v>
      </c>
      <c r="G238" s="52">
        <v>40.37023564</v>
      </c>
      <c r="H238" s="52">
        <v>-80.7403477</v>
      </c>
      <c r="I238" s="32">
        <v>782.1</v>
      </c>
      <c r="J238" s="26">
        <f t="shared" si="25"/>
        <v>784.0600000000001</v>
      </c>
      <c r="K238" s="25">
        <f t="shared" si="23"/>
        <v>2129.4048160946004</v>
      </c>
      <c r="L238" s="25">
        <f t="shared" si="28"/>
        <v>2536.0048160946003</v>
      </c>
      <c r="M238" s="25">
        <f t="shared" si="24"/>
        <v>2536.8048160946005</v>
      </c>
      <c r="N238" s="28">
        <f t="shared" si="26"/>
        <v>2536.4048160946004</v>
      </c>
      <c r="O238" s="26">
        <v>13.3</v>
      </c>
      <c r="P238" s="26">
        <v>78.7</v>
      </c>
      <c r="Q238" s="26">
        <v>54.9</v>
      </c>
      <c r="Z238" s="27">
        <v>3.408</v>
      </c>
      <c r="AA238" s="54">
        <v>169.133</v>
      </c>
      <c r="AB238" s="54">
        <f t="shared" si="21"/>
        <v>176.94650000000001</v>
      </c>
      <c r="AC238" s="27">
        <v>0.192</v>
      </c>
      <c r="AD238" s="57">
        <v>1.027</v>
      </c>
      <c r="AE238" s="57">
        <f t="shared" si="22"/>
        <v>1.2056666666666667</v>
      </c>
      <c r="AF238" s="31">
        <v>10</v>
      </c>
      <c r="AG238" s="28">
        <v>2536.4048160946004</v>
      </c>
    </row>
    <row r="239" spans="1:33" ht="12.75">
      <c r="A239" s="19">
        <v>37095</v>
      </c>
      <c r="B239" s="29">
        <f t="shared" si="27"/>
        <v>204</v>
      </c>
      <c r="C239" s="22">
        <v>0.751620352</v>
      </c>
      <c r="D239" s="66">
        <v>0.751620352</v>
      </c>
      <c r="E239" s="23">
        <v>2297</v>
      </c>
      <c r="F239" s="30">
        <v>0</v>
      </c>
      <c r="G239" s="52">
        <v>40.36622982</v>
      </c>
      <c r="H239" s="52">
        <v>-80.7441015</v>
      </c>
      <c r="I239" s="32">
        <v>779.8</v>
      </c>
      <c r="J239" s="26">
        <f t="shared" si="25"/>
        <v>781.76</v>
      </c>
      <c r="K239" s="25">
        <f t="shared" si="23"/>
        <v>2153.7998319862304</v>
      </c>
      <c r="L239" s="25">
        <f t="shared" si="28"/>
        <v>2560.3998319862303</v>
      </c>
      <c r="M239" s="25">
        <f t="shared" si="24"/>
        <v>2561.1998319862305</v>
      </c>
      <c r="N239" s="28">
        <f t="shared" si="26"/>
        <v>2560.7998319862304</v>
      </c>
      <c r="O239" s="26">
        <v>13</v>
      </c>
      <c r="P239" s="26">
        <v>77.4</v>
      </c>
      <c r="Q239" s="26">
        <v>54</v>
      </c>
      <c r="Z239" s="27">
        <v>3.39</v>
      </c>
      <c r="AA239" s="54">
        <v>169.259</v>
      </c>
      <c r="AB239" s="54">
        <f t="shared" si="21"/>
        <v>177.08366666666666</v>
      </c>
      <c r="AC239" s="27">
        <v>0.203</v>
      </c>
      <c r="AD239" s="57">
        <v>1.029</v>
      </c>
      <c r="AE239" s="57">
        <f t="shared" si="22"/>
        <v>1.208</v>
      </c>
      <c r="AF239" s="31">
        <v>10</v>
      </c>
      <c r="AG239" s="28">
        <v>2560.7998319862304</v>
      </c>
    </row>
    <row r="240" spans="1:33" ht="12.75">
      <c r="A240" s="19">
        <v>37095</v>
      </c>
      <c r="B240" s="29">
        <f t="shared" si="27"/>
        <v>204</v>
      </c>
      <c r="C240" s="22">
        <v>0.751736104</v>
      </c>
      <c r="D240" s="66">
        <v>0.751736104</v>
      </c>
      <c r="E240" s="23">
        <v>2307</v>
      </c>
      <c r="F240" s="30">
        <v>0</v>
      </c>
      <c r="G240" s="52">
        <v>40.36101704</v>
      </c>
      <c r="H240" s="52">
        <v>-80.74505341</v>
      </c>
      <c r="I240" s="32">
        <v>776.4</v>
      </c>
      <c r="J240" s="26">
        <f t="shared" si="25"/>
        <v>778.36</v>
      </c>
      <c r="K240" s="25">
        <f t="shared" si="23"/>
        <v>2189.9938162471017</v>
      </c>
      <c r="L240" s="25">
        <f t="shared" si="28"/>
        <v>2596.5938162471016</v>
      </c>
      <c r="M240" s="25">
        <f t="shared" si="24"/>
        <v>2597.3938162471018</v>
      </c>
      <c r="N240" s="28">
        <f t="shared" si="26"/>
        <v>2596.9938162471017</v>
      </c>
      <c r="O240" s="26">
        <v>12.8</v>
      </c>
      <c r="P240" s="26">
        <v>76.5</v>
      </c>
      <c r="Q240" s="26">
        <v>50.9</v>
      </c>
      <c r="R240" s="20">
        <v>-5.79E-06</v>
      </c>
      <c r="S240" s="20">
        <v>7.66E-05</v>
      </c>
      <c r="T240" s="20">
        <v>5.84E-05</v>
      </c>
      <c r="U240" s="20">
        <v>3.633E-05</v>
      </c>
      <c r="V240" s="56">
        <v>725.3</v>
      </c>
      <c r="W240" s="56">
        <v>317.1</v>
      </c>
      <c r="X240" s="56">
        <v>311</v>
      </c>
      <c r="Y240" s="56">
        <v>10.2</v>
      </c>
      <c r="Z240" s="27">
        <v>3.379</v>
      </c>
      <c r="AA240" s="54">
        <v>169.398</v>
      </c>
      <c r="AB240" s="54">
        <f t="shared" si="21"/>
        <v>177.22083333333333</v>
      </c>
      <c r="AC240" s="27">
        <v>0.183</v>
      </c>
      <c r="AD240" s="57">
        <v>1.031</v>
      </c>
      <c r="AE240" s="57">
        <f t="shared" si="22"/>
        <v>1.2103333333333333</v>
      </c>
      <c r="AF240" s="31">
        <v>10</v>
      </c>
      <c r="AG240" s="28">
        <v>2596.9938162471017</v>
      </c>
    </row>
    <row r="241" spans="1:33" ht="12.75">
      <c r="A241" s="19">
        <v>37095</v>
      </c>
      <c r="B241" s="29">
        <f t="shared" si="27"/>
        <v>204</v>
      </c>
      <c r="C241" s="22">
        <v>0.751851857</v>
      </c>
      <c r="D241" s="66">
        <v>0.751851857</v>
      </c>
      <c r="E241" s="23">
        <v>2317</v>
      </c>
      <c r="F241" s="30">
        <v>0</v>
      </c>
      <c r="G241" s="52">
        <v>40.35607071</v>
      </c>
      <c r="H241" s="52">
        <v>-80.74206047</v>
      </c>
      <c r="I241" s="32">
        <v>777.9</v>
      </c>
      <c r="J241" s="26">
        <f t="shared" si="25"/>
        <v>779.86</v>
      </c>
      <c r="K241" s="25">
        <f t="shared" si="23"/>
        <v>2174.00643204524</v>
      </c>
      <c r="L241" s="25">
        <f t="shared" si="28"/>
        <v>2580.60643204524</v>
      </c>
      <c r="M241" s="25">
        <f t="shared" si="24"/>
        <v>2581.4064320452403</v>
      </c>
      <c r="N241" s="28">
        <f t="shared" si="26"/>
        <v>2581.00643204524</v>
      </c>
      <c r="O241" s="26">
        <v>13.1</v>
      </c>
      <c r="P241" s="26">
        <v>75.9</v>
      </c>
      <c r="Q241" s="26">
        <v>48.4</v>
      </c>
      <c r="Z241" s="27">
        <v>3.379</v>
      </c>
      <c r="AA241" s="54">
        <v>169.551</v>
      </c>
      <c r="AB241" s="54">
        <f t="shared" si="21"/>
        <v>169.19583333333333</v>
      </c>
      <c r="AC241" s="27">
        <v>0.231</v>
      </c>
      <c r="AD241" s="57">
        <v>1.034</v>
      </c>
      <c r="AE241" s="57">
        <f t="shared" si="22"/>
        <v>1.0278333333333334</v>
      </c>
      <c r="AF241" s="31">
        <v>10</v>
      </c>
      <c r="AG241" s="28">
        <v>2581.00643204524</v>
      </c>
    </row>
    <row r="242" spans="1:33" ht="12.75">
      <c r="A242" s="19">
        <v>37095</v>
      </c>
      <c r="B242" s="29">
        <f t="shared" si="27"/>
        <v>204</v>
      </c>
      <c r="C242" s="22">
        <v>0.751967609</v>
      </c>
      <c r="D242" s="66">
        <v>0.751967609</v>
      </c>
      <c r="E242" s="23">
        <v>2327</v>
      </c>
      <c r="F242" s="30">
        <v>0</v>
      </c>
      <c r="G242" s="52">
        <v>40.35316001</v>
      </c>
      <c r="H242" s="52">
        <v>-80.73641204</v>
      </c>
      <c r="I242" s="32">
        <v>779.6</v>
      </c>
      <c r="J242" s="26">
        <f t="shared" si="25"/>
        <v>781.5600000000001</v>
      </c>
      <c r="K242" s="25">
        <f t="shared" si="23"/>
        <v>2155.9245285083243</v>
      </c>
      <c r="L242" s="25">
        <f t="shared" si="28"/>
        <v>2562.5245285083242</v>
      </c>
      <c r="M242" s="25">
        <f t="shared" si="24"/>
        <v>2563.3245285083244</v>
      </c>
      <c r="N242" s="28">
        <f t="shared" si="26"/>
        <v>2562.9245285083243</v>
      </c>
      <c r="O242" s="26">
        <v>13.5</v>
      </c>
      <c r="P242" s="26">
        <v>75.8</v>
      </c>
      <c r="Q242" s="26">
        <v>50.1</v>
      </c>
      <c r="Z242" s="27">
        <v>3.49</v>
      </c>
      <c r="AA242" s="54">
        <v>218.691</v>
      </c>
      <c r="AB242" s="54">
        <f t="shared" si="21"/>
        <v>177.50433333333334</v>
      </c>
      <c r="AC242" s="27">
        <v>0.172</v>
      </c>
      <c r="AD242" s="57">
        <v>1.036</v>
      </c>
      <c r="AE242" s="57">
        <f t="shared" si="22"/>
        <v>1.0301666666666665</v>
      </c>
      <c r="AF242" s="31">
        <v>10</v>
      </c>
      <c r="AG242" s="28">
        <v>2562.9245285083243</v>
      </c>
    </row>
    <row r="243" spans="1:33" ht="12.75">
      <c r="A243" s="19">
        <v>37095</v>
      </c>
      <c r="B243" s="29">
        <f t="shared" si="27"/>
        <v>204</v>
      </c>
      <c r="C243" s="22">
        <v>0.752083361</v>
      </c>
      <c r="D243" s="66">
        <v>0.752083361</v>
      </c>
      <c r="E243" s="23">
        <v>2337</v>
      </c>
      <c r="F243" s="30">
        <v>0</v>
      </c>
      <c r="G243" s="52">
        <v>40.35304122</v>
      </c>
      <c r="H243" s="52">
        <v>-80.72927306</v>
      </c>
      <c r="I243" s="32">
        <v>778.8</v>
      </c>
      <c r="J243" s="26">
        <f t="shared" si="25"/>
        <v>780.76</v>
      </c>
      <c r="K243" s="25">
        <f t="shared" si="23"/>
        <v>2164.428755143357</v>
      </c>
      <c r="L243" s="25">
        <f t="shared" si="28"/>
        <v>2571.028755143357</v>
      </c>
      <c r="M243" s="25">
        <f t="shared" si="24"/>
        <v>2571.8287551433573</v>
      </c>
      <c r="N243" s="28">
        <f t="shared" si="26"/>
        <v>2571.428755143357</v>
      </c>
      <c r="O243" s="26">
        <v>13.5</v>
      </c>
      <c r="P243" s="26">
        <v>75.7</v>
      </c>
      <c r="Q243" s="26">
        <v>54.9</v>
      </c>
      <c r="S243" s="20">
        <v>6.379E-05</v>
      </c>
      <c r="T243" s="20">
        <v>4.673E-05</v>
      </c>
      <c r="U243" s="20">
        <v>2.923E-05</v>
      </c>
      <c r="V243" s="56">
        <v>720.9</v>
      </c>
      <c r="W243" s="56">
        <v>317.1</v>
      </c>
      <c r="X243" s="56">
        <v>310.8</v>
      </c>
      <c r="Y243" s="56">
        <v>10</v>
      </c>
      <c r="Z243" s="27">
        <v>3.469</v>
      </c>
      <c r="AB243" s="54">
        <f t="shared" si="21"/>
        <v>179.20639999999997</v>
      </c>
      <c r="AC243" s="27">
        <v>0.162</v>
      </c>
      <c r="AE243" s="57">
        <f t="shared" si="22"/>
        <v>1.0314</v>
      </c>
      <c r="AF243" s="31">
        <v>0</v>
      </c>
      <c r="AG243" s="28">
        <v>2571.428755143357</v>
      </c>
    </row>
    <row r="244" spans="1:33" ht="12.75">
      <c r="A244" s="19">
        <v>37095</v>
      </c>
      <c r="B244" s="29">
        <f t="shared" si="27"/>
        <v>204</v>
      </c>
      <c r="C244" s="22">
        <v>0.752199054</v>
      </c>
      <c r="D244" s="66">
        <v>0.752199054</v>
      </c>
      <c r="E244" s="23">
        <v>2347</v>
      </c>
      <c r="F244" s="30">
        <v>0</v>
      </c>
      <c r="G244" s="52">
        <v>40.35476173</v>
      </c>
      <c r="H244" s="52">
        <v>-80.72161405</v>
      </c>
      <c r="I244" s="32">
        <v>778.1</v>
      </c>
      <c r="J244" s="26">
        <f t="shared" si="25"/>
        <v>780.0600000000001</v>
      </c>
      <c r="K244" s="25">
        <f t="shared" si="23"/>
        <v>2171.877104536777</v>
      </c>
      <c r="L244" s="25">
        <f t="shared" si="28"/>
        <v>2578.477104536777</v>
      </c>
      <c r="M244" s="25">
        <f t="shared" si="24"/>
        <v>2579.277104536777</v>
      </c>
      <c r="N244" s="28">
        <f t="shared" si="26"/>
        <v>2578.877104536777</v>
      </c>
      <c r="O244" s="26">
        <v>13.6</v>
      </c>
      <c r="P244" s="26">
        <v>75.5</v>
      </c>
      <c r="Q244" s="26">
        <v>59.9</v>
      </c>
      <c r="Z244" s="27">
        <v>3.061</v>
      </c>
      <c r="AB244" s="54">
        <f t="shared" si="21"/>
        <v>181.72475</v>
      </c>
      <c r="AC244" s="27">
        <v>0.131</v>
      </c>
      <c r="AE244" s="57">
        <f t="shared" si="22"/>
        <v>1.0324999999999998</v>
      </c>
      <c r="AF244" s="31">
        <v>0</v>
      </c>
      <c r="AG244" s="28">
        <v>2578.877104536777</v>
      </c>
    </row>
    <row r="245" spans="1:33" ht="12.75">
      <c r="A245" s="19">
        <v>37095</v>
      </c>
      <c r="B245" s="29">
        <f t="shared" si="27"/>
        <v>204</v>
      </c>
      <c r="C245" s="22">
        <v>0.752314806</v>
      </c>
      <c r="D245" s="66">
        <v>0.752314806</v>
      </c>
      <c r="E245" s="23">
        <v>2357</v>
      </c>
      <c r="F245" s="30">
        <v>0</v>
      </c>
      <c r="G245" s="52">
        <v>40.35721938</v>
      </c>
      <c r="H245" s="52">
        <v>-80.71397371</v>
      </c>
      <c r="I245" s="32">
        <v>777.6</v>
      </c>
      <c r="J245" s="26">
        <f t="shared" si="25"/>
        <v>779.5600000000001</v>
      </c>
      <c r="K245" s="25">
        <f t="shared" si="23"/>
        <v>2177.201447425744</v>
      </c>
      <c r="L245" s="25">
        <f t="shared" si="28"/>
        <v>2583.801447425744</v>
      </c>
      <c r="M245" s="25">
        <f t="shared" si="24"/>
        <v>2584.601447425744</v>
      </c>
      <c r="N245" s="28">
        <f t="shared" si="26"/>
        <v>2584.201447425744</v>
      </c>
      <c r="O245" s="26">
        <v>13.7</v>
      </c>
      <c r="P245" s="26">
        <v>74.9</v>
      </c>
      <c r="Q245" s="26">
        <v>57.4</v>
      </c>
      <c r="Z245" s="27">
        <v>3.211</v>
      </c>
      <c r="AB245" s="54">
        <f t="shared" si="21"/>
        <v>185.88</v>
      </c>
      <c r="AC245" s="27">
        <v>0.132</v>
      </c>
      <c r="AE245" s="57">
        <f t="shared" si="22"/>
        <v>1.0336666666666667</v>
      </c>
      <c r="AF245" s="31">
        <v>0</v>
      </c>
      <c r="AG245" s="28">
        <v>2584.201447425744</v>
      </c>
    </row>
    <row r="246" spans="1:33" ht="12.75">
      <c r="A246" s="19">
        <v>37095</v>
      </c>
      <c r="B246" s="29">
        <f t="shared" si="27"/>
        <v>204</v>
      </c>
      <c r="C246" s="22">
        <v>0.752430558</v>
      </c>
      <c r="D246" s="66">
        <v>0.752430558</v>
      </c>
      <c r="E246" s="23">
        <v>2367</v>
      </c>
      <c r="F246" s="30">
        <v>0</v>
      </c>
      <c r="G246" s="52">
        <v>40.35985712</v>
      </c>
      <c r="H246" s="52">
        <v>-80.70630493</v>
      </c>
      <c r="I246" s="32">
        <v>778.1</v>
      </c>
      <c r="J246" s="26">
        <f t="shared" si="25"/>
        <v>780.0600000000001</v>
      </c>
      <c r="K246" s="25">
        <f t="shared" si="23"/>
        <v>2171.877104536777</v>
      </c>
      <c r="L246" s="25">
        <f t="shared" si="28"/>
        <v>2578.477104536777</v>
      </c>
      <c r="M246" s="25">
        <f t="shared" si="24"/>
        <v>2579.277104536777</v>
      </c>
      <c r="N246" s="28">
        <f t="shared" si="26"/>
        <v>2578.877104536777</v>
      </c>
      <c r="O246" s="26">
        <v>13.8</v>
      </c>
      <c r="P246" s="26">
        <v>75</v>
      </c>
      <c r="Q246" s="26">
        <v>58.9</v>
      </c>
      <c r="R246" s="20">
        <v>1.23E-06</v>
      </c>
      <c r="S246" s="20">
        <v>5.819E-05</v>
      </c>
      <c r="T246" s="20">
        <v>4.207E-05</v>
      </c>
      <c r="U246" s="20">
        <v>2.568E-05</v>
      </c>
      <c r="V246" s="56">
        <v>721.3</v>
      </c>
      <c r="W246" s="56">
        <v>317.1</v>
      </c>
      <c r="X246" s="56">
        <v>310.7</v>
      </c>
      <c r="Y246" s="56">
        <v>9.4</v>
      </c>
      <c r="Z246" s="27">
        <v>3.081</v>
      </c>
      <c r="AC246" s="27">
        <v>0.132</v>
      </c>
      <c r="AF246" s="31">
        <v>0</v>
      </c>
      <c r="AG246" s="28">
        <v>2578.877104536777</v>
      </c>
    </row>
    <row r="247" spans="1:33" ht="12.75">
      <c r="A247" s="19">
        <v>37095</v>
      </c>
      <c r="B247" s="29">
        <f t="shared" si="27"/>
        <v>204</v>
      </c>
      <c r="C247" s="22">
        <v>0.75254631</v>
      </c>
      <c r="D247" s="66">
        <v>0.75254631</v>
      </c>
      <c r="E247" s="23">
        <v>2377</v>
      </c>
      <c r="F247" s="30">
        <v>0</v>
      </c>
      <c r="G247" s="52">
        <v>40.3625354</v>
      </c>
      <c r="H247" s="52">
        <v>-80.69855817</v>
      </c>
      <c r="I247" s="32">
        <v>776.7</v>
      </c>
      <c r="J247" s="26">
        <f t="shared" si="25"/>
        <v>778.6600000000001</v>
      </c>
      <c r="K247" s="25">
        <f t="shared" si="23"/>
        <v>2186.793876050536</v>
      </c>
      <c r="L247" s="25">
        <f t="shared" si="28"/>
        <v>2593.3938760505357</v>
      </c>
      <c r="M247" s="25">
        <f t="shared" si="24"/>
        <v>2594.193876050536</v>
      </c>
      <c r="N247" s="28">
        <f t="shared" si="26"/>
        <v>2593.793876050536</v>
      </c>
      <c r="O247" s="26">
        <v>13.7</v>
      </c>
      <c r="P247" s="26">
        <v>74.6</v>
      </c>
      <c r="Q247" s="26">
        <v>58</v>
      </c>
      <c r="Z247" s="27">
        <v>2.991</v>
      </c>
      <c r="AC247" s="27">
        <v>0.122</v>
      </c>
      <c r="AF247" s="31">
        <v>0</v>
      </c>
      <c r="AG247" s="28">
        <v>2593.793876050536</v>
      </c>
    </row>
    <row r="248" spans="1:33" ht="12.75">
      <c r="A248" s="19">
        <v>37095</v>
      </c>
      <c r="B248" s="29">
        <f t="shared" si="27"/>
        <v>204</v>
      </c>
      <c r="C248" s="22">
        <v>0.752662063</v>
      </c>
      <c r="D248" s="66">
        <v>0.752662063</v>
      </c>
      <c r="E248" s="23">
        <v>2387</v>
      </c>
      <c r="F248" s="30">
        <v>0</v>
      </c>
      <c r="G248" s="52">
        <v>40.36529862</v>
      </c>
      <c r="H248" s="52">
        <v>-80.69059481</v>
      </c>
      <c r="I248" s="32">
        <v>775.3</v>
      </c>
      <c r="J248" s="26">
        <f t="shared" si="25"/>
        <v>777.26</v>
      </c>
      <c r="K248" s="25">
        <f t="shared" si="23"/>
        <v>2201.737491478354</v>
      </c>
      <c r="L248" s="25">
        <f t="shared" si="28"/>
        <v>2608.337491478354</v>
      </c>
      <c r="M248" s="25">
        <f t="shared" si="24"/>
        <v>2609.137491478354</v>
      </c>
      <c r="N248" s="28">
        <f t="shared" si="26"/>
        <v>2608.737491478354</v>
      </c>
      <c r="O248" s="26">
        <v>13.5</v>
      </c>
      <c r="P248" s="26">
        <v>74.6</v>
      </c>
      <c r="Q248" s="26">
        <v>59.6</v>
      </c>
      <c r="Z248" s="27">
        <v>3.189</v>
      </c>
      <c r="AC248" s="27">
        <v>0.121</v>
      </c>
      <c r="AF248" s="31">
        <v>0</v>
      </c>
      <c r="AG248" s="28">
        <v>2608.737491478354</v>
      </c>
    </row>
    <row r="249" spans="1:33" ht="12.75">
      <c r="A249" s="19">
        <v>37095</v>
      </c>
      <c r="B249" s="29">
        <f t="shared" si="27"/>
        <v>204</v>
      </c>
      <c r="C249" s="22">
        <v>0.752777755</v>
      </c>
      <c r="D249" s="66">
        <v>0.752777755</v>
      </c>
      <c r="E249" s="23">
        <v>2397</v>
      </c>
      <c r="F249" s="30">
        <v>0</v>
      </c>
      <c r="G249" s="52">
        <v>40.36802737</v>
      </c>
      <c r="H249" s="52">
        <v>-80.68263325</v>
      </c>
      <c r="I249" s="32">
        <v>775.5</v>
      </c>
      <c r="J249" s="26">
        <f t="shared" si="25"/>
        <v>777.46</v>
      </c>
      <c r="K249" s="25">
        <f t="shared" si="23"/>
        <v>2199.6010421066853</v>
      </c>
      <c r="L249" s="25">
        <f t="shared" si="28"/>
        <v>2606.2010421066852</v>
      </c>
      <c r="M249" s="25">
        <f t="shared" si="24"/>
        <v>2607.0010421066854</v>
      </c>
      <c r="N249" s="28">
        <f t="shared" si="26"/>
        <v>2606.6010421066853</v>
      </c>
      <c r="O249" s="26">
        <v>13.6</v>
      </c>
      <c r="P249" s="26">
        <v>75</v>
      </c>
      <c r="Q249" s="26">
        <v>60.6</v>
      </c>
      <c r="S249" s="20">
        <v>5.869E-05</v>
      </c>
      <c r="T249" s="20">
        <v>4.31E-05</v>
      </c>
      <c r="U249" s="20">
        <v>2.672E-05</v>
      </c>
      <c r="V249" s="56">
        <v>719.8</v>
      </c>
      <c r="W249" s="56">
        <v>317.1</v>
      </c>
      <c r="X249" s="56">
        <v>310.7</v>
      </c>
      <c r="Y249" s="56">
        <v>9.1</v>
      </c>
      <c r="Z249" s="27">
        <v>2.99</v>
      </c>
      <c r="AC249" s="27">
        <v>0.132</v>
      </c>
      <c r="AF249" s="31">
        <v>0</v>
      </c>
      <c r="AG249" s="28">
        <v>2606.6010421066853</v>
      </c>
    </row>
    <row r="250" spans="1:33" ht="12.75">
      <c r="A250" s="19">
        <v>37095</v>
      </c>
      <c r="B250" s="29">
        <f t="shared" si="27"/>
        <v>204</v>
      </c>
      <c r="C250" s="22">
        <v>0.752893507</v>
      </c>
      <c r="D250" s="66">
        <v>0.752893507</v>
      </c>
      <c r="E250" s="23">
        <v>2407</v>
      </c>
      <c r="F250" s="30">
        <v>0</v>
      </c>
      <c r="G250" s="52">
        <v>40.37053953</v>
      </c>
      <c r="H250" s="52">
        <v>-80.6748128</v>
      </c>
      <c r="I250" s="32">
        <v>773.8</v>
      </c>
      <c r="J250" s="26">
        <f t="shared" si="25"/>
        <v>775.76</v>
      </c>
      <c r="K250" s="25">
        <f t="shared" si="23"/>
        <v>2217.7784065101264</v>
      </c>
      <c r="L250" s="25">
        <f t="shared" si="28"/>
        <v>2624.3784065101263</v>
      </c>
      <c r="M250" s="25">
        <f t="shared" si="24"/>
        <v>2625.1784065101265</v>
      </c>
      <c r="N250" s="28">
        <f t="shared" si="26"/>
        <v>2624.7784065101264</v>
      </c>
      <c r="O250" s="26">
        <v>13.5</v>
      </c>
      <c r="P250" s="26">
        <v>73.2</v>
      </c>
      <c r="Q250" s="26">
        <v>57.9</v>
      </c>
      <c r="Z250" s="27">
        <v>3.131</v>
      </c>
      <c r="AC250" s="27">
        <v>0.132</v>
      </c>
      <c r="AF250" s="31">
        <v>0</v>
      </c>
      <c r="AG250" s="28">
        <v>2624.7784065101264</v>
      </c>
    </row>
    <row r="251" spans="1:33" ht="12.75">
      <c r="A251" s="19">
        <v>37095</v>
      </c>
      <c r="B251" s="29">
        <f t="shared" si="27"/>
        <v>204</v>
      </c>
      <c r="C251" s="22">
        <v>0.75300926</v>
      </c>
      <c r="D251" s="66">
        <v>0.75300926</v>
      </c>
      <c r="E251" s="23">
        <v>2417</v>
      </c>
      <c r="F251" s="30">
        <v>0</v>
      </c>
      <c r="G251" s="52">
        <v>40.37299613</v>
      </c>
      <c r="H251" s="52">
        <v>-80.66698714</v>
      </c>
      <c r="I251" s="32">
        <v>773.4</v>
      </c>
      <c r="J251" s="26">
        <f t="shared" si="25"/>
        <v>775.36</v>
      </c>
      <c r="K251" s="25">
        <f t="shared" si="23"/>
        <v>2222.0612223108756</v>
      </c>
      <c r="L251" s="25">
        <f t="shared" si="28"/>
        <v>2628.6612223108755</v>
      </c>
      <c r="M251" s="25">
        <f t="shared" si="24"/>
        <v>2629.4612223108757</v>
      </c>
      <c r="N251" s="28">
        <f t="shared" si="26"/>
        <v>2629.0612223108756</v>
      </c>
      <c r="O251" s="26">
        <v>13.3</v>
      </c>
      <c r="P251" s="26">
        <v>74.3</v>
      </c>
      <c r="Q251" s="26">
        <v>57.6</v>
      </c>
      <c r="Z251" s="27">
        <v>3.009</v>
      </c>
      <c r="AC251" s="27">
        <v>0.142</v>
      </c>
      <c r="AF251" s="31">
        <v>0</v>
      </c>
      <c r="AG251" s="28">
        <v>2629.0612223108756</v>
      </c>
    </row>
    <row r="252" spans="1:33" ht="12.75">
      <c r="A252" s="19">
        <v>37095</v>
      </c>
      <c r="B252" s="29">
        <f t="shared" si="27"/>
        <v>204</v>
      </c>
      <c r="C252" s="22">
        <v>0.753125012</v>
      </c>
      <c r="D252" s="66">
        <v>0.753125012</v>
      </c>
      <c r="E252" s="23">
        <v>2427</v>
      </c>
      <c r="F252" s="30">
        <v>0</v>
      </c>
      <c r="G252" s="52">
        <v>40.37547424</v>
      </c>
      <c r="H252" s="52">
        <v>-80.6590692</v>
      </c>
      <c r="I252" s="32">
        <v>774.7</v>
      </c>
      <c r="J252" s="26">
        <f t="shared" si="25"/>
        <v>776.6600000000001</v>
      </c>
      <c r="K252" s="25">
        <f t="shared" si="23"/>
        <v>2208.150139582253</v>
      </c>
      <c r="L252" s="25">
        <f t="shared" si="28"/>
        <v>2614.750139582253</v>
      </c>
      <c r="M252" s="25">
        <f t="shared" si="24"/>
        <v>2615.550139582253</v>
      </c>
      <c r="N252" s="28">
        <f t="shared" si="26"/>
        <v>2615.150139582253</v>
      </c>
      <c r="O252" s="26">
        <v>14.1</v>
      </c>
      <c r="P252" s="26">
        <v>66.1</v>
      </c>
      <c r="Q252" s="26">
        <v>64.5</v>
      </c>
      <c r="R252" s="20">
        <v>-1.85E-05</v>
      </c>
      <c r="S252" s="20">
        <v>5.843E-05</v>
      </c>
      <c r="T252" s="20">
        <v>4.326E-05</v>
      </c>
      <c r="U252" s="20">
        <v>2.725E-05</v>
      </c>
      <c r="V252" s="56">
        <v>717</v>
      </c>
      <c r="W252" s="56">
        <v>317</v>
      </c>
      <c r="X252" s="56">
        <v>310.6</v>
      </c>
      <c r="Y252" s="56">
        <v>9.1</v>
      </c>
      <c r="Z252" s="27">
        <v>3.06</v>
      </c>
      <c r="AC252" s="27">
        <v>0.133</v>
      </c>
      <c r="AF252" s="31">
        <v>0</v>
      </c>
      <c r="AG252" s="28">
        <v>2615.150139582253</v>
      </c>
    </row>
    <row r="253" spans="1:33" ht="12.75">
      <c r="A253" s="19">
        <v>37095</v>
      </c>
      <c r="B253" s="29">
        <f t="shared" si="27"/>
        <v>204</v>
      </c>
      <c r="C253" s="22">
        <v>0.753240764</v>
      </c>
      <c r="D253" s="66">
        <v>0.753240764</v>
      </c>
      <c r="E253" s="23">
        <v>2437</v>
      </c>
      <c r="F253" s="30">
        <v>0</v>
      </c>
      <c r="G253" s="52">
        <v>40.37796548</v>
      </c>
      <c r="H253" s="52">
        <v>-80.65119959</v>
      </c>
      <c r="I253" s="32">
        <v>773.5</v>
      </c>
      <c r="J253" s="26">
        <f t="shared" si="25"/>
        <v>775.46</v>
      </c>
      <c r="K253" s="25">
        <f t="shared" si="23"/>
        <v>2220.990311259495</v>
      </c>
      <c r="L253" s="25">
        <f t="shared" si="28"/>
        <v>2627.5903112594947</v>
      </c>
      <c r="M253" s="25">
        <f t="shared" si="24"/>
        <v>2628.390311259495</v>
      </c>
      <c r="N253" s="28">
        <f t="shared" si="26"/>
        <v>2627.990311259495</v>
      </c>
      <c r="O253" s="26">
        <v>14.1</v>
      </c>
      <c r="P253" s="26">
        <v>60.4</v>
      </c>
      <c r="Q253" s="26">
        <v>62.5</v>
      </c>
      <c r="Z253" s="27">
        <v>3.091</v>
      </c>
      <c r="AC253" s="27">
        <v>0.112</v>
      </c>
      <c r="AF253" s="31">
        <v>0</v>
      </c>
      <c r="AG253" s="28">
        <v>2627.990311259495</v>
      </c>
    </row>
    <row r="254" spans="1:33" ht="12.75">
      <c r="A254" s="19">
        <v>37095</v>
      </c>
      <c r="B254" s="29">
        <f t="shared" si="27"/>
        <v>204</v>
      </c>
      <c r="C254" s="22">
        <v>0.753356457</v>
      </c>
      <c r="D254" s="66">
        <v>0.753356457</v>
      </c>
      <c r="E254" s="23">
        <v>2447</v>
      </c>
      <c r="F254" s="30">
        <v>0</v>
      </c>
      <c r="G254" s="52">
        <v>40.38048527</v>
      </c>
      <c r="H254" s="52">
        <v>-80.64311173</v>
      </c>
      <c r="I254" s="32">
        <v>772.6</v>
      </c>
      <c r="J254" s="26">
        <f t="shared" si="25"/>
        <v>774.5600000000001</v>
      </c>
      <c r="K254" s="25">
        <f t="shared" si="23"/>
        <v>2230.633486282629</v>
      </c>
      <c r="L254" s="25">
        <f t="shared" si="28"/>
        <v>2637.2334862826287</v>
      </c>
      <c r="M254" s="25">
        <f t="shared" si="24"/>
        <v>2638.033486282629</v>
      </c>
      <c r="N254" s="28">
        <f t="shared" si="26"/>
        <v>2637.633486282629</v>
      </c>
      <c r="O254" s="26">
        <v>13.8</v>
      </c>
      <c r="P254" s="26">
        <v>61.5</v>
      </c>
      <c r="Q254" s="26">
        <v>60.4</v>
      </c>
      <c r="Z254" s="27">
        <v>2.943</v>
      </c>
      <c r="AC254" s="27">
        <v>0.121</v>
      </c>
      <c r="AF254" s="31">
        <v>0</v>
      </c>
      <c r="AG254" s="28">
        <v>2637.633486282629</v>
      </c>
    </row>
    <row r="255" spans="1:33" ht="12.75">
      <c r="A255" s="19">
        <v>37095</v>
      </c>
      <c r="B255" s="29">
        <f t="shared" si="27"/>
        <v>204</v>
      </c>
      <c r="C255" s="22">
        <v>0.753472209</v>
      </c>
      <c r="D255" s="66">
        <v>0.753472209</v>
      </c>
      <c r="E255" s="23">
        <v>2457</v>
      </c>
      <c r="F255" s="30">
        <v>0</v>
      </c>
      <c r="G255" s="52">
        <v>40.38301759</v>
      </c>
      <c r="H255" s="52">
        <v>-80.63483754</v>
      </c>
      <c r="I255" s="32">
        <v>773.4</v>
      </c>
      <c r="J255" s="26">
        <f t="shared" si="25"/>
        <v>775.36</v>
      </c>
      <c r="K255" s="25">
        <f t="shared" si="23"/>
        <v>2222.0612223108756</v>
      </c>
      <c r="L255" s="25">
        <f t="shared" si="28"/>
        <v>2628.6612223108755</v>
      </c>
      <c r="M255" s="25">
        <f t="shared" si="24"/>
        <v>2629.4612223108757</v>
      </c>
      <c r="N255" s="28">
        <f t="shared" si="26"/>
        <v>2629.0612223108756</v>
      </c>
      <c r="O255" s="26">
        <v>13.9</v>
      </c>
      <c r="P255" s="26">
        <v>65.6</v>
      </c>
      <c r="Q255" s="26">
        <v>56.9</v>
      </c>
      <c r="S255" s="20">
        <v>4.969E-05</v>
      </c>
      <c r="T255" s="20">
        <v>3.544E-05</v>
      </c>
      <c r="U255" s="20">
        <v>2.23E-05</v>
      </c>
      <c r="V255" s="56">
        <v>716.5</v>
      </c>
      <c r="W255" s="56">
        <v>317</v>
      </c>
      <c r="X255" s="56">
        <v>310.6</v>
      </c>
      <c r="Y255" s="56">
        <v>8.5</v>
      </c>
      <c r="Z255" s="27">
        <v>3.111</v>
      </c>
      <c r="AC255" s="27">
        <v>0.113</v>
      </c>
      <c r="AF255" s="31">
        <v>0</v>
      </c>
      <c r="AG255" s="28">
        <v>2629.0612223108756</v>
      </c>
    </row>
    <row r="256" spans="1:33" ht="12.75">
      <c r="A256" s="19">
        <v>37095</v>
      </c>
      <c r="B256" s="29">
        <f t="shared" si="27"/>
        <v>204</v>
      </c>
      <c r="C256" s="22">
        <v>0.753587961</v>
      </c>
      <c r="D256" s="66">
        <v>0.753587961</v>
      </c>
      <c r="E256" s="23">
        <v>2467</v>
      </c>
      <c r="F256" s="30">
        <v>0</v>
      </c>
      <c r="G256" s="52">
        <v>40.38547823</v>
      </c>
      <c r="H256" s="52">
        <v>-80.62679876</v>
      </c>
      <c r="I256" s="32">
        <v>772.3</v>
      </c>
      <c r="J256" s="26">
        <f t="shared" si="25"/>
        <v>774.26</v>
      </c>
      <c r="K256" s="25">
        <f t="shared" si="23"/>
        <v>2233.8503680929807</v>
      </c>
      <c r="L256" s="25">
        <f t="shared" si="28"/>
        <v>2640.4503680929806</v>
      </c>
      <c r="M256" s="25">
        <f t="shared" si="24"/>
        <v>2641.250368092981</v>
      </c>
      <c r="N256" s="28">
        <f t="shared" si="26"/>
        <v>2640.8503680929807</v>
      </c>
      <c r="O256" s="26">
        <v>14</v>
      </c>
      <c r="P256" s="26">
        <v>61.8</v>
      </c>
      <c r="Q256" s="26">
        <v>58.6</v>
      </c>
      <c r="Z256" s="27">
        <v>3.061</v>
      </c>
      <c r="AC256" s="27">
        <v>0.122</v>
      </c>
      <c r="AF256" s="31">
        <v>0</v>
      </c>
      <c r="AG256" s="28">
        <v>2640.8503680929807</v>
      </c>
    </row>
    <row r="257" spans="1:33" ht="12.75">
      <c r="A257" s="19">
        <v>37095</v>
      </c>
      <c r="B257" s="29">
        <f t="shared" si="27"/>
        <v>204</v>
      </c>
      <c r="C257" s="22">
        <v>0.753703713</v>
      </c>
      <c r="D257" s="66">
        <v>0.753703713</v>
      </c>
      <c r="E257" s="23">
        <v>2477</v>
      </c>
      <c r="F257" s="30">
        <v>0</v>
      </c>
      <c r="G257" s="52">
        <v>40.38802746</v>
      </c>
      <c r="H257" s="52">
        <v>-80.61858457</v>
      </c>
      <c r="I257" s="32">
        <v>773.8</v>
      </c>
      <c r="J257" s="26">
        <f t="shared" si="25"/>
        <v>775.76</v>
      </c>
      <c r="K257" s="25">
        <f t="shared" si="23"/>
        <v>2217.7784065101264</v>
      </c>
      <c r="L257" s="25">
        <f t="shared" si="28"/>
        <v>2624.3784065101263</v>
      </c>
      <c r="M257" s="25">
        <f t="shared" si="24"/>
        <v>2625.1784065101265</v>
      </c>
      <c r="N257" s="28">
        <f t="shared" si="26"/>
        <v>2624.7784065101264</v>
      </c>
      <c r="O257" s="26">
        <v>14.2</v>
      </c>
      <c r="P257" s="26">
        <v>61.7</v>
      </c>
      <c r="Q257" s="26">
        <v>59.5</v>
      </c>
      <c r="Z257" s="27">
        <v>2.971</v>
      </c>
      <c r="AC257" s="27">
        <v>0.121</v>
      </c>
      <c r="AF257" s="31">
        <v>0</v>
      </c>
      <c r="AG257" s="28">
        <v>2624.7784065101264</v>
      </c>
    </row>
    <row r="258" spans="1:33" ht="12.75">
      <c r="A258" s="19">
        <v>37095</v>
      </c>
      <c r="B258" s="29">
        <f t="shared" si="27"/>
        <v>204</v>
      </c>
      <c r="C258" s="22">
        <v>0.753819466</v>
      </c>
      <c r="D258" s="66">
        <v>0.753819466</v>
      </c>
      <c r="E258" s="23">
        <v>2487</v>
      </c>
      <c r="F258" s="30">
        <v>0</v>
      </c>
      <c r="G258" s="52">
        <v>40.39057035</v>
      </c>
      <c r="H258" s="52">
        <v>-80.61036064</v>
      </c>
      <c r="I258" s="32">
        <v>772.5</v>
      </c>
      <c r="J258" s="26">
        <f t="shared" si="25"/>
        <v>774.46</v>
      </c>
      <c r="K258" s="25">
        <f t="shared" si="23"/>
        <v>2231.705641759451</v>
      </c>
      <c r="L258" s="25">
        <f t="shared" si="28"/>
        <v>2638.3056417594507</v>
      </c>
      <c r="M258" s="25">
        <f t="shared" si="24"/>
        <v>2639.105641759451</v>
      </c>
      <c r="N258" s="28">
        <f t="shared" si="26"/>
        <v>2638.705641759451</v>
      </c>
      <c r="O258" s="26">
        <v>14</v>
      </c>
      <c r="P258" s="26">
        <v>63.3</v>
      </c>
      <c r="Q258" s="26">
        <v>65.4</v>
      </c>
      <c r="R258" s="20">
        <v>-7E-06</v>
      </c>
      <c r="S258" s="20">
        <v>4.285E-05</v>
      </c>
      <c r="T258" s="20">
        <v>3.145E-05</v>
      </c>
      <c r="U258" s="20">
        <v>1.959E-05</v>
      </c>
      <c r="V258" s="56">
        <v>716.2</v>
      </c>
      <c r="W258" s="56">
        <v>317</v>
      </c>
      <c r="X258" s="56">
        <v>310.5</v>
      </c>
      <c r="Y258" s="56">
        <v>7.4</v>
      </c>
      <c r="Z258" s="27">
        <v>3.062</v>
      </c>
      <c r="AC258" s="27">
        <v>0.122</v>
      </c>
      <c r="AF258" s="31">
        <v>0</v>
      </c>
      <c r="AG258" s="28">
        <v>2638.705641759451</v>
      </c>
    </row>
    <row r="259" spans="1:33" ht="12.75">
      <c r="A259" s="19">
        <v>37095</v>
      </c>
      <c r="B259" s="29">
        <f t="shared" si="27"/>
        <v>204</v>
      </c>
      <c r="C259" s="22">
        <v>0.753935158</v>
      </c>
      <c r="D259" s="66">
        <v>0.753935158</v>
      </c>
      <c r="E259" s="23">
        <v>2497</v>
      </c>
      <c r="F259" s="30">
        <v>0</v>
      </c>
      <c r="G259" s="52">
        <v>40.39309418</v>
      </c>
      <c r="H259" s="52">
        <v>-80.60201733</v>
      </c>
      <c r="I259" s="32">
        <v>772</v>
      </c>
      <c r="J259" s="26">
        <f t="shared" si="25"/>
        <v>773.96</v>
      </c>
      <c r="K259" s="25">
        <f t="shared" si="23"/>
        <v>2237.068496579602</v>
      </c>
      <c r="L259" s="25">
        <f t="shared" si="28"/>
        <v>2643.668496579602</v>
      </c>
      <c r="M259" s="25">
        <f t="shared" si="24"/>
        <v>2644.4684965796023</v>
      </c>
      <c r="N259" s="28">
        <f t="shared" si="26"/>
        <v>2644.068496579602</v>
      </c>
      <c r="O259" s="26">
        <v>13.9</v>
      </c>
      <c r="P259" s="26">
        <v>60.5</v>
      </c>
      <c r="Q259" s="26">
        <v>65.5</v>
      </c>
      <c r="Z259" s="27">
        <v>3.051</v>
      </c>
      <c r="AC259" s="27">
        <v>0.103</v>
      </c>
      <c r="AF259" s="31">
        <v>0</v>
      </c>
      <c r="AG259" s="28">
        <v>2644.068496579602</v>
      </c>
    </row>
    <row r="260" spans="1:33" ht="12.75">
      <c r="A260" s="19">
        <v>37095</v>
      </c>
      <c r="B260" s="29">
        <f t="shared" si="27"/>
        <v>204</v>
      </c>
      <c r="C260" s="22">
        <v>0.75405091</v>
      </c>
      <c r="D260" s="66">
        <v>0.75405091</v>
      </c>
      <c r="E260" s="23">
        <v>2507</v>
      </c>
      <c r="F260" s="30">
        <v>0</v>
      </c>
      <c r="G260" s="52">
        <v>40.3955875</v>
      </c>
      <c r="H260" s="52">
        <v>-80.59353069</v>
      </c>
      <c r="I260" s="32">
        <v>773.6</v>
      </c>
      <c r="J260" s="26">
        <f t="shared" si="25"/>
        <v>775.5600000000001</v>
      </c>
      <c r="K260" s="25">
        <f t="shared" si="23"/>
        <v>2219.919538299313</v>
      </c>
      <c r="L260" s="25">
        <f t="shared" si="28"/>
        <v>2626.519538299313</v>
      </c>
      <c r="M260" s="25">
        <f t="shared" si="24"/>
        <v>2627.319538299313</v>
      </c>
      <c r="N260" s="28">
        <f t="shared" si="26"/>
        <v>2626.919538299313</v>
      </c>
      <c r="O260" s="26">
        <v>13.7</v>
      </c>
      <c r="P260" s="26">
        <v>68.9</v>
      </c>
      <c r="Q260" s="26">
        <v>61.5</v>
      </c>
      <c r="Z260" s="27">
        <v>2.924</v>
      </c>
      <c r="AC260" s="27">
        <v>0.112</v>
      </c>
      <c r="AF260" s="31">
        <v>0</v>
      </c>
      <c r="AG260" s="28">
        <v>2626.919538299313</v>
      </c>
    </row>
    <row r="261" spans="1:33" ht="12.75">
      <c r="A261" s="19">
        <v>37095</v>
      </c>
      <c r="B261" s="29">
        <f t="shared" si="27"/>
        <v>204</v>
      </c>
      <c r="C261" s="22">
        <v>0.754166663</v>
      </c>
      <c r="D261" s="66">
        <v>0.754166663</v>
      </c>
      <c r="E261" s="23">
        <v>2517</v>
      </c>
      <c r="F261" s="30">
        <v>0</v>
      </c>
      <c r="G261" s="52">
        <v>40.39806061</v>
      </c>
      <c r="H261" s="52">
        <v>-80.58519722</v>
      </c>
      <c r="I261" s="32">
        <v>773.1</v>
      </c>
      <c r="J261" s="26">
        <f t="shared" si="25"/>
        <v>775.0600000000001</v>
      </c>
      <c r="K261" s="25">
        <f t="shared" si="23"/>
        <v>2225.274784368499</v>
      </c>
      <c r="L261" s="25">
        <f t="shared" si="28"/>
        <v>2631.8747843684987</v>
      </c>
      <c r="M261" s="25">
        <f t="shared" si="24"/>
        <v>2632.674784368499</v>
      </c>
      <c r="N261" s="28">
        <f t="shared" si="26"/>
        <v>2632.274784368499</v>
      </c>
      <c r="O261" s="26">
        <v>14.2</v>
      </c>
      <c r="P261" s="26">
        <v>65.3</v>
      </c>
      <c r="Q261" s="26">
        <v>58.4</v>
      </c>
      <c r="Z261" s="27">
        <v>3.031</v>
      </c>
      <c r="AC261" s="27">
        <v>0.121</v>
      </c>
      <c r="AF261" s="31">
        <v>0</v>
      </c>
      <c r="AG261" s="28">
        <v>2632.274784368499</v>
      </c>
    </row>
    <row r="262" spans="1:33" ht="12.75">
      <c r="A262" s="19">
        <v>37095</v>
      </c>
      <c r="B262" s="29">
        <f t="shared" si="27"/>
        <v>204</v>
      </c>
      <c r="C262" s="22">
        <v>0.754282415</v>
      </c>
      <c r="D262" s="66">
        <v>0.754282415</v>
      </c>
      <c r="E262" s="23">
        <v>2527</v>
      </c>
      <c r="F262" s="30">
        <v>0</v>
      </c>
      <c r="G262" s="52">
        <v>40.40057565</v>
      </c>
      <c r="H262" s="52">
        <v>-80.5767461</v>
      </c>
      <c r="I262" s="32">
        <v>771.8</v>
      </c>
      <c r="J262" s="26">
        <f t="shared" si="25"/>
        <v>773.76</v>
      </c>
      <c r="K262" s="25">
        <f t="shared" si="23"/>
        <v>2239.214608645926</v>
      </c>
      <c r="L262" s="25">
        <f t="shared" si="28"/>
        <v>2645.814608645926</v>
      </c>
      <c r="M262" s="25">
        <f t="shared" si="24"/>
        <v>2646.614608645926</v>
      </c>
      <c r="N262" s="28">
        <f t="shared" si="26"/>
        <v>2646.214608645926</v>
      </c>
      <c r="O262" s="26">
        <v>14.2</v>
      </c>
      <c r="P262" s="26">
        <v>63</v>
      </c>
      <c r="Q262" s="26">
        <v>56.1</v>
      </c>
      <c r="S262" s="20">
        <v>4.429E-05</v>
      </c>
      <c r="T262" s="20">
        <v>3.276E-05</v>
      </c>
      <c r="U262" s="20">
        <v>2.12E-05</v>
      </c>
      <c r="V262" s="56">
        <v>715.6</v>
      </c>
      <c r="W262" s="56">
        <v>317</v>
      </c>
      <c r="X262" s="56">
        <v>310.5</v>
      </c>
      <c r="Y262" s="56">
        <v>7.1</v>
      </c>
      <c r="Z262" s="27">
        <v>3.002</v>
      </c>
      <c r="AC262" s="27">
        <v>0.132</v>
      </c>
      <c r="AF262" s="31">
        <v>0</v>
      </c>
      <c r="AG262" s="28">
        <v>2646.214608645926</v>
      </c>
    </row>
    <row r="263" spans="1:33" ht="12.75">
      <c r="A263" s="19">
        <v>37095</v>
      </c>
      <c r="B263" s="29">
        <f t="shared" si="27"/>
        <v>204</v>
      </c>
      <c r="C263" s="22">
        <v>0.754398167</v>
      </c>
      <c r="D263" s="66">
        <v>0.754398167</v>
      </c>
      <c r="E263" s="23">
        <v>2537</v>
      </c>
      <c r="F263" s="30">
        <v>0</v>
      </c>
      <c r="G263" s="52">
        <v>40.40307289</v>
      </c>
      <c r="H263" s="52">
        <v>-80.568165</v>
      </c>
      <c r="I263" s="32">
        <v>772</v>
      </c>
      <c r="J263" s="26">
        <f t="shared" si="25"/>
        <v>773.96</v>
      </c>
      <c r="K263" s="25">
        <f t="shared" si="23"/>
        <v>2237.068496579602</v>
      </c>
      <c r="L263" s="25">
        <f t="shared" si="28"/>
        <v>2643.668496579602</v>
      </c>
      <c r="M263" s="25">
        <f t="shared" si="24"/>
        <v>2644.4684965796023</v>
      </c>
      <c r="N263" s="28">
        <f t="shared" si="26"/>
        <v>2644.068496579602</v>
      </c>
      <c r="O263" s="26">
        <v>14.1</v>
      </c>
      <c r="P263" s="26">
        <v>61.1</v>
      </c>
      <c r="Q263" s="26">
        <v>56.1</v>
      </c>
      <c r="Z263" s="27">
        <v>3.061</v>
      </c>
      <c r="AC263" s="27">
        <v>0.112</v>
      </c>
      <c r="AF263" s="31">
        <v>0</v>
      </c>
      <c r="AG263" s="28">
        <v>2644.068496579602</v>
      </c>
    </row>
    <row r="264" spans="1:33" ht="12.75">
      <c r="A264" s="19">
        <v>37095</v>
      </c>
      <c r="B264" s="29">
        <f t="shared" si="27"/>
        <v>204</v>
      </c>
      <c r="C264" s="22">
        <v>0.75451386</v>
      </c>
      <c r="D264" s="66">
        <v>0.75451386</v>
      </c>
      <c r="E264" s="23">
        <v>2547</v>
      </c>
      <c r="F264" s="30">
        <v>0</v>
      </c>
      <c r="G264" s="52">
        <v>40.40554998</v>
      </c>
      <c r="H264" s="52">
        <v>-80.55968379</v>
      </c>
      <c r="I264" s="32">
        <v>773.1</v>
      </c>
      <c r="J264" s="26">
        <f t="shared" si="25"/>
        <v>775.0600000000001</v>
      </c>
      <c r="K264" s="25">
        <f t="shared" si="23"/>
        <v>2225.274784368499</v>
      </c>
      <c r="L264" s="25">
        <f t="shared" si="28"/>
        <v>2631.8747843684987</v>
      </c>
      <c r="M264" s="25">
        <f t="shared" si="24"/>
        <v>2632.674784368499</v>
      </c>
      <c r="N264" s="28">
        <f t="shared" si="26"/>
        <v>2632.274784368499</v>
      </c>
      <c r="O264" s="26">
        <v>13.8</v>
      </c>
      <c r="P264" s="26">
        <v>65.7</v>
      </c>
      <c r="Q264" s="26">
        <v>59.5</v>
      </c>
      <c r="R264" s="20">
        <v>-2.08E-07</v>
      </c>
      <c r="Z264" s="27">
        <v>3.03</v>
      </c>
      <c r="AC264" s="27">
        <v>0.132</v>
      </c>
      <c r="AF264" s="31">
        <v>0</v>
      </c>
      <c r="AG264" s="28">
        <v>2632.274784368499</v>
      </c>
    </row>
    <row r="265" spans="1:33" ht="12.75">
      <c r="A265" s="19">
        <v>37095</v>
      </c>
      <c r="B265" s="29">
        <f t="shared" si="27"/>
        <v>204</v>
      </c>
      <c r="C265" s="22">
        <v>0.754629612</v>
      </c>
      <c r="D265" s="66">
        <v>0.754629612</v>
      </c>
      <c r="E265" s="23">
        <v>2557</v>
      </c>
      <c r="F265" s="30">
        <v>0</v>
      </c>
      <c r="G265" s="52">
        <v>40.40801673</v>
      </c>
      <c r="H265" s="52">
        <v>-80.55116624</v>
      </c>
      <c r="I265" s="32">
        <v>773.1</v>
      </c>
      <c r="J265" s="26">
        <f t="shared" si="25"/>
        <v>775.0600000000001</v>
      </c>
      <c r="K265" s="25">
        <f aca="true" t="shared" si="29" ref="K265:K328">(8303.951372*(LN(1013.25/J265)))</f>
        <v>2225.274784368499</v>
      </c>
      <c r="L265" s="25">
        <f t="shared" si="28"/>
        <v>2631.8747843684987</v>
      </c>
      <c r="M265" s="25">
        <f aca="true" t="shared" si="30" ref="M265:M328">K265+407.4</f>
        <v>2632.674784368499</v>
      </c>
      <c r="N265" s="28">
        <f t="shared" si="26"/>
        <v>2632.274784368499</v>
      </c>
      <c r="O265" s="26">
        <v>14.2</v>
      </c>
      <c r="P265" s="26">
        <v>64</v>
      </c>
      <c r="Q265" s="26">
        <v>60.4</v>
      </c>
      <c r="S265" s="20">
        <v>4.893E-05</v>
      </c>
      <c r="T265" s="20">
        <v>3.518E-05</v>
      </c>
      <c r="U265" s="20">
        <v>2.211E-05</v>
      </c>
      <c r="V265" s="56">
        <v>715.4</v>
      </c>
      <c r="W265" s="56">
        <v>317</v>
      </c>
      <c r="X265" s="56">
        <v>310.4</v>
      </c>
      <c r="Y265" s="56">
        <v>7.1</v>
      </c>
      <c r="Z265" s="27">
        <v>3.082</v>
      </c>
      <c r="AC265" s="27">
        <v>0.131</v>
      </c>
      <c r="AF265" s="31">
        <v>0</v>
      </c>
      <c r="AG265" s="28">
        <v>2632.274784368499</v>
      </c>
    </row>
    <row r="266" spans="1:33" ht="12.75">
      <c r="A266" s="19">
        <v>37095</v>
      </c>
      <c r="B266" s="29">
        <f t="shared" si="27"/>
        <v>204</v>
      </c>
      <c r="C266" s="22">
        <v>0.754745364</v>
      </c>
      <c r="D266" s="66">
        <v>0.754745364</v>
      </c>
      <c r="E266" s="23">
        <v>2567</v>
      </c>
      <c r="F266" s="30">
        <v>0</v>
      </c>
      <c r="G266" s="52">
        <v>40.41048722</v>
      </c>
      <c r="H266" s="52">
        <v>-80.54263458</v>
      </c>
      <c r="I266" s="32">
        <v>773.3</v>
      </c>
      <c r="J266" s="26">
        <f aca="true" t="shared" si="31" ref="J266:J329">I266+1.96</f>
        <v>775.26</v>
      </c>
      <c r="K266" s="25">
        <f t="shared" si="29"/>
        <v>2223.1322714890775</v>
      </c>
      <c r="L266" s="25">
        <f t="shared" si="28"/>
        <v>2629.7322714890774</v>
      </c>
      <c r="M266" s="25">
        <f t="shared" si="30"/>
        <v>2630.5322714890776</v>
      </c>
      <c r="N266" s="28">
        <f aca="true" t="shared" si="32" ref="N266:N329">AVERAGE(L266:M266)</f>
        <v>2630.1322714890775</v>
      </c>
      <c r="O266" s="26">
        <v>14.3</v>
      </c>
      <c r="P266" s="26">
        <v>61.9</v>
      </c>
      <c r="Q266" s="26">
        <v>59.4</v>
      </c>
      <c r="Z266" s="27">
        <v>3.011</v>
      </c>
      <c r="AC266" s="27">
        <v>0.111</v>
      </c>
      <c r="AF266" s="31">
        <v>0</v>
      </c>
      <c r="AG266" s="28">
        <v>2630.1322714890775</v>
      </c>
    </row>
    <row r="267" spans="1:33" ht="12.75">
      <c r="A267" s="19">
        <v>37095</v>
      </c>
      <c r="B267" s="29">
        <f aca="true" t="shared" si="33" ref="B267:B330">B266</f>
        <v>204</v>
      </c>
      <c r="C267" s="22">
        <v>0.754861116</v>
      </c>
      <c r="D267" s="66">
        <v>0.754861116</v>
      </c>
      <c r="E267" s="23">
        <v>2577</v>
      </c>
      <c r="F267" s="30">
        <v>0</v>
      </c>
      <c r="G267" s="52">
        <v>40.41299989</v>
      </c>
      <c r="H267" s="52">
        <v>-80.53399685</v>
      </c>
      <c r="I267" s="32">
        <v>772.8</v>
      </c>
      <c r="J267" s="26">
        <f t="shared" si="31"/>
        <v>774.76</v>
      </c>
      <c r="K267" s="25">
        <f t="shared" si="29"/>
        <v>2228.4895905301373</v>
      </c>
      <c r="L267" s="25">
        <f t="shared" si="28"/>
        <v>2635.0895905301372</v>
      </c>
      <c r="M267" s="25">
        <f t="shared" si="30"/>
        <v>2635.8895905301374</v>
      </c>
      <c r="N267" s="28">
        <f t="shared" si="32"/>
        <v>2635.4895905301373</v>
      </c>
      <c r="O267" s="26">
        <v>14.3</v>
      </c>
      <c r="P267" s="26">
        <v>61.7</v>
      </c>
      <c r="Q267" s="26">
        <v>58.9</v>
      </c>
      <c r="Z267" s="27">
        <v>2.981</v>
      </c>
      <c r="AC267" s="27">
        <v>0.112</v>
      </c>
      <c r="AF267" s="31">
        <v>0</v>
      </c>
      <c r="AG267" s="28">
        <v>2635.4895905301373</v>
      </c>
    </row>
    <row r="268" spans="1:33" ht="12.75">
      <c r="A268" s="19">
        <v>37095</v>
      </c>
      <c r="B268" s="29">
        <f t="shared" si="33"/>
        <v>204</v>
      </c>
      <c r="C268" s="22">
        <v>0.754976869</v>
      </c>
      <c r="D268" s="66">
        <v>0.754976869</v>
      </c>
      <c r="E268" s="23">
        <v>2587</v>
      </c>
      <c r="F268" s="30">
        <v>0</v>
      </c>
      <c r="G268" s="52">
        <v>40.41552127</v>
      </c>
      <c r="H268" s="52">
        <v>-80.52535286</v>
      </c>
      <c r="I268" s="32">
        <v>771</v>
      </c>
      <c r="J268" s="26">
        <f t="shared" si="31"/>
        <v>772.96</v>
      </c>
      <c r="K268" s="25">
        <f t="shared" si="29"/>
        <v>2247.8046077278455</v>
      </c>
      <c r="L268" s="25">
        <f t="shared" si="28"/>
        <v>2654.4046077278454</v>
      </c>
      <c r="M268" s="25">
        <f t="shared" si="30"/>
        <v>2655.2046077278455</v>
      </c>
      <c r="N268" s="28">
        <f t="shared" si="32"/>
        <v>2654.8046077278455</v>
      </c>
      <c r="O268" s="26">
        <v>14.1</v>
      </c>
      <c r="P268" s="26">
        <v>61</v>
      </c>
      <c r="Q268" s="26">
        <v>64.4</v>
      </c>
      <c r="S268" s="20">
        <v>4.84E-05</v>
      </c>
      <c r="T268" s="20">
        <v>3.488E-05</v>
      </c>
      <c r="U268" s="20">
        <v>2.235E-05</v>
      </c>
      <c r="V268" s="56">
        <v>716.2</v>
      </c>
      <c r="W268" s="56">
        <v>316.9</v>
      </c>
      <c r="X268" s="56">
        <v>310.3</v>
      </c>
      <c r="Y268" s="56">
        <v>6.9</v>
      </c>
      <c r="Z268" s="27">
        <v>3.031</v>
      </c>
      <c r="AC268" s="27">
        <v>0.091</v>
      </c>
      <c r="AF268" s="31">
        <v>0</v>
      </c>
      <c r="AG268" s="28">
        <v>2654.8046077278455</v>
      </c>
    </row>
    <row r="269" spans="1:33" ht="12.75">
      <c r="A269" s="19">
        <v>37095</v>
      </c>
      <c r="B269" s="29">
        <f t="shared" si="33"/>
        <v>204</v>
      </c>
      <c r="C269" s="22">
        <v>0.755092621</v>
      </c>
      <c r="D269" s="66">
        <v>0.755092621</v>
      </c>
      <c r="E269" s="23">
        <v>2597</v>
      </c>
      <c r="F269" s="30">
        <v>0</v>
      </c>
      <c r="G269" s="52">
        <v>40.41807852</v>
      </c>
      <c r="H269" s="52">
        <v>-80.516713</v>
      </c>
      <c r="I269" s="32">
        <v>772.2</v>
      </c>
      <c r="J269" s="26">
        <f t="shared" si="31"/>
        <v>774.1600000000001</v>
      </c>
      <c r="K269" s="25">
        <f t="shared" si="29"/>
        <v>2234.922939021223</v>
      </c>
      <c r="L269" s="25">
        <f t="shared" si="28"/>
        <v>2641.522939021223</v>
      </c>
      <c r="M269" s="25">
        <f t="shared" si="30"/>
        <v>2642.322939021223</v>
      </c>
      <c r="N269" s="28">
        <f t="shared" si="32"/>
        <v>2641.922939021223</v>
      </c>
      <c r="O269" s="26">
        <v>14.3</v>
      </c>
      <c r="P269" s="26">
        <v>60.7</v>
      </c>
      <c r="Q269" s="26">
        <v>60.9</v>
      </c>
      <c r="Z269" s="27">
        <v>3.061</v>
      </c>
      <c r="AC269" s="27">
        <v>0.123</v>
      </c>
      <c r="AF269" s="31">
        <v>0</v>
      </c>
      <c r="AG269" s="28">
        <v>2641.922939021223</v>
      </c>
    </row>
    <row r="270" spans="1:33" ht="12.75">
      <c r="A270" s="19">
        <v>37095</v>
      </c>
      <c r="B270" s="29">
        <f t="shared" si="33"/>
        <v>204</v>
      </c>
      <c r="C270" s="22">
        <v>0.755208313</v>
      </c>
      <c r="D270" s="66">
        <v>0.755208313</v>
      </c>
      <c r="E270" s="23">
        <v>2607</v>
      </c>
      <c r="F270" s="30">
        <v>0</v>
      </c>
      <c r="G270" s="52">
        <v>40.4205982</v>
      </c>
      <c r="H270" s="52">
        <v>-80.50837866</v>
      </c>
      <c r="I270" s="32">
        <v>773.3</v>
      </c>
      <c r="J270" s="26">
        <f t="shared" si="31"/>
        <v>775.26</v>
      </c>
      <c r="K270" s="25">
        <f t="shared" si="29"/>
        <v>2223.1322714890775</v>
      </c>
      <c r="L270" s="25">
        <f t="shared" si="28"/>
        <v>2629.7322714890774</v>
      </c>
      <c r="M270" s="25">
        <f t="shared" si="30"/>
        <v>2630.5322714890776</v>
      </c>
      <c r="N270" s="28">
        <f t="shared" si="32"/>
        <v>2630.1322714890775</v>
      </c>
      <c r="O270" s="26">
        <v>14.3</v>
      </c>
      <c r="P270" s="26">
        <v>61.8</v>
      </c>
      <c r="Q270" s="26">
        <v>63.4</v>
      </c>
      <c r="R270" s="20">
        <v>2.61E-07</v>
      </c>
      <c r="Z270" s="27">
        <v>2.962</v>
      </c>
      <c r="AC270" s="27">
        <v>0.121</v>
      </c>
      <c r="AF270" s="31">
        <v>0</v>
      </c>
      <c r="AG270" s="28">
        <v>2630.1322714890775</v>
      </c>
    </row>
    <row r="271" spans="1:33" ht="12.75">
      <c r="A271" s="19">
        <v>37095</v>
      </c>
      <c r="B271" s="29">
        <f t="shared" si="33"/>
        <v>204</v>
      </c>
      <c r="C271" s="22">
        <v>0.755324066</v>
      </c>
      <c r="D271" s="66">
        <v>0.755324066</v>
      </c>
      <c r="E271" s="23">
        <v>2617</v>
      </c>
      <c r="F271" s="30">
        <v>0</v>
      </c>
      <c r="G271" s="52">
        <v>40.42319354</v>
      </c>
      <c r="H271" s="52">
        <v>-80.49991824</v>
      </c>
      <c r="I271" s="32">
        <v>772.7</v>
      </c>
      <c r="J271" s="26">
        <f t="shared" si="31"/>
        <v>774.6600000000001</v>
      </c>
      <c r="K271" s="25">
        <f t="shared" si="29"/>
        <v>2229.5614692181016</v>
      </c>
      <c r="L271" s="25">
        <f t="shared" si="28"/>
        <v>2636.1614692181015</v>
      </c>
      <c r="M271" s="25">
        <f t="shared" si="30"/>
        <v>2636.9614692181017</v>
      </c>
      <c r="N271" s="28">
        <f t="shared" si="32"/>
        <v>2636.5614692181016</v>
      </c>
      <c r="O271" s="26">
        <v>14</v>
      </c>
      <c r="P271" s="26">
        <v>63.3</v>
      </c>
      <c r="Q271" s="26">
        <v>61.5</v>
      </c>
      <c r="S271" s="20">
        <v>4.704E-05</v>
      </c>
      <c r="T271" s="20">
        <v>3.408E-05</v>
      </c>
      <c r="U271" s="20">
        <v>2.05E-05</v>
      </c>
      <c r="V271" s="56">
        <v>715.3</v>
      </c>
      <c r="W271" s="56">
        <v>316.9</v>
      </c>
      <c r="X271" s="56">
        <v>310.2</v>
      </c>
      <c r="Y271" s="56">
        <v>6.7</v>
      </c>
      <c r="Z271" s="27">
        <v>3.061</v>
      </c>
      <c r="AC271" s="27">
        <v>0.131</v>
      </c>
      <c r="AF271" s="31">
        <v>0</v>
      </c>
      <c r="AG271" s="28">
        <v>2636.5614692181016</v>
      </c>
    </row>
    <row r="272" spans="1:33" ht="12.75">
      <c r="A272" s="19">
        <v>37095</v>
      </c>
      <c r="B272" s="29">
        <f t="shared" si="33"/>
        <v>204</v>
      </c>
      <c r="C272" s="22">
        <v>0.755439818</v>
      </c>
      <c r="D272" s="66">
        <v>0.755439818</v>
      </c>
      <c r="E272" s="23">
        <v>2627</v>
      </c>
      <c r="F272" s="30">
        <v>0</v>
      </c>
      <c r="G272" s="52">
        <v>40.42580639</v>
      </c>
      <c r="H272" s="52">
        <v>-80.49124223</v>
      </c>
      <c r="I272" s="32">
        <v>772.8</v>
      </c>
      <c r="J272" s="26">
        <f t="shared" si="31"/>
        <v>774.76</v>
      </c>
      <c r="K272" s="25">
        <f t="shared" si="29"/>
        <v>2228.4895905301373</v>
      </c>
      <c r="L272" s="25">
        <f t="shared" si="28"/>
        <v>2635.0895905301372</v>
      </c>
      <c r="M272" s="25">
        <f t="shared" si="30"/>
        <v>2635.8895905301374</v>
      </c>
      <c r="N272" s="28">
        <f t="shared" si="32"/>
        <v>2635.4895905301373</v>
      </c>
      <c r="O272" s="26">
        <v>14.1</v>
      </c>
      <c r="P272" s="26">
        <v>62.4</v>
      </c>
      <c r="Q272" s="26">
        <v>56.5</v>
      </c>
      <c r="Z272" s="27">
        <v>3.211</v>
      </c>
      <c r="AC272" s="27">
        <v>0.132</v>
      </c>
      <c r="AF272" s="31">
        <v>0</v>
      </c>
      <c r="AG272" s="28">
        <v>2635.4895905301373</v>
      </c>
    </row>
    <row r="273" spans="1:33" ht="12.75">
      <c r="A273" s="19">
        <v>37095</v>
      </c>
      <c r="B273" s="29">
        <f t="shared" si="33"/>
        <v>204</v>
      </c>
      <c r="C273" s="22">
        <v>0.75555557</v>
      </c>
      <c r="D273" s="66">
        <v>0.75555557</v>
      </c>
      <c r="E273" s="23">
        <v>2637</v>
      </c>
      <c r="F273" s="30">
        <v>0</v>
      </c>
      <c r="G273" s="52">
        <v>40.42838597</v>
      </c>
      <c r="H273" s="52">
        <v>-80.48256569</v>
      </c>
      <c r="I273" s="32">
        <v>773.6</v>
      </c>
      <c r="J273" s="26">
        <f t="shared" si="31"/>
        <v>775.5600000000001</v>
      </c>
      <c r="K273" s="25">
        <f t="shared" si="29"/>
        <v>2219.919538299313</v>
      </c>
      <c r="L273" s="25">
        <f t="shared" si="28"/>
        <v>2626.519538299313</v>
      </c>
      <c r="M273" s="25">
        <f t="shared" si="30"/>
        <v>2627.319538299313</v>
      </c>
      <c r="N273" s="28">
        <f t="shared" si="32"/>
        <v>2626.919538299313</v>
      </c>
      <c r="O273" s="26">
        <v>14.1</v>
      </c>
      <c r="P273" s="26">
        <v>63.6</v>
      </c>
      <c r="Q273" s="26">
        <v>57.5</v>
      </c>
      <c r="Z273" s="27">
        <v>3.081</v>
      </c>
      <c r="AC273" s="27">
        <v>0.132</v>
      </c>
      <c r="AF273" s="31">
        <v>0</v>
      </c>
      <c r="AG273" s="28">
        <v>2626.919538299313</v>
      </c>
    </row>
    <row r="274" spans="1:33" ht="12.75">
      <c r="A274" s="19">
        <v>37095</v>
      </c>
      <c r="B274" s="29">
        <f t="shared" si="33"/>
        <v>204</v>
      </c>
      <c r="C274" s="22">
        <v>0.755671322</v>
      </c>
      <c r="D274" s="66">
        <v>0.755671322</v>
      </c>
      <c r="E274" s="23">
        <v>2647</v>
      </c>
      <c r="F274" s="30">
        <v>0</v>
      </c>
      <c r="G274" s="52">
        <v>40.43092821</v>
      </c>
      <c r="H274" s="52">
        <v>-80.47399057</v>
      </c>
      <c r="I274" s="32">
        <v>773.1</v>
      </c>
      <c r="J274" s="26">
        <f t="shared" si="31"/>
        <v>775.0600000000001</v>
      </c>
      <c r="K274" s="25">
        <f t="shared" si="29"/>
        <v>2225.274784368499</v>
      </c>
      <c r="L274" s="25">
        <f aca="true" t="shared" si="34" ref="L274:L337">K274+406.6</f>
        <v>2631.8747843684987</v>
      </c>
      <c r="M274" s="25">
        <f t="shared" si="30"/>
        <v>2632.674784368499</v>
      </c>
      <c r="N274" s="28">
        <f t="shared" si="32"/>
        <v>2632.274784368499</v>
      </c>
      <c r="O274" s="26">
        <v>13.9</v>
      </c>
      <c r="P274" s="26">
        <v>64.9</v>
      </c>
      <c r="Q274" s="26">
        <v>57.9</v>
      </c>
      <c r="S274" s="20">
        <v>4.679E-05</v>
      </c>
      <c r="T274" s="20">
        <v>3.295E-05</v>
      </c>
      <c r="U274" s="20">
        <v>2.12E-05</v>
      </c>
      <c r="V274" s="56">
        <v>716.3</v>
      </c>
      <c r="W274" s="56">
        <v>316.9</v>
      </c>
      <c r="X274" s="56">
        <v>310.2</v>
      </c>
      <c r="Y274" s="56">
        <v>6.5</v>
      </c>
      <c r="Z274" s="27">
        <v>2.991</v>
      </c>
      <c r="AC274" s="27">
        <v>0.122</v>
      </c>
      <c r="AF274" s="31">
        <v>0</v>
      </c>
      <c r="AG274" s="28">
        <v>2632.274784368499</v>
      </c>
    </row>
    <row r="275" spans="1:33" ht="12.75">
      <c r="A275" s="19">
        <v>37095</v>
      </c>
      <c r="B275" s="29">
        <f t="shared" si="33"/>
        <v>204</v>
      </c>
      <c r="C275" s="22">
        <v>0.755787015</v>
      </c>
      <c r="D275" s="66">
        <v>0.755787015</v>
      </c>
      <c r="E275" s="23">
        <v>2657</v>
      </c>
      <c r="F275" s="30">
        <v>0</v>
      </c>
      <c r="G275" s="52">
        <v>40.43348742</v>
      </c>
      <c r="H275" s="52">
        <v>-80.46533562</v>
      </c>
      <c r="I275" s="32">
        <v>773.4</v>
      </c>
      <c r="J275" s="26">
        <f t="shared" si="31"/>
        <v>775.36</v>
      </c>
      <c r="K275" s="25">
        <f t="shared" si="29"/>
        <v>2222.0612223108756</v>
      </c>
      <c r="L275" s="25">
        <f t="shared" si="34"/>
        <v>2628.6612223108755</v>
      </c>
      <c r="M275" s="25">
        <f t="shared" si="30"/>
        <v>2629.4612223108757</v>
      </c>
      <c r="N275" s="28">
        <f t="shared" si="32"/>
        <v>2629.0612223108756</v>
      </c>
      <c r="O275" s="26">
        <v>14.2</v>
      </c>
      <c r="P275" s="26">
        <v>63.1</v>
      </c>
      <c r="Q275" s="26">
        <v>59.9</v>
      </c>
      <c r="Z275" s="27">
        <v>3.189</v>
      </c>
      <c r="AC275" s="27">
        <v>0.121</v>
      </c>
      <c r="AF275" s="31">
        <v>0</v>
      </c>
      <c r="AG275" s="28">
        <v>2629.0612223108756</v>
      </c>
    </row>
    <row r="276" spans="1:33" ht="12.75">
      <c r="A276" s="19">
        <v>37095</v>
      </c>
      <c r="B276" s="29">
        <f t="shared" si="33"/>
        <v>204</v>
      </c>
      <c r="C276" s="22">
        <v>0.755902767</v>
      </c>
      <c r="D276" s="66">
        <v>0.755902767</v>
      </c>
      <c r="E276" s="23">
        <v>2667</v>
      </c>
      <c r="F276" s="30">
        <v>0</v>
      </c>
      <c r="G276" s="52">
        <v>40.43604045</v>
      </c>
      <c r="H276" s="52">
        <v>-80.45666591</v>
      </c>
      <c r="I276" s="32">
        <v>773.9</v>
      </c>
      <c r="J276" s="26">
        <f t="shared" si="31"/>
        <v>775.86</v>
      </c>
      <c r="K276" s="25">
        <f t="shared" si="29"/>
        <v>2216.708047609944</v>
      </c>
      <c r="L276" s="25">
        <f t="shared" si="34"/>
        <v>2623.308047609944</v>
      </c>
      <c r="M276" s="25">
        <f t="shared" si="30"/>
        <v>2624.108047609944</v>
      </c>
      <c r="N276" s="28">
        <f t="shared" si="32"/>
        <v>2623.708047609944</v>
      </c>
      <c r="O276" s="26">
        <v>14.3</v>
      </c>
      <c r="P276" s="26">
        <v>63.5</v>
      </c>
      <c r="Q276" s="26">
        <v>60</v>
      </c>
      <c r="R276" s="20">
        <v>1.05E-05</v>
      </c>
      <c r="Z276" s="27">
        <v>2.99</v>
      </c>
      <c r="AC276" s="27">
        <v>0.132</v>
      </c>
      <c r="AF276" s="31">
        <v>0</v>
      </c>
      <c r="AG276" s="28">
        <v>2623.708047609944</v>
      </c>
    </row>
    <row r="277" spans="1:33" ht="12.75">
      <c r="A277" s="19">
        <v>37095</v>
      </c>
      <c r="B277" s="29">
        <f t="shared" si="33"/>
        <v>204</v>
      </c>
      <c r="C277" s="22">
        <v>0.756018519</v>
      </c>
      <c r="D277" s="66">
        <v>0.756018519</v>
      </c>
      <c r="E277" s="23">
        <v>2677</v>
      </c>
      <c r="F277" s="30">
        <v>0</v>
      </c>
      <c r="G277" s="52">
        <v>40.43861336</v>
      </c>
      <c r="H277" s="52">
        <v>-80.44799672</v>
      </c>
      <c r="I277" s="32">
        <v>773.6</v>
      </c>
      <c r="J277" s="26">
        <f t="shared" si="31"/>
        <v>775.5600000000001</v>
      </c>
      <c r="K277" s="25">
        <f t="shared" si="29"/>
        <v>2219.919538299313</v>
      </c>
      <c r="L277" s="25">
        <f t="shared" si="34"/>
        <v>2626.519538299313</v>
      </c>
      <c r="M277" s="25">
        <f t="shared" si="30"/>
        <v>2627.319538299313</v>
      </c>
      <c r="N277" s="28">
        <f t="shared" si="32"/>
        <v>2626.919538299313</v>
      </c>
      <c r="O277" s="26">
        <v>14.2</v>
      </c>
      <c r="P277" s="26">
        <v>63.8</v>
      </c>
      <c r="Q277" s="26">
        <v>57.6</v>
      </c>
      <c r="S277" s="20">
        <v>4.6E-05</v>
      </c>
      <c r="T277" s="20">
        <v>3.413E-05</v>
      </c>
      <c r="U277" s="20">
        <v>2.064E-05</v>
      </c>
      <c r="V277" s="56">
        <v>716.5</v>
      </c>
      <c r="W277" s="56">
        <v>316.8</v>
      </c>
      <c r="X277" s="56">
        <v>310</v>
      </c>
      <c r="Y277" s="56">
        <v>6.5</v>
      </c>
      <c r="Z277" s="27">
        <v>3.131</v>
      </c>
      <c r="AC277" s="27">
        <v>0.132</v>
      </c>
      <c r="AF277" s="31">
        <v>0</v>
      </c>
      <c r="AG277" s="28">
        <v>2626.919538299313</v>
      </c>
    </row>
    <row r="278" spans="1:33" ht="12.75">
      <c r="A278" s="19">
        <v>37095</v>
      </c>
      <c r="B278" s="29">
        <f t="shared" si="33"/>
        <v>204</v>
      </c>
      <c r="C278" s="22">
        <v>0.756134272</v>
      </c>
      <c r="D278" s="66">
        <v>0.756134272</v>
      </c>
      <c r="E278" s="23">
        <v>2687</v>
      </c>
      <c r="F278" s="30">
        <v>0</v>
      </c>
      <c r="G278" s="52">
        <v>40.44124723</v>
      </c>
      <c r="H278" s="52">
        <v>-80.43923758</v>
      </c>
      <c r="I278" s="32">
        <v>773.7</v>
      </c>
      <c r="J278" s="26">
        <f t="shared" si="31"/>
        <v>775.6600000000001</v>
      </c>
      <c r="K278" s="25">
        <f t="shared" si="29"/>
        <v>2218.8489033947217</v>
      </c>
      <c r="L278" s="25">
        <f t="shared" si="34"/>
        <v>2625.4489033947216</v>
      </c>
      <c r="M278" s="25">
        <f t="shared" si="30"/>
        <v>2626.2489033947218</v>
      </c>
      <c r="N278" s="28">
        <f t="shared" si="32"/>
        <v>2625.8489033947217</v>
      </c>
      <c r="O278" s="26">
        <v>14.2</v>
      </c>
      <c r="P278" s="26">
        <v>64.4</v>
      </c>
      <c r="Q278" s="26">
        <v>62.4</v>
      </c>
      <c r="Z278" s="27">
        <v>3.009</v>
      </c>
      <c r="AC278" s="27">
        <v>0.142</v>
      </c>
      <c r="AF278" s="31">
        <v>0</v>
      </c>
      <c r="AG278" s="28">
        <v>2625.8489033947217</v>
      </c>
    </row>
    <row r="279" spans="1:33" ht="12.75">
      <c r="A279" s="19">
        <v>37095</v>
      </c>
      <c r="B279" s="29">
        <f t="shared" si="33"/>
        <v>204</v>
      </c>
      <c r="C279" s="22">
        <v>0.756250024</v>
      </c>
      <c r="D279" s="66">
        <v>0.756250024</v>
      </c>
      <c r="E279" s="23">
        <v>2697</v>
      </c>
      <c r="F279" s="30">
        <v>0</v>
      </c>
      <c r="G279" s="52">
        <v>40.44384606</v>
      </c>
      <c r="H279" s="52">
        <v>-80.43046672</v>
      </c>
      <c r="I279" s="32">
        <v>773.9</v>
      </c>
      <c r="J279" s="26">
        <f t="shared" si="31"/>
        <v>775.86</v>
      </c>
      <c r="K279" s="25">
        <f t="shared" si="29"/>
        <v>2216.708047609944</v>
      </c>
      <c r="L279" s="25">
        <f t="shared" si="34"/>
        <v>2623.308047609944</v>
      </c>
      <c r="M279" s="25">
        <f t="shared" si="30"/>
        <v>2624.108047609944</v>
      </c>
      <c r="N279" s="28">
        <f t="shared" si="32"/>
        <v>2623.708047609944</v>
      </c>
      <c r="O279" s="26">
        <v>14.2</v>
      </c>
      <c r="P279" s="26">
        <v>64.6</v>
      </c>
      <c r="Q279" s="26">
        <v>58.5</v>
      </c>
      <c r="Z279" s="27">
        <v>3.06</v>
      </c>
      <c r="AC279" s="27">
        <v>0.133</v>
      </c>
      <c r="AF279" s="31">
        <v>0</v>
      </c>
      <c r="AG279" s="28">
        <v>2623.708047609944</v>
      </c>
    </row>
    <row r="280" spans="1:33" ht="12.75">
      <c r="A280" s="19">
        <v>37095</v>
      </c>
      <c r="B280" s="29">
        <f t="shared" si="33"/>
        <v>204</v>
      </c>
      <c r="C280" s="22">
        <v>0.756365716</v>
      </c>
      <c r="D280" s="66">
        <v>0.756365716</v>
      </c>
      <c r="E280" s="23">
        <v>2707</v>
      </c>
      <c r="F280" s="30">
        <v>0</v>
      </c>
      <c r="G280" s="52">
        <v>40.44646263</v>
      </c>
      <c r="H280" s="52">
        <v>-80.42176323</v>
      </c>
      <c r="I280" s="32">
        <v>773.9</v>
      </c>
      <c r="J280" s="26">
        <f t="shared" si="31"/>
        <v>775.86</v>
      </c>
      <c r="K280" s="25">
        <f t="shared" si="29"/>
        <v>2216.708047609944</v>
      </c>
      <c r="L280" s="25">
        <f t="shared" si="34"/>
        <v>2623.308047609944</v>
      </c>
      <c r="M280" s="25">
        <f t="shared" si="30"/>
        <v>2624.108047609944</v>
      </c>
      <c r="N280" s="28">
        <f t="shared" si="32"/>
        <v>2623.708047609944</v>
      </c>
      <c r="O280" s="26">
        <v>14.1</v>
      </c>
      <c r="P280" s="26">
        <v>63.4</v>
      </c>
      <c r="Q280" s="26">
        <v>57.6</v>
      </c>
      <c r="S280" s="20">
        <v>5.367E-05</v>
      </c>
      <c r="T280" s="20">
        <v>3.909E-05</v>
      </c>
      <c r="U280" s="20">
        <v>2.498E-05</v>
      </c>
      <c r="V280" s="56">
        <v>716.9</v>
      </c>
      <c r="W280" s="56">
        <v>316.8</v>
      </c>
      <c r="X280" s="56">
        <v>309.9</v>
      </c>
      <c r="Y280" s="56">
        <v>6.5</v>
      </c>
      <c r="Z280" s="27">
        <v>3.091</v>
      </c>
      <c r="AC280" s="27">
        <v>0.112</v>
      </c>
      <c r="AF280" s="31">
        <v>0</v>
      </c>
      <c r="AG280" s="28">
        <v>2623.708047609944</v>
      </c>
    </row>
    <row r="281" spans="1:33" ht="12.75">
      <c r="A281" s="19">
        <v>37095</v>
      </c>
      <c r="B281" s="29">
        <f t="shared" si="33"/>
        <v>204</v>
      </c>
      <c r="C281" s="22">
        <v>0.756481469</v>
      </c>
      <c r="D281" s="66">
        <v>0.756481469</v>
      </c>
      <c r="E281" s="23">
        <v>2717</v>
      </c>
      <c r="F281" s="30">
        <v>0</v>
      </c>
      <c r="G281" s="52">
        <v>40.44906157</v>
      </c>
      <c r="H281" s="52">
        <v>-80.41316579</v>
      </c>
      <c r="I281" s="32">
        <v>773.3</v>
      </c>
      <c r="J281" s="26">
        <f t="shared" si="31"/>
        <v>775.26</v>
      </c>
      <c r="K281" s="25">
        <f t="shared" si="29"/>
        <v>2223.1322714890775</v>
      </c>
      <c r="L281" s="25">
        <f t="shared" si="34"/>
        <v>2629.7322714890774</v>
      </c>
      <c r="M281" s="25">
        <f t="shared" si="30"/>
        <v>2630.5322714890776</v>
      </c>
      <c r="N281" s="28">
        <f t="shared" si="32"/>
        <v>2630.1322714890775</v>
      </c>
      <c r="O281" s="26">
        <v>14</v>
      </c>
      <c r="P281" s="26">
        <v>63.5</v>
      </c>
      <c r="Q281" s="26">
        <v>59.4</v>
      </c>
      <c r="Z281" s="27">
        <v>2.943</v>
      </c>
      <c r="AC281" s="27">
        <v>0.121</v>
      </c>
      <c r="AF281" s="31">
        <v>0</v>
      </c>
      <c r="AG281" s="28">
        <v>2630.1322714890775</v>
      </c>
    </row>
    <row r="282" spans="1:33" ht="12.75">
      <c r="A282" s="19">
        <v>37095</v>
      </c>
      <c r="B282" s="29">
        <f t="shared" si="33"/>
        <v>204</v>
      </c>
      <c r="C282" s="22">
        <v>0.756597221</v>
      </c>
      <c r="D282" s="66">
        <v>0.756597221</v>
      </c>
      <c r="E282" s="23">
        <v>2727</v>
      </c>
      <c r="F282" s="30">
        <v>0</v>
      </c>
      <c r="G282" s="52">
        <v>40.45162316</v>
      </c>
      <c r="H282" s="52">
        <v>-80.40447648</v>
      </c>
      <c r="I282" s="32">
        <v>773.8</v>
      </c>
      <c r="J282" s="26">
        <f t="shared" si="31"/>
        <v>775.76</v>
      </c>
      <c r="K282" s="25">
        <f t="shared" si="29"/>
        <v>2217.7784065101264</v>
      </c>
      <c r="L282" s="25">
        <f t="shared" si="34"/>
        <v>2624.3784065101263</v>
      </c>
      <c r="M282" s="25">
        <f t="shared" si="30"/>
        <v>2625.1784065101265</v>
      </c>
      <c r="N282" s="28">
        <f t="shared" si="32"/>
        <v>2624.7784065101264</v>
      </c>
      <c r="O282" s="26">
        <v>14.1</v>
      </c>
      <c r="P282" s="26">
        <v>63.2</v>
      </c>
      <c r="Q282" s="26">
        <v>60.1</v>
      </c>
      <c r="R282" s="20">
        <v>5.37E-06</v>
      </c>
      <c r="Z282" s="27">
        <v>3.111</v>
      </c>
      <c r="AC282" s="27">
        <v>0.113</v>
      </c>
      <c r="AF282" s="31">
        <v>0</v>
      </c>
      <c r="AG282" s="28">
        <v>2624.7784065101264</v>
      </c>
    </row>
    <row r="283" spans="1:33" ht="12.75">
      <c r="A283" s="19">
        <v>37095</v>
      </c>
      <c r="B283" s="29">
        <f t="shared" si="33"/>
        <v>204</v>
      </c>
      <c r="C283" s="22">
        <v>0.756712973</v>
      </c>
      <c r="D283" s="66">
        <v>0.756712973</v>
      </c>
      <c r="E283" s="23">
        <v>2737</v>
      </c>
      <c r="F283" s="30">
        <v>0</v>
      </c>
      <c r="G283" s="52">
        <v>40.45411604</v>
      </c>
      <c r="H283" s="52">
        <v>-80.39582675</v>
      </c>
      <c r="I283" s="32">
        <v>774.6</v>
      </c>
      <c r="J283" s="26">
        <f t="shared" si="31"/>
        <v>776.5600000000001</v>
      </c>
      <c r="K283" s="25">
        <f t="shared" si="29"/>
        <v>2209.2193958863786</v>
      </c>
      <c r="L283" s="25">
        <f t="shared" si="34"/>
        <v>2615.8193958863785</v>
      </c>
      <c r="M283" s="25">
        <f t="shared" si="30"/>
        <v>2616.6193958863787</v>
      </c>
      <c r="N283" s="28">
        <f t="shared" si="32"/>
        <v>2616.2193958863786</v>
      </c>
      <c r="O283" s="26">
        <v>13.9</v>
      </c>
      <c r="P283" s="26">
        <v>65.9</v>
      </c>
      <c r="Q283" s="26">
        <v>60.5</v>
      </c>
      <c r="Z283" s="27">
        <v>3.061</v>
      </c>
      <c r="AC283" s="27">
        <v>0.122</v>
      </c>
      <c r="AF283" s="31">
        <v>0</v>
      </c>
      <c r="AG283" s="28">
        <v>2616.2193958863786</v>
      </c>
    </row>
    <row r="284" spans="1:33" ht="12.75">
      <c r="A284" s="19">
        <v>37095</v>
      </c>
      <c r="B284" s="29">
        <f t="shared" si="33"/>
        <v>204</v>
      </c>
      <c r="C284" s="22">
        <v>0.756828725</v>
      </c>
      <c r="D284" s="66">
        <v>0.756828725</v>
      </c>
      <c r="E284" s="23">
        <v>2747</v>
      </c>
      <c r="F284" s="30">
        <v>0</v>
      </c>
      <c r="G284" s="52">
        <v>40.45658029</v>
      </c>
      <c r="H284" s="52">
        <v>-80.38711241</v>
      </c>
      <c r="I284" s="32">
        <v>773.9</v>
      </c>
      <c r="J284" s="26">
        <f t="shared" si="31"/>
        <v>775.86</v>
      </c>
      <c r="K284" s="25">
        <f t="shared" si="29"/>
        <v>2216.708047609944</v>
      </c>
      <c r="L284" s="25">
        <f t="shared" si="34"/>
        <v>2623.308047609944</v>
      </c>
      <c r="M284" s="25">
        <f t="shared" si="30"/>
        <v>2624.108047609944</v>
      </c>
      <c r="N284" s="28">
        <f t="shared" si="32"/>
        <v>2623.708047609944</v>
      </c>
      <c r="O284" s="26">
        <v>13.8</v>
      </c>
      <c r="P284" s="26">
        <v>68.3</v>
      </c>
      <c r="Q284" s="26">
        <v>60.4</v>
      </c>
      <c r="S284" s="20">
        <v>5.047E-05</v>
      </c>
      <c r="T284" s="20">
        <v>3.738E-05</v>
      </c>
      <c r="U284" s="20">
        <v>2.316E-05</v>
      </c>
      <c r="V284" s="56">
        <v>716.7</v>
      </c>
      <c r="W284" s="56">
        <v>316.8</v>
      </c>
      <c r="X284" s="56">
        <v>309.8</v>
      </c>
      <c r="Y284" s="56">
        <v>6.7</v>
      </c>
      <c r="Z284" s="27">
        <v>2.971</v>
      </c>
      <c r="AC284" s="27">
        <v>0.121</v>
      </c>
      <c r="AF284" s="31">
        <v>0</v>
      </c>
      <c r="AG284" s="28">
        <v>2623.708047609944</v>
      </c>
    </row>
    <row r="285" spans="1:33" ht="12.75">
      <c r="A285" s="19">
        <v>37095</v>
      </c>
      <c r="B285" s="29">
        <f t="shared" si="33"/>
        <v>204</v>
      </c>
      <c r="C285" s="22">
        <v>0.756944418</v>
      </c>
      <c r="D285" s="66">
        <v>0.756944418</v>
      </c>
      <c r="E285" s="23">
        <v>2757</v>
      </c>
      <c r="F285" s="30">
        <v>0</v>
      </c>
      <c r="G285" s="52">
        <v>40.45899016</v>
      </c>
      <c r="H285" s="52">
        <v>-80.37847389</v>
      </c>
      <c r="I285" s="32">
        <v>774.1</v>
      </c>
      <c r="J285" s="26">
        <f t="shared" si="31"/>
        <v>776.0600000000001</v>
      </c>
      <c r="K285" s="25">
        <f t="shared" si="29"/>
        <v>2214.5677436205706</v>
      </c>
      <c r="L285" s="25">
        <f t="shared" si="34"/>
        <v>2621.1677436205705</v>
      </c>
      <c r="M285" s="25">
        <f t="shared" si="30"/>
        <v>2621.9677436205707</v>
      </c>
      <c r="N285" s="28">
        <f t="shared" si="32"/>
        <v>2621.5677436205706</v>
      </c>
      <c r="O285" s="26">
        <v>13.9</v>
      </c>
      <c r="P285" s="26">
        <v>65.5</v>
      </c>
      <c r="Q285" s="26">
        <v>61</v>
      </c>
      <c r="Z285" s="27">
        <v>3.062</v>
      </c>
      <c r="AC285" s="27">
        <v>0.122</v>
      </c>
      <c r="AF285" s="31">
        <v>0</v>
      </c>
      <c r="AG285" s="28">
        <v>2621.5677436205706</v>
      </c>
    </row>
    <row r="286" spans="1:33" ht="12.75">
      <c r="A286" s="19">
        <v>37095</v>
      </c>
      <c r="B286" s="29">
        <f t="shared" si="33"/>
        <v>204</v>
      </c>
      <c r="C286" s="22">
        <v>0.75706017</v>
      </c>
      <c r="D286" s="66">
        <v>0.75706017</v>
      </c>
      <c r="E286" s="23">
        <v>2767</v>
      </c>
      <c r="F286" s="30">
        <v>0</v>
      </c>
      <c r="G286" s="52">
        <v>40.46141716</v>
      </c>
      <c r="H286" s="52">
        <v>-80.36978296</v>
      </c>
      <c r="I286" s="32">
        <v>774.1</v>
      </c>
      <c r="J286" s="26">
        <f t="shared" si="31"/>
        <v>776.0600000000001</v>
      </c>
      <c r="K286" s="25">
        <f t="shared" si="29"/>
        <v>2214.5677436205706</v>
      </c>
      <c r="L286" s="25">
        <f t="shared" si="34"/>
        <v>2621.1677436205705</v>
      </c>
      <c r="M286" s="25">
        <f t="shared" si="30"/>
        <v>2621.9677436205707</v>
      </c>
      <c r="N286" s="28">
        <f t="shared" si="32"/>
        <v>2621.5677436205706</v>
      </c>
      <c r="O286" s="26">
        <v>14</v>
      </c>
      <c r="P286" s="26">
        <v>65.1</v>
      </c>
      <c r="Q286" s="26">
        <v>61.5</v>
      </c>
      <c r="Z286" s="27">
        <v>3.051</v>
      </c>
      <c r="AC286" s="27">
        <v>0.103</v>
      </c>
      <c r="AF286" s="31">
        <v>0</v>
      </c>
      <c r="AG286" s="28">
        <v>2621.5677436205706</v>
      </c>
    </row>
    <row r="287" spans="1:33" ht="12.75">
      <c r="A287" s="19">
        <v>37095</v>
      </c>
      <c r="B287" s="29">
        <f t="shared" si="33"/>
        <v>204</v>
      </c>
      <c r="C287" s="22">
        <v>0.757175922</v>
      </c>
      <c r="D287" s="66">
        <v>0.757175922</v>
      </c>
      <c r="E287" s="23">
        <v>2777</v>
      </c>
      <c r="F287" s="30">
        <v>0</v>
      </c>
      <c r="G287" s="52">
        <v>40.46385515</v>
      </c>
      <c r="H287" s="52">
        <v>-80.36112248</v>
      </c>
      <c r="I287" s="32">
        <v>774.5</v>
      </c>
      <c r="J287" s="26">
        <f t="shared" si="31"/>
        <v>776.46</v>
      </c>
      <c r="K287" s="25">
        <f t="shared" si="29"/>
        <v>2210.288789890768</v>
      </c>
      <c r="L287" s="25">
        <f t="shared" si="34"/>
        <v>2616.888789890768</v>
      </c>
      <c r="M287" s="25">
        <f t="shared" si="30"/>
        <v>2617.688789890768</v>
      </c>
      <c r="N287" s="28">
        <f t="shared" si="32"/>
        <v>2617.288789890768</v>
      </c>
      <c r="O287" s="26">
        <v>13.9</v>
      </c>
      <c r="P287" s="26">
        <v>64.1</v>
      </c>
      <c r="Q287" s="26">
        <v>60.9</v>
      </c>
      <c r="S287" s="20">
        <v>4.427E-05</v>
      </c>
      <c r="T287" s="20">
        <v>3.253E-05</v>
      </c>
      <c r="U287" s="20">
        <v>1.94E-05</v>
      </c>
      <c r="V287" s="56">
        <v>717.1</v>
      </c>
      <c r="W287" s="56">
        <v>316.7</v>
      </c>
      <c r="X287" s="56">
        <v>309.7</v>
      </c>
      <c r="Y287" s="56">
        <v>6.7</v>
      </c>
      <c r="Z287" s="27">
        <v>2.924</v>
      </c>
      <c r="AC287" s="27">
        <v>0.112</v>
      </c>
      <c r="AF287" s="31">
        <v>0</v>
      </c>
      <c r="AG287" s="28">
        <v>2617.288789890768</v>
      </c>
    </row>
    <row r="288" spans="1:33" ht="12.75">
      <c r="A288" s="19">
        <v>37095</v>
      </c>
      <c r="B288" s="29">
        <f t="shared" si="33"/>
        <v>204</v>
      </c>
      <c r="C288" s="22">
        <v>0.757291675</v>
      </c>
      <c r="D288" s="66">
        <v>0.757291675</v>
      </c>
      <c r="E288" s="23">
        <v>2787</v>
      </c>
      <c r="F288" s="30">
        <v>0</v>
      </c>
      <c r="G288" s="52">
        <v>40.46631512</v>
      </c>
      <c r="H288" s="52">
        <v>-80.3524865</v>
      </c>
      <c r="I288" s="32">
        <v>774.5</v>
      </c>
      <c r="J288" s="26">
        <f t="shared" si="31"/>
        <v>776.46</v>
      </c>
      <c r="K288" s="25">
        <f t="shared" si="29"/>
        <v>2210.288789890768</v>
      </c>
      <c r="L288" s="25">
        <f t="shared" si="34"/>
        <v>2616.888789890768</v>
      </c>
      <c r="M288" s="25">
        <f t="shared" si="30"/>
        <v>2617.688789890768</v>
      </c>
      <c r="N288" s="28">
        <f t="shared" si="32"/>
        <v>2617.288789890768</v>
      </c>
      <c r="O288" s="26">
        <v>13.9</v>
      </c>
      <c r="P288" s="26">
        <v>65.3</v>
      </c>
      <c r="Q288" s="26">
        <v>60.9</v>
      </c>
      <c r="R288" s="20">
        <v>3.27E-06</v>
      </c>
      <c r="Z288" s="27">
        <v>3.031</v>
      </c>
      <c r="AC288" s="27">
        <v>0.121</v>
      </c>
      <c r="AF288" s="31">
        <v>0</v>
      </c>
      <c r="AG288" s="28">
        <v>2617.288789890768</v>
      </c>
    </row>
    <row r="289" spans="1:33" ht="12.75">
      <c r="A289" s="19">
        <v>37095</v>
      </c>
      <c r="B289" s="29">
        <f t="shared" si="33"/>
        <v>204</v>
      </c>
      <c r="C289" s="22">
        <v>0.757407427</v>
      </c>
      <c r="D289" s="66">
        <v>0.757407427</v>
      </c>
      <c r="E289" s="23">
        <v>2797</v>
      </c>
      <c r="F289" s="30">
        <v>0</v>
      </c>
      <c r="G289" s="52">
        <v>40.4687768</v>
      </c>
      <c r="H289" s="52">
        <v>-80.34394596</v>
      </c>
      <c r="I289" s="32">
        <v>775.1</v>
      </c>
      <c r="J289" s="26">
        <f t="shared" si="31"/>
        <v>777.0600000000001</v>
      </c>
      <c r="K289" s="25">
        <f t="shared" si="29"/>
        <v>2203.874490659431</v>
      </c>
      <c r="L289" s="25">
        <f t="shared" si="34"/>
        <v>2610.474490659431</v>
      </c>
      <c r="M289" s="25">
        <f t="shared" si="30"/>
        <v>2611.274490659431</v>
      </c>
      <c r="N289" s="28">
        <f t="shared" si="32"/>
        <v>2610.874490659431</v>
      </c>
      <c r="O289" s="26">
        <v>14</v>
      </c>
      <c r="P289" s="26">
        <v>65.9</v>
      </c>
      <c r="Q289" s="26">
        <v>59.9</v>
      </c>
      <c r="Z289" s="27">
        <v>3.002</v>
      </c>
      <c r="AC289" s="27">
        <v>0.132</v>
      </c>
      <c r="AF289" s="31">
        <v>0</v>
      </c>
      <c r="AG289" s="28">
        <v>2610.874490659431</v>
      </c>
    </row>
    <row r="290" spans="1:33" ht="12.75">
      <c r="A290" s="19">
        <v>37095</v>
      </c>
      <c r="B290" s="29">
        <f t="shared" si="33"/>
        <v>204</v>
      </c>
      <c r="C290" s="22">
        <v>0.757523119</v>
      </c>
      <c r="D290" s="66">
        <v>0.757523119</v>
      </c>
      <c r="E290" s="23">
        <v>2807</v>
      </c>
      <c r="F290" s="30">
        <v>0</v>
      </c>
      <c r="G290" s="52">
        <v>40.47128103</v>
      </c>
      <c r="H290" s="52">
        <v>-80.33533915</v>
      </c>
      <c r="I290" s="32">
        <v>775</v>
      </c>
      <c r="J290" s="26">
        <f t="shared" si="31"/>
        <v>776.96</v>
      </c>
      <c r="K290" s="25">
        <f t="shared" si="29"/>
        <v>2204.9431965169438</v>
      </c>
      <c r="L290" s="25">
        <f t="shared" si="34"/>
        <v>2611.5431965169437</v>
      </c>
      <c r="M290" s="25">
        <f t="shared" si="30"/>
        <v>2612.343196516944</v>
      </c>
      <c r="N290" s="28">
        <f t="shared" si="32"/>
        <v>2611.9431965169438</v>
      </c>
      <c r="O290" s="26">
        <v>14.2</v>
      </c>
      <c r="P290" s="26">
        <v>63.8</v>
      </c>
      <c r="Q290" s="26">
        <v>57.9</v>
      </c>
      <c r="S290" s="20">
        <v>4.456E-05</v>
      </c>
      <c r="T290" s="20">
        <v>3.173E-05</v>
      </c>
      <c r="U290" s="20">
        <v>1.974E-05</v>
      </c>
      <c r="V290" s="56">
        <v>717.3</v>
      </c>
      <c r="W290" s="56">
        <v>316.7</v>
      </c>
      <c r="X290" s="56">
        <v>309.6</v>
      </c>
      <c r="Y290" s="56">
        <v>6.7</v>
      </c>
      <c r="Z290" s="27">
        <v>3.061</v>
      </c>
      <c r="AC290" s="27">
        <v>0.112</v>
      </c>
      <c r="AF290" s="31">
        <v>0</v>
      </c>
      <c r="AG290" s="28">
        <v>2611.9431965169438</v>
      </c>
    </row>
    <row r="291" spans="1:33" ht="12.75">
      <c r="A291" s="19">
        <v>37095</v>
      </c>
      <c r="B291" s="29">
        <f t="shared" si="33"/>
        <v>204</v>
      </c>
      <c r="C291" s="22">
        <v>0.757638872</v>
      </c>
      <c r="D291" s="66">
        <v>0.757638872</v>
      </c>
      <c r="E291" s="23">
        <v>2817</v>
      </c>
      <c r="F291" s="30">
        <v>0</v>
      </c>
      <c r="G291" s="52">
        <v>40.47376254</v>
      </c>
      <c r="H291" s="52">
        <v>-80.32664514</v>
      </c>
      <c r="I291" s="32">
        <v>773.8</v>
      </c>
      <c r="J291" s="26">
        <f t="shared" si="31"/>
        <v>775.76</v>
      </c>
      <c r="K291" s="25">
        <f t="shared" si="29"/>
        <v>2217.7784065101264</v>
      </c>
      <c r="L291" s="25">
        <f t="shared" si="34"/>
        <v>2624.3784065101263</v>
      </c>
      <c r="M291" s="25">
        <f t="shared" si="30"/>
        <v>2625.1784065101265</v>
      </c>
      <c r="N291" s="28">
        <f t="shared" si="32"/>
        <v>2624.7784065101264</v>
      </c>
      <c r="O291" s="26">
        <v>14</v>
      </c>
      <c r="P291" s="26">
        <v>62.8</v>
      </c>
      <c r="Q291" s="26">
        <v>57.4</v>
      </c>
      <c r="Z291" s="27">
        <v>3.03</v>
      </c>
      <c r="AC291" s="27">
        <v>0.132</v>
      </c>
      <c r="AF291" s="31">
        <v>0</v>
      </c>
      <c r="AG291" s="28">
        <v>2624.7784065101264</v>
      </c>
    </row>
    <row r="292" spans="1:33" ht="12.75">
      <c r="A292" s="19">
        <v>37095</v>
      </c>
      <c r="B292" s="29">
        <f t="shared" si="33"/>
        <v>204</v>
      </c>
      <c r="C292" s="22">
        <v>0.757754624</v>
      </c>
      <c r="D292" s="66">
        <v>0.757754624</v>
      </c>
      <c r="E292" s="23">
        <v>2827</v>
      </c>
      <c r="F292" s="30">
        <v>0</v>
      </c>
      <c r="G292" s="52">
        <v>40.47619043</v>
      </c>
      <c r="H292" s="52">
        <v>-80.31779714</v>
      </c>
      <c r="I292" s="32">
        <v>774.3</v>
      </c>
      <c r="J292" s="26">
        <f t="shared" si="31"/>
        <v>776.26</v>
      </c>
      <c r="K292" s="25">
        <f t="shared" si="29"/>
        <v>2212.4279911422304</v>
      </c>
      <c r="L292" s="25">
        <f t="shared" si="34"/>
        <v>2619.0279911422303</v>
      </c>
      <c r="M292" s="25">
        <f t="shared" si="30"/>
        <v>2619.8279911422305</v>
      </c>
      <c r="N292" s="28">
        <f t="shared" si="32"/>
        <v>2619.4279911422304</v>
      </c>
      <c r="O292" s="26">
        <v>13.9</v>
      </c>
      <c r="P292" s="26">
        <v>62.5</v>
      </c>
      <c r="Q292" s="26">
        <v>60.9</v>
      </c>
      <c r="Z292" s="27">
        <v>3.082</v>
      </c>
      <c r="AC292" s="27">
        <v>0.131</v>
      </c>
      <c r="AF292" s="31">
        <v>0</v>
      </c>
      <c r="AG292" s="28">
        <v>2619.4279911422304</v>
      </c>
    </row>
    <row r="293" spans="1:33" ht="12.75">
      <c r="A293" s="19">
        <v>37095</v>
      </c>
      <c r="B293" s="29">
        <f t="shared" si="33"/>
        <v>204</v>
      </c>
      <c r="C293" s="22">
        <v>0.757870376</v>
      </c>
      <c r="D293" s="66">
        <v>0.757870376</v>
      </c>
      <c r="E293" s="23">
        <v>2837</v>
      </c>
      <c r="F293" s="30">
        <v>0</v>
      </c>
      <c r="G293" s="52">
        <v>40.47855505</v>
      </c>
      <c r="H293" s="52">
        <v>-80.30914786</v>
      </c>
      <c r="I293" s="32">
        <v>774.6</v>
      </c>
      <c r="J293" s="26">
        <f t="shared" si="31"/>
        <v>776.5600000000001</v>
      </c>
      <c r="K293" s="25">
        <f t="shared" si="29"/>
        <v>2209.2193958863786</v>
      </c>
      <c r="L293" s="25">
        <f t="shared" si="34"/>
        <v>2615.8193958863785</v>
      </c>
      <c r="M293" s="25">
        <f t="shared" si="30"/>
        <v>2616.6193958863787</v>
      </c>
      <c r="N293" s="28">
        <f t="shared" si="32"/>
        <v>2616.2193958863786</v>
      </c>
      <c r="O293" s="26">
        <v>13.9</v>
      </c>
      <c r="P293" s="26">
        <v>64.1</v>
      </c>
      <c r="Q293" s="26">
        <v>58.4</v>
      </c>
      <c r="S293" s="20">
        <v>4.581E-05</v>
      </c>
      <c r="T293" s="20">
        <v>3.375E-05</v>
      </c>
      <c r="U293" s="20">
        <v>2.183E-05</v>
      </c>
      <c r="V293" s="56">
        <v>717.1</v>
      </c>
      <c r="W293" s="56">
        <v>316.6</v>
      </c>
      <c r="X293" s="56">
        <v>309.5</v>
      </c>
      <c r="Y293" s="56">
        <v>6.7</v>
      </c>
      <c r="Z293" s="27">
        <v>3.011</v>
      </c>
      <c r="AC293" s="27">
        <v>0.111</v>
      </c>
      <c r="AF293" s="31">
        <v>0</v>
      </c>
      <c r="AG293" s="28">
        <v>2616.2193958863786</v>
      </c>
    </row>
    <row r="294" spans="1:33" ht="12.75">
      <c r="A294" s="19">
        <v>37095</v>
      </c>
      <c r="B294" s="29">
        <f t="shared" si="33"/>
        <v>204</v>
      </c>
      <c r="C294" s="22">
        <v>0.757986128</v>
      </c>
      <c r="D294" s="66">
        <v>0.757986128</v>
      </c>
      <c r="E294" s="23">
        <v>2847</v>
      </c>
      <c r="F294" s="30">
        <v>0</v>
      </c>
      <c r="G294" s="52">
        <v>40.48092623</v>
      </c>
      <c r="H294" s="52">
        <v>-80.30053442</v>
      </c>
      <c r="I294" s="32">
        <v>774.7</v>
      </c>
      <c r="J294" s="26">
        <f t="shared" si="31"/>
        <v>776.6600000000001</v>
      </c>
      <c r="K294" s="25">
        <f t="shared" si="29"/>
        <v>2208.150139582253</v>
      </c>
      <c r="L294" s="25">
        <f t="shared" si="34"/>
        <v>2614.750139582253</v>
      </c>
      <c r="M294" s="25">
        <f t="shared" si="30"/>
        <v>2615.550139582253</v>
      </c>
      <c r="N294" s="28">
        <f t="shared" si="32"/>
        <v>2615.150139582253</v>
      </c>
      <c r="O294" s="26">
        <v>13.8</v>
      </c>
      <c r="P294" s="26">
        <v>66.8</v>
      </c>
      <c r="Q294" s="26">
        <v>58.9</v>
      </c>
      <c r="R294" s="20">
        <v>-1.12E-06</v>
      </c>
      <c r="Z294" s="27">
        <v>2.981</v>
      </c>
      <c r="AC294" s="27">
        <v>0.112</v>
      </c>
      <c r="AF294" s="31">
        <v>0</v>
      </c>
      <c r="AG294" s="28">
        <v>2615.150139582253</v>
      </c>
    </row>
    <row r="295" spans="1:33" ht="12.75">
      <c r="A295" s="19">
        <v>37095</v>
      </c>
      <c r="B295" s="29">
        <f t="shared" si="33"/>
        <v>204</v>
      </c>
      <c r="C295" s="22">
        <v>0.758101881</v>
      </c>
      <c r="D295" s="66">
        <v>0.758101881</v>
      </c>
      <c r="E295" s="23">
        <v>2857</v>
      </c>
      <c r="F295" s="30">
        <v>0</v>
      </c>
      <c r="G295" s="52">
        <v>40.48330974</v>
      </c>
      <c r="H295" s="52">
        <v>-80.29182922</v>
      </c>
      <c r="I295" s="32">
        <v>774.5</v>
      </c>
      <c r="J295" s="26">
        <f t="shared" si="31"/>
        <v>776.46</v>
      </c>
      <c r="K295" s="25">
        <f t="shared" si="29"/>
        <v>2210.288789890768</v>
      </c>
      <c r="L295" s="25">
        <f t="shared" si="34"/>
        <v>2616.888789890768</v>
      </c>
      <c r="M295" s="25">
        <f t="shared" si="30"/>
        <v>2617.688789890768</v>
      </c>
      <c r="N295" s="28">
        <f t="shared" si="32"/>
        <v>2617.288789890768</v>
      </c>
      <c r="O295" s="26">
        <v>13.8</v>
      </c>
      <c r="P295" s="26">
        <v>66.5</v>
      </c>
      <c r="Q295" s="26">
        <v>59.9</v>
      </c>
      <c r="Z295" s="27">
        <v>3.031</v>
      </c>
      <c r="AC295" s="27">
        <v>0.091</v>
      </c>
      <c r="AF295" s="31">
        <v>0</v>
      </c>
      <c r="AG295" s="28">
        <v>2617.288789890768</v>
      </c>
    </row>
    <row r="296" spans="1:33" ht="12.75">
      <c r="A296" s="19">
        <v>37095</v>
      </c>
      <c r="B296" s="29">
        <f t="shared" si="33"/>
        <v>204</v>
      </c>
      <c r="C296" s="22">
        <v>0.758217573</v>
      </c>
      <c r="D296" s="66">
        <v>0.758217573</v>
      </c>
      <c r="E296" s="23">
        <v>2867</v>
      </c>
      <c r="F296" s="30">
        <v>0</v>
      </c>
      <c r="G296" s="52">
        <v>40.48575073</v>
      </c>
      <c r="H296" s="52">
        <v>-80.28307359</v>
      </c>
      <c r="I296" s="32">
        <v>774.8</v>
      </c>
      <c r="J296" s="26">
        <f t="shared" si="31"/>
        <v>776.76</v>
      </c>
      <c r="K296" s="25">
        <f t="shared" si="29"/>
        <v>2207.081020942932</v>
      </c>
      <c r="L296" s="25">
        <f t="shared" si="34"/>
        <v>2613.681020942932</v>
      </c>
      <c r="M296" s="25">
        <f t="shared" si="30"/>
        <v>2614.481020942932</v>
      </c>
      <c r="N296" s="28">
        <f t="shared" si="32"/>
        <v>2614.081020942932</v>
      </c>
      <c r="O296" s="26">
        <v>14.2</v>
      </c>
      <c r="P296" s="26">
        <v>60.9</v>
      </c>
      <c r="Q296" s="26">
        <v>57.4</v>
      </c>
      <c r="S296" s="20">
        <v>4.019E-05</v>
      </c>
      <c r="T296" s="20">
        <v>2.829E-05</v>
      </c>
      <c r="U296" s="20">
        <v>1.781E-05</v>
      </c>
      <c r="V296" s="56">
        <v>717.4</v>
      </c>
      <c r="W296" s="56">
        <v>316.6</v>
      </c>
      <c r="X296" s="56">
        <v>309.4</v>
      </c>
      <c r="Y296" s="56">
        <v>6.5</v>
      </c>
      <c r="Z296" s="27">
        <v>3.061</v>
      </c>
      <c r="AC296" s="27">
        <v>0.123</v>
      </c>
      <c r="AF296" s="31">
        <v>0</v>
      </c>
      <c r="AG296" s="28">
        <v>2614.081020942932</v>
      </c>
    </row>
    <row r="297" spans="1:33" ht="12.75">
      <c r="A297" s="19">
        <v>37095</v>
      </c>
      <c r="B297" s="29">
        <f t="shared" si="33"/>
        <v>204</v>
      </c>
      <c r="C297" s="22">
        <v>0.758333325</v>
      </c>
      <c r="D297" s="66">
        <v>0.758333325</v>
      </c>
      <c r="E297" s="23">
        <v>2877</v>
      </c>
      <c r="F297" s="30">
        <v>0</v>
      </c>
      <c r="G297" s="52">
        <v>40.48814306</v>
      </c>
      <c r="H297" s="52">
        <v>-80.27441286</v>
      </c>
      <c r="I297" s="32">
        <v>774.7</v>
      </c>
      <c r="J297" s="26">
        <f t="shared" si="31"/>
        <v>776.6600000000001</v>
      </c>
      <c r="K297" s="25">
        <f t="shared" si="29"/>
        <v>2208.150139582253</v>
      </c>
      <c r="L297" s="25">
        <f t="shared" si="34"/>
        <v>2614.750139582253</v>
      </c>
      <c r="M297" s="25">
        <f t="shared" si="30"/>
        <v>2615.550139582253</v>
      </c>
      <c r="N297" s="28">
        <f t="shared" si="32"/>
        <v>2615.150139582253</v>
      </c>
      <c r="O297" s="26">
        <v>14.1</v>
      </c>
      <c r="P297" s="26">
        <v>58.9</v>
      </c>
      <c r="Q297" s="26">
        <v>58.9</v>
      </c>
      <c r="Z297" s="27">
        <v>2.962</v>
      </c>
      <c r="AC297" s="27">
        <v>0.121</v>
      </c>
      <c r="AF297" s="31">
        <v>0</v>
      </c>
      <c r="AG297" s="28">
        <v>2615.150139582253</v>
      </c>
    </row>
    <row r="298" spans="1:33" ht="12.75">
      <c r="A298" s="19">
        <v>37095</v>
      </c>
      <c r="B298" s="29">
        <f t="shared" si="33"/>
        <v>204</v>
      </c>
      <c r="C298" s="22">
        <v>0.758449078</v>
      </c>
      <c r="D298" s="66">
        <v>0.758449078</v>
      </c>
      <c r="E298" s="23">
        <v>2887</v>
      </c>
      <c r="F298" s="30">
        <v>0</v>
      </c>
      <c r="G298" s="52">
        <v>40.49053857</v>
      </c>
      <c r="H298" s="52">
        <v>-80.26565142</v>
      </c>
      <c r="I298" s="32">
        <v>774.2</v>
      </c>
      <c r="J298" s="26">
        <f t="shared" si="31"/>
        <v>776.1600000000001</v>
      </c>
      <c r="K298" s="25">
        <f t="shared" si="29"/>
        <v>2213.497798460285</v>
      </c>
      <c r="L298" s="25">
        <f t="shared" si="34"/>
        <v>2620.097798460285</v>
      </c>
      <c r="M298" s="25">
        <f t="shared" si="30"/>
        <v>2620.8977984602852</v>
      </c>
      <c r="N298" s="28">
        <f t="shared" si="32"/>
        <v>2620.497798460285</v>
      </c>
      <c r="O298" s="26">
        <v>13.7</v>
      </c>
      <c r="P298" s="26">
        <v>63.8</v>
      </c>
      <c r="Q298" s="26">
        <v>62.9</v>
      </c>
      <c r="Z298" s="27">
        <v>3.011</v>
      </c>
      <c r="AC298" s="27">
        <v>0.132</v>
      </c>
      <c r="AF298" s="31">
        <v>10</v>
      </c>
      <c r="AG298" s="28">
        <v>2620.497798460285</v>
      </c>
    </row>
    <row r="299" spans="1:33" ht="12.75">
      <c r="A299" s="19">
        <v>37095</v>
      </c>
      <c r="B299" s="29">
        <f t="shared" si="33"/>
        <v>204</v>
      </c>
      <c r="C299" s="22">
        <v>0.75856483</v>
      </c>
      <c r="D299" s="66">
        <v>0.75856483</v>
      </c>
      <c r="E299" s="23">
        <v>2897</v>
      </c>
      <c r="F299" s="30">
        <v>0</v>
      </c>
      <c r="G299" s="52">
        <v>40.49295595</v>
      </c>
      <c r="H299" s="52">
        <v>-80.25689474</v>
      </c>
      <c r="I299" s="32">
        <v>775.1</v>
      </c>
      <c r="J299" s="26">
        <f t="shared" si="31"/>
        <v>777.0600000000001</v>
      </c>
      <c r="K299" s="25">
        <f t="shared" si="29"/>
        <v>2203.874490659431</v>
      </c>
      <c r="L299" s="25">
        <f t="shared" si="34"/>
        <v>2610.474490659431</v>
      </c>
      <c r="M299" s="25">
        <f t="shared" si="30"/>
        <v>2611.274490659431</v>
      </c>
      <c r="N299" s="28">
        <f t="shared" si="32"/>
        <v>2610.874490659431</v>
      </c>
      <c r="O299" s="26">
        <v>13.9</v>
      </c>
      <c r="P299" s="26">
        <v>65.3</v>
      </c>
      <c r="Q299" s="26">
        <v>59.9</v>
      </c>
      <c r="S299" s="20">
        <v>4.129E-05</v>
      </c>
      <c r="T299" s="20">
        <v>3.137E-05</v>
      </c>
      <c r="U299" s="20">
        <v>1.845E-05</v>
      </c>
      <c r="V299" s="56">
        <v>717.4</v>
      </c>
      <c r="W299" s="56">
        <v>316.6</v>
      </c>
      <c r="X299" s="56">
        <v>309.3</v>
      </c>
      <c r="Y299" s="56">
        <v>6.5</v>
      </c>
      <c r="Z299" s="27">
        <v>2.98</v>
      </c>
      <c r="AC299" s="27">
        <v>0.151</v>
      </c>
      <c r="AF299" s="31">
        <v>10</v>
      </c>
      <c r="AG299" s="28">
        <v>2610.874490659431</v>
      </c>
    </row>
    <row r="300" spans="1:33" ht="12.75">
      <c r="A300" s="19">
        <v>37095</v>
      </c>
      <c r="B300" s="29">
        <f t="shared" si="33"/>
        <v>204</v>
      </c>
      <c r="C300" s="22">
        <v>0.758680582</v>
      </c>
      <c r="D300" s="66">
        <v>0.758680582</v>
      </c>
      <c r="E300" s="23">
        <v>2907</v>
      </c>
      <c r="F300" s="30">
        <v>0</v>
      </c>
      <c r="G300" s="52">
        <v>40.49541775</v>
      </c>
      <c r="H300" s="52">
        <v>-80.24824936</v>
      </c>
      <c r="I300" s="32">
        <v>775.3</v>
      </c>
      <c r="J300" s="26">
        <f t="shared" si="31"/>
        <v>777.26</v>
      </c>
      <c r="K300" s="25">
        <f t="shared" si="29"/>
        <v>2201.737491478354</v>
      </c>
      <c r="L300" s="25">
        <f t="shared" si="34"/>
        <v>2608.337491478354</v>
      </c>
      <c r="M300" s="25">
        <f t="shared" si="30"/>
        <v>2609.137491478354</v>
      </c>
      <c r="N300" s="28">
        <f t="shared" si="32"/>
        <v>2608.737491478354</v>
      </c>
      <c r="O300" s="26">
        <v>14.2</v>
      </c>
      <c r="P300" s="26">
        <v>63</v>
      </c>
      <c r="Q300" s="26">
        <v>59.9</v>
      </c>
      <c r="R300" s="20">
        <v>8.41E-06</v>
      </c>
      <c r="Z300" s="27">
        <v>3.172</v>
      </c>
      <c r="AC300" s="27">
        <v>0.141</v>
      </c>
      <c r="AF300" s="31">
        <v>10</v>
      </c>
      <c r="AG300" s="28">
        <v>2608.737491478354</v>
      </c>
    </row>
    <row r="301" spans="1:33" ht="12.75">
      <c r="A301" s="19">
        <v>37095</v>
      </c>
      <c r="B301" s="29">
        <f t="shared" si="33"/>
        <v>204</v>
      </c>
      <c r="C301" s="22">
        <v>0.758796275</v>
      </c>
      <c r="D301" s="66">
        <v>0.758796275</v>
      </c>
      <c r="E301" s="23">
        <v>2917</v>
      </c>
      <c r="F301" s="30">
        <v>0</v>
      </c>
      <c r="G301" s="52">
        <v>40.49792575</v>
      </c>
      <c r="H301" s="52">
        <v>-80.23963375</v>
      </c>
      <c r="I301" s="32">
        <v>773.4</v>
      </c>
      <c r="J301" s="26">
        <f t="shared" si="31"/>
        <v>775.36</v>
      </c>
      <c r="K301" s="25">
        <f t="shared" si="29"/>
        <v>2222.0612223108756</v>
      </c>
      <c r="L301" s="25">
        <f t="shared" si="34"/>
        <v>2628.6612223108755</v>
      </c>
      <c r="M301" s="25">
        <f t="shared" si="30"/>
        <v>2629.4612223108757</v>
      </c>
      <c r="N301" s="28">
        <f t="shared" si="32"/>
        <v>2629.0612223108756</v>
      </c>
      <c r="O301" s="26">
        <v>13.9</v>
      </c>
      <c r="P301" s="26">
        <v>68.6</v>
      </c>
      <c r="Q301" s="26">
        <v>60</v>
      </c>
      <c r="Z301" s="27">
        <v>3.071</v>
      </c>
      <c r="AC301" s="27">
        <v>0.123</v>
      </c>
      <c r="AF301" s="31">
        <v>10</v>
      </c>
      <c r="AG301" s="28">
        <v>2629.0612223108756</v>
      </c>
    </row>
    <row r="302" spans="1:33" ht="12.75">
      <c r="A302" s="19">
        <v>37095</v>
      </c>
      <c r="B302" s="29">
        <f t="shared" si="33"/>
        <v>204</v>
      </c>
      <c r="C302" s="22">
        <v>0.758912027</v>
      </c>
      <c r="D302" s="66">
        <v>0.758912027</v>
      </c>
      <c r="E302" s="23">
        <v>2927</v>
      </c>
      <c r="F302" s="30">
        <v>0</v>
      </c>
      <c r="G302" s="52">
        <v>40.50043803</v>
      </c>
      <c r="H302" s="52">
        <v>-80.23085064</v>
      </c>
      <c r="I302" s="32">
        <v>774.1</v>
      </c>
      <c r="J302" s="26">
        <f t="shared" si="31"/>
        <v>776.0600000000001</v>
      </c>
      <c r="K302" s="25">
        <f t="shared" si="29"/>
        <v>2214.5677436205706</v>
      </c>
      <c r="L302" s="25">
        <f t="shared" si="34"/>
        <v>2621.1677436205705</v>
      </c>
      <c r="M302" s="25">
        <f t="shared" si="30"/>
        <v>2621.9677436205707</v>
      </c>
      <c r="N302" s="28">
        <f t="shared" si="32"/>
        <v>2621.5677436205706</v>
      </c>
      <c r="O302" s="26">
        <v>13.9</v>
      </c>
      <c r="P302" s="26">
        <v>65.5</v>
      </c>
      <c r="Q302" s="26">
        <v>60.9</v>
      </c>
      <c r="S302" s="20">
        <v>3.748E-05</v>
      </c>
      <c r="T302" s="20">
        <v>2.769E-05</v>
      </c>
      <c r="U302" s="20">
        <v>1.65E-05</v>
      </c>
      <c r="V302" s="56">
        <v>717.2</v>
      </c>
      <c r="W302" s="56">
        <v>316.5</v>
      </c>
      <c r="X302" s="56">
        <v>309.2</v>
      </c>
      <c r="Y302" s="56">
        <v>6.2</v>
      </c>
      <c r="Z302" s="27">
        <v>3.161</v>
      </c>
      <c r="AC302" s="27">
        <v>0.132</v>
      </c>
      <c r="AF302" s="31">
        <v>10</v>
      </c>
      <c r="AG302" s="28">
        <v>2621.5677436205706</v>
      </c>
    </row>
    <row r="303" spans="1:33" ht="12.75">
      <c r="A303" s="19">
        <v>37095</v>
      </c>
      <c r="B303" s="29">
        <f t="shared" si="33"/>
        <v>204</v>
      </c>
      <c r="C303" s="22">
        <v>0.759027779</v>
      </c>
      <c r="D303" s="66">
        <v>0.759027779</v>
      </c>
      <c r="E303" s="23">
        <v>2937</v>
      </c>
      <c r="F303" s="30">
        <v>0</v>
      </c>
      <c r="G303" s="52">
        <v>40.50294546</v>
      </c>
      <c r="H303" s="52">
        <v>-80.2222629</v>
      </c>
      <c r="I303" s="32">
        <v>776</v>
      </c>
      <c r="J303" s="26">
        <f t="shared" si="31"/>
        <v>777.96</v>
      </c>
      <c r="K303" s="25">
        <f t="shared" si="29"/>
        <v>2194.2623222380785</v>
      </c>
      <c r="L303" s="25">
        <f t="shared" si="34"/>
        <v>2600.8623222380784</v>
      </c>
      <c r="M303" s="25">
        <f t="shared" si="30"/>
        <v>2601.6623222380786</v>
      </c>
      <c r="N303" s="28">
        <f t="shared" si="32"/>
        <v>2601.2623222380785</v>
      </c>
      <c r="O303" s="26">
        <v>14.2</v>
      </c>
      <c r="P303" s="26">
        <v>60.1</v>
      </c>
      <c r="Q303" s="26">
        <v>60.5</v>
      </c>
      <c r="Z303" s="27">
        <v>3.253</v>
      </c>
      <c r="AC303" s="27">
        <v>0.142</v>
      </c>
      <c r="AF303" s="31">
        <v>10</v>
      </c>
      <c r="AG303" s="28">
        <v>2601.2623222380785</v>
      </c>
    </row>
    <row r="304" spans="1:33" ht="12.75">
      <c r="A304" s="19">
        <v>37095</v>
      </c>
      <c r="B304" s="29">
        <f t="shared" si="33"/>
        <v>204</v>
      </c>
      <c r="C304" s="22">
        <v>0.759143531</v>
      </c>
      <c r="D304" s="66">
        <v>0.759143531</v>
      </c>
      <c r="E304" s="23">
        <v>2947</v>
      </c>
      <c r="F304" s="30">
        <v>0</v>
      </c>
      <c r="G304" s="52">
        <v>40.50550272</v>
      </c>
      <c r="H304" s="52">
        <v>-80.21372672</v>
      </c>
      <c r="I304" s="32">
        <v>775.7</v>
      </c>
      <c r="J304" s="26">
        <f t="shared" si="31"/>
        <v>777.6600000000001</v>
      </c>
      <c r="K304" s="25">
        <f t="shared" si="29"/>
        <v>2197.465142261583</v>
      </c>
      <c r="L304" s="25">
        <f t="shared" si="34"/>
        <v>2604.065142261583</v>
      </c>
      <c r="M304" s="25">
        <f t="shared" si="30"/>
        <v>2604.865142261583</v>
      </c>
      <c r="N304" s="28">
        <f t="shared" si="32"/>
        <v>2604.465142261583</v>
      </c>
      <c r="O304" s="26">
        <v>14.2</v>
      </c>
      <c r="P304" s="26">
        <v>66.3</v>
      </c>
      <c r="Q304" s="26">
        <v>61.9</v>
      </c>
      <c r="Z304" s="27">
        <v>3.221</v>
      </c>
      <c r="AA304" s="54">
        <v>122.524</v>
      </c>
      <c r="AB304" s="54">
        <f aca="true" t="shared" si="35" ref="AB304:AB367">AVERAGE(AA299:AA304)</f>
        <v>122.524</v>
      </c>
      <c r="AC304" s="27">
        <v>0.111</v>
      </c>
      <c r="AD304" s="57">
        <v>0</v>
      </c>
      <c r="AE304" s="57">
        <f aca="true" t="shared" si="36" ref="AE304:AE367">AVERAGE(AD299:AD304)</f>
        <v>0</v>
      </c>
      <c r="AF304" s="31">
        <v>10</v>
      </c>
      <c r="AG304" s="28">
        <v>2604.465142261583</v>
      </c>
    </row>
    <row r="305" spans="1:33" ht="12.75">
      <c r="A305" s="19">
        <v>37095</v>
      </c>
      <c r="B305" s="29">
        <f t="shared" si="33"/>
        <v>204</v>
      </c>
      <c r="C305" s="22">
        <v>0.759259284</v>
      </c>
      <c r="D305" s="66">
        <v>0.759259284</v>
      </c>
      <c r="E305" s="23">
        <v>2957</v>
      </c>
      <c r="F305" s="30">
        <v>0</v>
      </c>
      <c r="G305" s="52">
        <v>40.50803211</v>
      </c>
      <c r="H305" s="52">
        <v>-80.2049985</v>
      </c>
      <c r="I305" s="32">
        <v>774</v>
      </c>
      <c r="J305" s="26">
        <f t="shared" si="31"/>
        <v>775.96</v>
      </c>
      <c r="K305" s="25">
        <f t="shared" si="29"/>
        <v>2215.6378266586103</v>
      </c>
      <c r="L305" s="25">
        <f t="shared" si="34"/>
        <v>2622.23782665861</v>
      </c>
      <c r="M305" s="25">
        <f t="shared" si="30"/>
        <v>2623.0378266586104</v>
      </c>
      <c r="N305" s="28">
        <f t="shared" si="32"/>
        <v>2622.6378266586103</v>
      </c>
      <c r="O305" s="26">
        <v>13.8</v>
      </c>
      <c r="P305" s="26">
        <v>71.6</v>
      </c>
      <c r="Q305" s="26">
        <v>60.4</v>
      </c>
      <c r="Z305" s="27">
        <v>3.359</v>
      </c>
      <c r="AA305" s="54">
        <v>221.871</v>
      </c>
      <c r="AB305" s="54">
        <f t="shared" si="35"/>
        <v>172.1975</v>
      </c>
      <c r="AC305" s="27">
        <v>0.141</v>
      </c>
      <c r="AD305" s="57">
        <v>0</v>
      </c>
      <c r="AE305" s="57">
        <f t="shared" si="36"/>
        <v>0</v>
      </c>
      <c r="AF305" s="31">
        <v>10</v>
      </c>
      <c r="AG305" s="28">
        <v>2622.6378266586103</v>
      </c>
    </row>
    <row r="306" spans="1:33" ht="12.75">
      <c r="A306" s="19">
        <v>37095</v>
      </c>
      <c r="B306" s="29">
        <f t="shared" si="33"/>
        <v>204</v>
      </c>
      <c r="C306" s="22">
        <v>0.759374976</v>
      </c>
      <c r="D306" s="66">
        <v>0.759374976</v>
      </c>
      <c r="E306" s="23">
        <v>2967</v>
      </c>
      <c r="F306" s="30">
        <v>0</v>
      </c>
      <c r="G306" s="52">
        <v>40.51053471</v>
      </c>
      <c r="H306" s="52">
        <v>-80.19617214</v>
      </c>
      <c r="I306" s="32">
        <v>776.1</v>
      </c>
      <c r="J306" s="26">
        <f t="shared" si="31"/>
        <v>778.0600000000001</v>
      </c>
      <c r="K306" s="25">
        <f t="shared" si="29"/>
        <v>2193.1949900208274</v>
      </c>
      <c r="L306" s="25">
        <f t="shared" si="34"/>
        <v>2599.7949900208273</v>
      </c>
      <c r="M306" s="25">
        <f t="shared" si="30"/>
        <v>2600.5949900208275</v>
      </c>
      <c r="N306" s="28">
        <f t="shared" si="32"/>
        <v>2600.1949900208274</v>
      </c>
      <c r="O306" s="26">
        <v>14</v>
      </c>
      <c r="P306" s="26">
        <v>73.5</v>
      </c>
      <c r="Q306" s="26">
        <v>59.9</v>
      </c>
      <c r="R306" s="20">
        <v>2.09E-05</v>
      </c>
      <c r="S306" s="20">
        <v>4.772E-05</v>
      </c>
      <c r="T306" s="20">
        <v>3.549E-05</v>
      </c>
      <c r="U306" s="20">
        <v>2.229E-05</v>
      </c>
      <c r="V306" s="56">
        <v>717.9</v>
      </c>
      <c r="W306" s="56">
        <v>316.5</v>
      </c>
      <c r="X306" s="56">
        <v>309.1</v>
      </c>
      <c r="Y306" s="56">
        <v>6.5</v>
      </c>
      <c r="Z306" s="27">
        <v>3.191</v>
      </c>
      <c r="AA306" s="54">
        <v>125.367</v>
      </c>
      <c r="AB306" s="54">
        <f t="shared" si="35"/>
        <v>156.58733333333333</v>
      </c>
      <c r="AC306" s="27">
        <v>0.123</v>
      </c>
      <c r="AD306" s="57">
        <v>0</v>
      </c>
      <c r="AE306" s="57">
        <f t="shared" si="36"/>
        <v>0</v>
      </c>
      <c r="AF306" s="31">
        <v>10</v>
      </c>
      <c r="AG306" s="28">
        <v>2600.1949900208274</v>
      </c>
    </row>
    <row r="307" spans="1:33" ht="12.75">
      <c r="A307" s="19">
        <v>37095</v>
      </c>
      <c r="B307" s="29">
        <f t="shared" si="33"/>
        <v>204</v>
      </c>
      <c r="C307" s="22">
        <v>0.759490728</v>
      </c>
      <c r="D307" s="66">
        <v>0.759490728</v>
      </c>
      <c r="E307" s="23">
        <v>2977</v>
      </c>
      <c r="F307" s="30">
        <v>0</v>
      </c>
      <c r="G307" s="52">
        <v>40.51304701</v>
      </c>
      <c r="H307" s="52">
        <v>-80.18751636</v>
      </c>
      <c r="I307" s="32">
        <v>776.3</v>
      </c>
      <c r="J307" s="26">
        <f t="shared" si="31"/>
        <v>778.26</v>
      </c>
      <c r="K307" s="25">
        <f t="shared" si="29"/>
        <v>2191.0607370605853</v>
      </c>
      <c r="L307" s="25">
        <f t="shared" si="34"/>
        <v>2597.6607370605852</v>
      </c>
      <c r="M307" s="25">
        <f t="shared" si="30"/>
        <v>2598.4607370605854</v>
      </c>
      <c r="N307" s="28">
        <f t="shared" si="32"/>
        <v>2598.0607370605853</v>
      </c>
      <c r="O307" s="26">
        <v>14.1</v>
      </c>
      <c r="P307" s="26">
        <v>70.7</v>
      </c>
      <c r="Q307" s="26">
        <v>58.4</v>
      </c>
      <c r="Z307" s="27">
        <v>3.221</v>
      </c>
      <c r="AA307" s="54">
        <v>127.012</v>
      </c>
      <c r="AB307" s="54">
        <f t="shared" si="35"/>
        <v>149.1935</v>
      </c>
      <c r="AC307" s="27">
        <v>0.153</v>
      </c>
      <c r="AD307" s="57">
        <v>1.11</v>
      </c>
      <c r="AE307" s="57">
        <f t="shared" si="36"/>
        <v>0.2775</v>
      </c>
      <c r="AF307" s="31">
        <v>10</v>
      </c>
      <c r="AG307" s="28">
        <v>2598.0607370605853</v>
      </c>
    </row>
    <row r="308" spans="1:33" ht="12.75">
      <c r="A308" s="19">
        <v>37095</v>
      </c>
      <c r="B308" s="29">
        <f t="shared" si="33"/>
        <v>204</v>
      </c>
      <c r="C308" s="22">
        <v>0.759606481</v>
      </c>
      <c r="D308" s="66">
        <v>0.759606481</v>
      </c>
      <c r="E308" s="23">
        <v>2987</v>
      </c>
      <c r="F308" s="30">
        <v>0</v>
      </c>
      <c r="G308" s="52">
        <v>40.51560529</v>
      </c>
      <c r="H308" s="52">
        <v>-80.17888904</v>
      </c>
      <c r="I308" s="32">
        <v>774.7</v>
      </c>
      <c r="J308" s="26">
        <f t="shared" si="31"/>
        <v>776.6600000000001</v>
      </c>
      <c r="K308" s="25">
        <f t="shared" si="29"/>
        <v>2208.150139582253</v>
      </c>
      <c r="L308" s="25">
        <f t="shared" si="34"/>
        <v>2614.750139582253</v>
      </c>
      <c r="M308" s="25">
        <f t="shared" si="30"/>
        <v>2615.550139582253</v>
      </c>
      <c r="N308" s="28">
        <f t="shared" si="32"/>
        <v>2615.150139582253</v>
      </c>
      <c r="O308" s="26">
        <v>13.7</v>
      </c>
      <c r="P308" s="26">
        <v>72.2</v>
      </c>
      <c r="Q308" s="26">
        <v>59.4</v>
      </c>
      <c r="Z308" s="27">
        <v>3.28</v>
      </c>
      <c r="AA308" s="54">
        <v>177.359</v>
      </c>
      <c r="AB308" s="54">
        <f t="shared" si="35"/>
        <v>154.8266</v>
      </c>
      <c r="AC308" s="27">
        <v>0.141</v>
      </c>
      <c r="AD308" s="57">
        <v>0</v>
      </c>
      <c r="AE308" s="57">
        <f t="shared" si="36"/>
        <v>0.22200000000000003</v>
      </c>
      <c r="AF308" s="31">
        <v>10</v>
      </c>
      <c r="AG308" s="28">
        <v>2615.150139582253</v>
      </c>
    </row>
    <row r="309" spans="1:33" ht="12.75">
      <c r="A309" s="19">
        <v>37095</v>
      </c>
      <c r="B309" s="29">
        <f t="shared" si="33"/>
        <v>204</v>
      </c>
      <c r="C309" s="22">
        <v>0.759722233</v>
      </c>
      <c r="D309" s="66">
        <v>0.759722233</v>
      </c>
      <c r="E309" s="23">
        <v>2997</v>
      </c>
      <c r="F309" s="30">
        <v>0</v>
      </c>
      <c r="G309" s="52">
        <v>40.51822561</v>
      </c>
      <c r="H309" s="52">
        <v>-80.17002415</v>
      </c>
      <c r="I309" s="32">
        <v>775</v>
      </c>
      <c r="J309" s="26">
        <f t="shared" si="31"/>
        <v>776.96</v>
      </c>
      <c r="K309" s="25">
        <f t="shared" si="29"/>
        <v>2204.9431965169438</v>
      </c>
      <c r="L309" s="25">
        <f t="shared" si="34"/>
        <v>2611.5431965169437</v>
      </c>
      <c r="M309" s="25">
        <f t="shared" si="30"/>
        <v>2612.343196516944</v>
      </c>
      <c r="N309" s="28">
        <f t="shared" si="32"/>
        <v>2611.9431965169438</v>
      </c>
      <c r="O309" s="26">
        <v>13.8</v>
      </c>
      <c r="P309" s="26">
        <v>74.6</v>
      </c>
      <c r="Q309" s="26">
        <v>61.5</v>
      </c>
      <c r="S309" s="20">
        <v>5.849E-05</v>
      </c>
      <c r="T309" s="20">
        <v>4.194E-05</v>
      </c>
      <c r="U309" s="20">
        <v>2.635E-05</v>
      </c>
      <c r="V309" s="56">
        <v>718.3</v>
      </c>
      <c r="W309" s="56">
        <v>316.4</v>
      </c>
      <c r="X309" s="56">
        <v>309</v>
      </c>
      <c r="Y309" s="56">
        <v>6.7</v>
      </c>
      <c r="Z309" s="27">
        <v>3.231</v>
      </c>
      <c r="AA309" s="54">
        <v>129.855</v>
      </c>
      <c r="AB309" s="54">
        <f t="shared" si="35"/>
        <v>150.66466666666668</v>
      </c>
      <c r="AC309" s="27">
        <v>0.141</v>
      </c>
      <c r="AD309" s="57">
        <v>0</v>
      </c>
      <c r="AE309" s="57">
        <f t="shared" si="36"/>
        <v>0.18500000000000003</v>
      </c>
      <c r="AF309" s="31">
        <v>10</v>
      </c>
      <c r="AG309" s="28">
        <v>2611.9431965169438</v>
      </c>
    </row>
    <row r="310" spans="1:33" ht="12.75">
      <c r="A310" s="19">
        <v>37095</v>
      </c>
      <c r="B310" s="29">
        <f t="shared" si="33"/>
        <v>204</v>
      </c>
      <c r="C310" s="22">
        <v>0.759837985</v>
      </c>
      <c r="D310" s="66">
        <v>0.759837985</v>
      </c>
      <c r="E310" s="23">
        <v>3007</v>
      </c>
      <c r="F310" s="30">
        <v>0</v>
      </c>
      <c r="G310" s="52">
        <v>40.52082443</v>
      </c>
      <c r="H310" s="52">
        <v>-80.16135349</v>
      </c>
      <c r="I310" s="32">
        <v>775.5</v>
      </c>
      <c r="J310" s="26">
        <f t="shared" si="31"/>
        <v>777.46</v>
      </c>
      <c r="K310" s="25">
        <f t="shared" si="29"/>
        <v>2199.6010421066853</v>
      </c>
      <c r="L310" s="25">
        <f t="shared" si="34"/>
        <v>2606.2010421066852</v>
      </c>
      <c r="M310" s="25">
        <f t="shared" si="30"/>
        <v>2607.0010421066854</v>
      </c>
      <c r="N310" s="28">
        <f t="shared" si="32"/>
        <v>2606.6010421066853</v>
      </c>
      <c r="O310" s="26">
        <v>14.1</v>
      </c>
      <c r="P310" s="26">
        <v>74.8</v>
      </c>
      <c r="Q310" s="26">
        <v>59.9</v>
      </c>
      <c r="Z310" s="27">
        <v>3.171</v>
      </c>
      <c r="AA310" s="54">
        <v>131.351</v>
      </c>
      <c r="AB310" s="54">
        <f t="shared" si="35"/>
        <v>152.13583333333335</v>
      </c>
      <c r="AC310" s="27">
        <v>0.171</v>
      </c>
      <c r="AD310" s="57">
        <v>1.11</v>
      </c>
      <c r="AE310" s="57">
        <f t="shared" si="36"/>
        <v>0.37000000000000005</v>
      </c>
      <c r="AF310" s="31">
        <v>10</v>
      </c>
      <c r="AG310" s="28">
        <v>2606.6010421066853</v>
      </c>
    </row>
    <row r="311" spans="1:33" ht="12.75">
      <c r="A311" s="19">
        <v>37095</v>
      </c>
      <c r="B311" s="29">
        <f t="shared" si="33"/>
        <v>204</v>
      </c>
      <c r="C311" s="22">
        <v>0.759953678</v>
      </c>
      <c r="D311" s="66">
        <v>0.759953678</v>
      </c>
      <c r="E311" s="23">
        <v>3017</v>
      </c>
      <c r="F311" s="30">
        <v>0</v>
      </c>
      <c r="G311" s="52">
        <v>40.52337819</v>
      </c>
      <c r="H311" s="52">
        <v>-80.15280049</v>
      </c>
      <c r="I311" s="32">
        <v>774.8</v>
      </c>
      <c r="J311" s="26">
        <f t="shared" si="31"/>
        <v>776.76</v>
      </c>
      <c r="K311" s="25">
        <f t="shared" si="29"/>
        <v>2207.081020942932</v>
      </c>
      <c r="L311" s="25">
        <f t="shared" si="34"/>
        <v>2613.681020942932</v>
      </c>
      <c r="M311" s="25">
        <f t="shared" si="30"/>
        <v>2614.481020942932</v>
      </c>
      <c r="N311" s="28">
        <f t="shared" si="32"/>
        <v>2614.081020942932</v>
      </c>
      <c r="O311" s="26">
        <v>13.9</v>
      </c>
      <c r="P311" s="26">
        <v>77.4</v>
      </c>
      <c r="Q311" s="26">
        <v>59.5</v>
      </c>
      <c r="Z311" s="27">
        <v>3.181</v>
      </c>
      <c r="AA311" s="54">
        <v>132.996</v>
      </c>
      <c r="AB311" s="54">
        <f t="shared" si="35"/>
        <v>137.32333333333335</v>
      </c>
      <c r="AC311" s="27">
        <v>0.132</v>
      </c>
      <c r="AD311" s="57">
        <v>0</v>
      </c>
      <c r="AE311" s="57">
        <f t="shared" si="36"/>
        <v>0.37000000000000005</v>
      </c>
      <c r="AF311" s="31">
        <v>10</v>
      </c>
      <c r="AG311" s="28">
        <v>2614.081020942932</v>
      </c>
    </row>
    <row r="312" spans="1:33" ht="12.75">
      <c r="A312" s="19">
        <v>37095</v>
      </c>
      <c r="B312" s="29">
        <f t="shared" si="33"/>
        <v>204</v>
      </c>
      <c r="C312" s="22">
        <v>0.76006943</v>
      </c>
      <c r="D312" s="66">
        <v>0.76006943</v>
      </c>
      <c r="E312" s="23">
        <v>3027</v>
      </c>
      <c r="F312" s="30">
        <v>0</v>
      </c>
      <c r="G312" s="52">
        <v>40.52598055</v>
      </c>
      <c r="H312" s="52">
        <v>-80.14408269</v>
      </c>
      <c r="I312" s="32">
        <v>774.3</v>
      </c>
      <c r="J312" s="26">
        <f t="shared" si="31"/>
        <v>776.26</v>
      </c>
      <c r="K312" s="25">
        <f t="shared" si="29"/>
        <v>2212.4279911422304</v>
      </c>
      <c r="L312" s="25">
        <f t="shared" si="34"/>
        <v>2619.0279911422303</v>
      </c>
      <c r="M312" s="25">
        <f t="shared" si="30"/>
        <v>2619.8279911422305</v>
      </c>
      <c r="N312" s="28">
        <f t="shared" si="32"/>
        <v>2619.4279911422304</v>
      </c>
      <c r="O312" s="26">
        <v>13.6</v>
      </c>
      <c r="P312" s="26">
        <v>77.5</v>
      </c>
      <c r="Q312" s="26">
        <v>61</v>
      </c>
      <c r="R312" s="20">
        <v>2.54E-05</v>
      </c>
      <c r="S312" s="20">
        <v>7.363E-05</v>
      </c>
      <c r="T312" s="20">
        <v>5.398E-05</v>
      </c>
      <c r="U312" s="20">
        <v>3.341E-05</v>
      </c>
      <c r="V312" s="56">
        <v>717.8</v>
      </c>
      <c r="W312" s="56">
        <v>316.4</v>
      </c>
      <c r="X312" s="56">
        <v>308.9</v>
      </c>
      <c r="Y312" s="56">
        <v>7.6</v>
      </c>
      <c r="Z312" s="27">
        <v>3.232</v>
      </c>
      <c r="AA312" s="54">
        <v>134.342</v>
      </c>
      <c r="AB312" s="54">
        <f t="shared" si="35"/>
        <v>138.81916666666666</v>
      </c>
      <c r="AC312" s="27">
        <v>0.123</v>
      </c>
      <c r="AD312" s="57">
        <v>0</v>
      </c>
      <c r="AE312" s="57">
        <f t="shared" si="36"/>
        <v>0.37000000000000005</v>
      </c>
      <c r="AF312" s="31">
        <v>10</v>
      </c>
      <c r="AG312" s="28">
        <v>2619.4279911422304</v>
      </c>
    </row>
    <row r="313" spans="1:33" ht="12.75">
      <c r="A313" s="19">
        <v>37095</v>
      </c>
      <c r="B313" s="29">
        <f t="shared" si="33"/>
        <v>204</v>
      </c>
      <c r="C313" s="22">
        <v>0.760185182</v>
      </c>
      <c r="D313" s="66">
        <v>0.760185182</v>
      </c>
      <c r="E313" s="23">
        <v>3037</v>
      </c>
      <c r="F313" s="30">
        <v>0</v>
      </c>
      <c r="G313" s="52">
        <v>40.52848244</v>
      </c>
      <c r="H313" s="52">
        <v>-80.13538621</v>
      </c>
      <c r="I313" s="32">
        <v>775.1</v>
      </c>
      <c r="J313" s="26">
        <f t="shared" si="31"/>
        <v>777.0600000000001</v>
      </c>
      <c r="K313" s="25">
        <f t="shared" si="29"/>
        <v>2203.874490659431</v>
      </c>
      <c r="L313" s="25">
        <f t="shared" si="34"/>
        <v>2610.474490659431</v>
      </c>
      <c r="M313" s="25">
        <f t="shared" si="30"/>
        <v>2611.274490659431</v>
      </c>
      <c r="N313" s="28">
        <f t="shared" si="32"/>
        <v>2610.874490659431</v>
      </c>
      <c r="O313" s="26">
        <v>13.7</v>
      </c>
      <c r="P313" s="26">
        <v>78.7</v>
      </c>
      <c r="Q313" s="26">
        <v>62.7</v>
      </c>
      <c r="Z313" s="27">
        <v>3.211</v>
      </c>
      <c r="AA313" s="54">
        <v>135.838</v>
      </c>
      <c r="AB313" s="54">
        <f t="shared" si="35"/>
        <v>140.29016666666666</v>
      </c>
      <c r="AC313" s="27">
        <v>0.131</v>
      </c>
      <c r="AD313" s="57">
        <v>0</v>
      </c>
      <c r="AE313" s="57">
        <f t="shared" si="36"/>
        <v>0.18500000000000003</v>
      </c>
      <c r="AF313" s="31">
        <v>10</v>
      </c>
      <c r="AG313" s="28">
        <v>2610.874490659431</v>
      </c>
    </row>
    <row r="314" spans="1:33" ht="12.75">
      <c r="A314" s="19">
        <v>37095</v>
      </c>
      <c r="B314" s="29">
        <f t="shared" si="33"/>
        <v>204</v>
      </c>
      <c r="C314" s="22">
        <v>0.760300934</v>
      </c>
      <c r="D314" s="66">
        <v>0.760300934</v>
      </c>
      <c r="E314" s="23">
        <v>3047</v>
      </c>
      <c r="F314" s="30">
        <v>0</v>
      </c>
      <c r="G314" s="52">
        <v>40.53097424</v>
      </c>
      <c r="H314" s="52">
        <v>-80.12681019</v>
      </c>
      <c r="I314" s="32">
        <v>775.3</v>
      </c>
      <c r="J314" s="26">
        <f t="shared" si="31"/>
        <v>777.26</v>
      </c>
      <c r="K314" s="25">
        <f t="shared" si="29"/>
        <v>2201.737491478354</v>
      </c>
      <c r="L314" s="25">
        <f t="shared" si="34"/>
        <v>2608.337491478354</v>
      </c>
      <c r="M314" s="25">
        <f t="shared" si="30"/>
        <v>2609.137491478354</v>
      </c>
      <c r="N314" s="28">
        <f t="shared" si="32"/>
        <v>2608.737491478354</v>
      </c>
      <c r="O314" s="26">
        <v>13.8</v>
      </c>
      <c r="P314" s="26">
        <v>76.3</v>
      </c>
      <c r="Q314" s="26">
        <v>63.4</v>
      </c>
      <c r="Z314" s="27">
        <v>3.221</v>
      </c>
      <c r="AA314" s="54">
        <v>137.484</v>
      </c>
      <c r="AB314" s="54">
        <f t="shared" si="35"/>
        <v>133.64433333333332</v>
      </c>
      <c r="AC314" s="27">
        <v>0.131</v>
      </c>
      <c r="AD314" s="57">
        <v>0</v>
      </c>
      <c r="AE314" s="57">
        <f t="shared" si="36"/>
        <v>0.18500000000000003</v>
      </c>
      <c r="AF314" s="31">
        <v>10</v>
      </c>
      <c r="AG314" s="28">
        <v>2608.737491478354</v>
      </c>
    </row>
    <row r="315" spans="1:33" ht="12.75">
      <c r="A315" s="19">
        <v>37095</v>
      </c>
      <c r="B315" s="29">
        <f t="shared" si="33"/>
        <v>204</v>
      </c>
      <c r="C315" s="22">
        <v>0.760416687</v>
      </c>
      <c r="D315" s="66">
        <v>0.760416687</v>
      </c>
      <c r="E315" s="23">
        <v>3057</v>
      </c>
      <c r="F315" s="30">
        <v>0</v>
      </c>
      <c r="G315" s="52">
        <v>40.53350809</v>
      </c>
      <c r="H315" s="52">
        <v>-80.11811419</v>
      </c>
      <c r="I315" s="32">
        <v>774.8</v>
      </c>
      <c r="J315" s="26">
        <f t="shared" si="31"/>
        <v>776.76</v>
      </c>
      <c r="K315" s="25">
        <f t="shared" si="29"/>
        <v>2207.081020942932</v>
      </c>
      <c r="L315" s="25">
        <f t="shared" si="34"/>
        <v>2613.681020942932</v>
      </c>
      <c r="M315" s="25">
        <f t="shared" si="30"/>
        <v>2614.481020942932</v>
      </c>
      <c r="N315" s="28">
        <f t="shared" si="32"/>
        <v>2614.081020942932</v>
      </c>
      <c r="O315" s="26">
        <v>13.7</v>
      </c>
      <c r="P315" s="26">
        <v>74.9</v>
      </c>
      <c r="Q315" s="26">
        <v>61</v>
      </c>
      <c r="S315" s="20">
        <v>8.127E-05</v>
      </c>
      <c r="T315" s="20">
        <v>6.114E-05</v>
      </c>
      <c r="U315" s="20">
        <v>3.817E-05</v>
      </c>
      <c r="V315" s="56">
        <v>717.6</v>
      </c>
      <c r="W315" s="56">
        <v>316.3</v>
      </c>
      <c r="X315" s="56">
        <v>308.8</v>
      </c>
      <c r="Y315" s="56">
        <v>8.2</v>
      </c>
      <c r="Z315" s="27">
        <v>3.222</v>
      </c>
      <c r="AA315" s="54">
        <v>138.98</v>
      </c>
      <c r="AB315" s="54">
        <f t="shared" si="35"/>
        <v>135.16516666666666</v>
      </c>
      <c r="AC315" s="27">
        <v>0.151</v>
      </c>
      <c r="AD315" s="57">
        <v>1.11</v>
      </c>
      <c r="AE315" s="57">
        <f t="shared" si="36"/>
        <v>0.37000000000000005</v>
      </c>
      <c r="AF315" s="31">
        <v>10</v>
      </c>
      <c r="AG315" s="28">
        <v>2614.081020942932</v>
      </c>
    </row>
    <row r="316" spans="1:33" ht="12.75">
      <c r="A316" s="19">
        <v>37095</v>
      </c>
      <c r="B316" s="29">
        <f t="shared" si="33"/>
        <v>204</v>
      </c>
      <c r="C316" s="22">
        <v>0.760532379</v>
      </c>
      <c r="D316" s="66">
        <v>0.760532379</v>
      </c>
      <c r="E316" s="23">
        <v>3067</v>
      </c>
      <c r="F316" s="30">
        <v>0</v>
      </c>
      <c r="G316" s="52">
        <v>40.5360083</v>
      </c>
      <c r="H316" s="52">
        <v>-80.10943685</v>
      </c>
      <c r="I316" s="32">
        <v>773.8</v>
      </c>
      <c r="J316" s="26">
        <f t="shared" si="31"/>
        <v>775.76</v>
      </c>
      <c r="K316" s="25">
        <f t="shared" si="29"/>
        <v>2217.7784065101264</v>
      </c>
      <c r="L316" s="25">
        <f t="shared" si="34"/>
        <v>2624.3784065101263</v>
      </c>
      <c r="M316" s="25">
        <f t="shared" si="30"/>
        <v>2625.1784065101265</v>
      </c>
      <c r="N316" s="28">
        <f t="shared" si="32"/>
        <v>2624.7784065101264</v>
      </c>
      <c r="O316" s="26">
        <v>13.5</v>
      </c>
      <c r="P316" s="26">
        <v>75.3</v>
      </c>
      <c r="Q316" s="26">
        <v>60.6</v>
      </c>
      <c r="Z316" s="27">
        <v>3.299</v>
      </c>
      <c r="AA316" s="54">
        <v>189.326</v>
      </c>
      <c r="AB316" s="54">
        <f t="shared" si="35"/>
        <v>144.8276666666667</v>
      </c>
      <c r="AC316" s="27">
        <v>0.154</v>
      </c>
      <c r="AD316" s="57">
        <v>1.11</v>
      </c>
      <c r="AE316" s="57">
        <f t="shared" si="36"/>
        <v>0.37000000000000005</v>
      </c>
      <c r="AF316" s="31">
        <v>10</v>
      </c>
      <c r="AG316" s="28">
        <v>2624.7784065101264</v>
      </c>
    </row>
    <row r="317" spans="1:33" ht="12.75">
      <c r="A317" s="19">
        <v>37095</v>
      </c>
      <c r="B317" s="29">
        <f t="shared" si="33"/>
        <v>204</v>
      </c>
      <c r="C317" s="22">
        <v>0.760648131</v>
      </c>
      <c r="D317" s="66">
        <v>0.760648131</v>
      </c>
      <c r="E317" s="23">
        <v>3077</v>
      </c>
      <c r="F317" s="30">
        <v>0</v>
      </c>
      <c r="G317" s="52">
        <v>40.53852295</v>
      </c>
      <c r="H317" s="52">
        <v>-80.10076823</v>
      </c>
      <c r="I317" s="32">
        <v>774.3</v>
      </c>
      <c r="J317" s="26">
        <f t="shared" si="31"/>
        <v>776.26</v>
      </c>
      <c r="K317" s="25">
        <f t="shared" si="29"/>
        <v>2212.4279911422304</v>
      </c>
      <c r="L317" s="25">
        <f t="shared" si="34"/>
        <v>2619.0279911422303</v>
      </c>
      <c r="M317" s="25">
        <f t="shared" si="30"/>
        <v>2619.8279911422305</v>
      </c>
      <c r="N317" s="28">
        <f t="shared" si="32"/>
        <v>2619.4279911422304</v>
      </c>
      <c r="O317" s="26">
        <v>13.6</v>
      </c>
      <c r="P317" s="26">
        <v>76.2</v>
      </c>
      <c r="Q317" s="26">
        <v>64.9</v>
      </c>
      <c r="Z317" s="27">
        <v>3.361</v>
      </c>
      <c r="AA317" s="54">
        <v>239.822</v>
      </c>
      <c r="AB317" s="54">
        <f t="shared" si="35"/>
        <v>162.632</v>
      </c>
      <c r="AC317" s="27">
        <v>0.143</v>
      </c>
      <c r="AD317" s="57">
        <v>0</v>
      </c>
      <c r="AE317" s="57">
        <f t="shared" si="36"/>
        <v>0.37000000000000005</v>
      </c>
      <c r="AF317" s="31">
        <v>10</v>
      </c>
      <c r="AG317" s="28">
        <v>2619.4279911422304</v>
      </c>
    </row>
    <row r="318" spans="1:33" ht="12.75">
      <c r="A318" s="19">
        <v>37095</v>
      </c>
      <c r="B318" s="29">
        <f t="shared" si="33"/>
        <v>204</v>
      </c>
      <c r="C318" s="22">
        <v>0.760763884</v>
      </c>
      <c r="D318" s="66">
        <v>0.760763884</v>
      </c>
      <c r="E318" s="23">
        <v>3087</v>
      </c>
      <c r="F318" s="30">
        <v>0</v>
      </c>
      <c r="G318" s="52">
        <v>40.54106947</v>
      </c>
      <c r="H318" s="52">
        <v>-80.09220795</v>
      </c>
      <c r="I318" s="32">
        <v>774.1</v>
      </c>
      <c r="J318" s="26">
        <f t="shared" si="31"/>
        <v>776.0600000000001</v>
      </c>
      <c r="K318" s="25">
        <f t="shared" si="29"/>
        <v>2214.5677436205706</v>
      </c>
      <c r="L318" s="25">
        <f t="shared" si="34"/>
        <v>2621.1677436205705</v>
      </c>
      <c r="M318" s="25">
        <f t="shared" si="30"/>
        <v>2621.9677436205707</v>
      </c>
      <c r="N318" s="28">
        <f t="shared" si="32"/>
        <v>2621.5677436205706</v>
      </c>
      <c r="O318" s="26">
        <v>13.7</v>
      </c>
      <c r="P318" s="26">
        <v>76.6</v>
      </c>
      <c r="Q318" s="26">
        <v>64.4</v>
      </c>
      <c r="R318" s="20">
        <v>5.64E-06</v>
      </c>
      <c r="S318" s="20">
        <v>8.104E-05</v>
      </c>
      <c r="T318" s="20">
        <v>5.896E-05</v>
      </c>
      <c r="U318" s="20">
        <v>3.885E-05</v>
      </c>
      <c r="V318" s="56">
        <v>717</v>
      </c>
      <c r="W318" s="56">
        <v>316.3</v>
      </c>
      <c r="X318" s="56">
        <v>308.7</v>
      </c>
      <c r="Y318" s="56">
        <v>8.5</v>
      </c>
      <c r="Z318" s="27">
        <v>3.201</v>
      </c>
      <c r="AA318" s="54">
        <v>143.468</v>
      </c>
      <c r="AB318" s="54">
        <f t="shared" si="35"/>
        <v>164.153</v>
      </c>
      <c r="AC318" s="27">
        <v>0.141</v>
      </c>
      <c r="AD318" s="57">
        <v>0</v>
      </c>
      <c r="AE318" s="57">
        <f t="shared" si="36"/>
        <v>0.37000000000000005</v>
      </c>
      <c r="AF318" s="31">
        <v>10</v>
      </c>
      <c r="AG318" s="28">
        <v>2621.5677436205706</v>
      </c>
    </row>
    <row r="319" spans="1:33" ht="12.75">
      <c r="A319" s="19">
        <v>37095</v>
      </c>
      <c r="B319" s="29">
        <f t="shared" si="33"/>
        <v>204</v>
      </c>
      <c r="C319" s="22">
        <v>0.760879636</v>
      </c>
      <c r="D319" s="66">
        <v>0.760879636</v>
      </c>
      <c r="E319" s="23">
        <v>3097</v>
      </c>
      <c r="F319" s="30">
        <v>0</v>
      </c>
      <c r="G319" s="52">
        <v>40.54364944</v>
      </c>
      <c r="H319" s="52">
        <v>-80.08364871</v>
      </c>
      <c r="I319" s="32">
        <v>774.1</v>
      </c>
      <c r="J319" s="26">
        <f t="shared" si="31"/>
        <v>776.0600000000001</v>
      </c>
      <c r="K319" s="25">
        <f t="shared" si="29"/>
        <v>2214.5677436205706</v>
      </c>
      <c r="L319" s="25">
        <f t="shared" si="34"/>
        <v>2621.1677436205705</v>
      </c>
      <c r="M319" s="25">
        <f t="shared" si="30"/>
        <v>2621.9677436205707</v>
      </c>
      <c r="N319" s="28">
        <f t="shared" si="32"/>
        <v>2621.5677436205706</v>
      </c>
      <c r="O319" s="26">
        <v>13.6</v>
      </c>
      <c r="P319" s="26">
        <v>77.8</v>
      </c>
      <c r="Q319" s="26">
        <v>59.9</v>
      </c>
      <c r="Z319" s="27">
        <v>3.241</v>
      </c>
      <c r="AA319" s="54">
        <v>144.964</v>
      </c>
      <c r="AB319" s="54">
        <f t="shared" si="35"/>
        <v>165.67399999999998</v>
      </c>
      <c r="AC319" s="27">
        <v>0.141</v>
      </c>
      <c r="AD319" s="57">
        <v>0</v>
      </c>
      <c r="AE319" s="57">
        <f t="shared" si="36"/>
        <v>0.37000000000000005</v>
      </c>
      <c r="AF319" s="31">
        <v>10</v>
      </c>
      <c r="AG319" s="28">
        <v>2621.5677436205706</v>
      </c>
    </row>
    <row r="320" spans="1:33" ht="12.75">
      <c r="A320" s="19">
        <v>37095</v>
      </c>
      <c r="B320" s="29">
        <f t="shared" si="33"/>
        <v>204</v>
      </c>
      <c r="C320" s="22">
        <v>0.760995388</v>
      </c>
      <c r="D320" s="66">
        <v>0.760995388</v>
      </c>
      <c r="E320" s="23">
        <v>3107</v>
      </c>
      <c r="F320" s="30">
        <v>0</v>
      </c>
      <c r="G320" s="52">
        <v>40.5462102</v>
      </c>
      <c r="H320" s="52">
        <v>-80.07507545</v>
      </c>
      <c r="I320" s="32">
        <v>775</v>
      </c>
      <c r="J320" s="26">
        <f t="shared" si="31"/>
        <v>776.96</v>
      </c>
      <c r="K320" s="25">
        <f t="shared" si="29"/>
        <v>2204.9431965169438</v>
      </c>
      <c r="L320" s="25">
        <f t="shared" si="34"/>
        <v>2611.5431965169437</v>
      </c>
      <c r="M320" s="25">
        <f t="shared" si="30"/>
        <v>2612.343196516944</v>
      </c>
      <c r="N320" s="28">
        <f t="shared" si="32"/>
        <v>2611.9431965169438</v>
      </c>
      <c r="O320" s="26">
        <v>13.8</v>
      </c>
      <c r="P320" s="26">
        <v>78.2</v>
      </c>
      <c r="Q320" s="26">
        <v>62.9</v>
      </c>
      <c r="Z320" s="27">
        <v>3.29</v>
      </c>
      <c r="AA320" s="54">
        <v>195.31</v>
      </c>
      <c r="AB320" s="54">
        <f t="shared" si="35"/>
        <v>175.31166666666664</v>
      </c>
      <c r="AC320" s="27">
        <v>0.131</v>
      </c>
      <c r="AD320" s="57">
        <v>0</v>
      </c>
      <c r="AE320" s="57">
        <f t="shared" si="36"/>
        <v>0.37000000000000005</v>
      </c>
      <c r="AF320" s="31">
        <v>10</v>
      </c>
      <c r="AG320" s="28">
        <v>2611.9431965169438</v>
      </c>
    </row>
    <row r="321" spans="1:33" ht="12.75">
      <c r="A321" s="19">
        <v>37095</v>
      </c>
      <c r="B321" s="29">
        <f t="shared" si="33"/>
        <v>204</v>
      </c>
      <c r="C321" s="22">
        <v>0.76111114</v>
      </c>
      <c r="D321" s="66">
        <v>0.76111114</v>
      </c>
      <c r="E321" s="23">
        <v>3117</v>
      </c>
      <c r="F321" s="30">
        <v>0</v>
      </c>
      <c r="G321" s="52">
        <v>40.54871406</v>
      </c>
      <c r="H321" s="52">
        <v>-80.06643819</v>
      </c>
      <c r="I321" s="32">
        <v>775.1</v>
      </c>
      <c r="J321" s="26">
        <f t="shared" si="31"/>
        <v>777.0600000000001</v>
      </c>
      <c r="K321" s="25">
        <f t="shared" si="29"/>
        <v>2203.874490659431</v>
      </c>
      <c r="L321" s="25">
        <f t="shared" si="34"/>
        <v>2610.474490659431</v>
      </c>
      <c r="M321" s="25">
        <f t="shared" si="30"/>
        <v>2611.274490659431</v>
      </c>
      <c r="N321" s="28">
        <f t="shared" si="32"/>
        <v>2610.874490659431</v>
      </c>
      <c r="O321" s="26">
        <v>13.8</v>
      </c>
      <c r="P321" s="26">
        <v>77.4</v>
      </c>
      <c r="Q321" s="26">
        <v>62.4</v>
      </c>
      <c r="S321" s="20">
        <v>7.748E-05</v>
      </c>
      <c r="T321" s="20">
        <v>5.721E-05</v>
      </c>
      <c r="U321" s="20">
        <v>3.603E-05</v>
      </c>
      <c r="V321" s="56">
        <v>717.2</v>
      </c>
      <c r="W321" s="56">
        <v>316.2</v>
      </c>
      <c r="X321" s="56">
        <v>308.6</v>
      </c>
      <c r="Y321" s="56">
        <v>8.3</v>
      </c>
      <c r="Z321" s="27">
        <v>3.212</v>
      </c>
      <c r="AA321" s="54">
        <v>147.806</v>
      </c>
      <c r="AB321" s="54">
        <f t="shared" si="35"/>
        <v>176.78266666666664</v>
      </c>
      <c r="AC321" s="27">
        <v>0.131</v>
      </c>
      <c r="AD321" s="57">
        <v>0</v>
      </c>
      <c r="AE321" s="57">
        <f t="shared" si="36"/>
        <v>0.18500000000000003</v>
      </c>
      <c r="AF321" s="31">
        <v>10</v>
      </c>
      <c r="AG321" s="28">
        <v>2610.874490659431</v>
      </c>
    </row>
    <row r="322" spans="1:33" ht="12.75">
      <c r="A322" s="19">
        <v>37095</v>
      </c>
      <c r="B322" s="29">
        <f t="shared" si="33"/>
        <v>204</v>
      </c>
      <c r="C322" s="22">
        <v>0.761226833</v>
      </c>
      <c r="D322" s="66">
        <v>0.761226833</v>
      </c>
      <c r="E322" s="23">
        <v>3127</v>
      </c>
      <c r="F322" s="30">
        <v>0</v>
      </c>
      <c r="G322" s="52">
        <v>40.55105735</v>
      </c>
      <c r="H322" s="52">
        <v>-80.05758048</v>
      </c>
      <c r="I322" s="32">
        <v>774.7</v>
      </c>
      <c r="J322" s="26">
        <f t="shared" si="31"/>
        <v>776.6600000000001</v>
      </c>
      <c r="K322" s="25">
        <f t="shared" si="29"/>
        <v>2208.150139582253</v>
      </c>
      <c r="L322" s="25">
        <f t="shared" si="34"/>
        <v>2614.750139582253</v>
      </c>
      <c r="M322" s="25">
        <f t="shared" si="30"/>
        <v>2615.550139582253</v>
      </c>
      <c r="N322" s="28">
        <f t="shared" si="32"/>
        <v>2615.150139582253</v>
      </c>
      <c r="O322" s="26">
        <v>13.7</v>
      </c>
      <c r="P322" s="26">
        <v>78</v>
      </c>
      <c r="Q322" s="26">
        <v>61.4</v>
      </c>
      <c r="Z322" s="27">
        <v>3.281</v>
      </c>
      <c r="AA322" s="54">
        <v>198.452</v>
      </c>
      <c r="AB322" s="54">
        <f t="shared" si="35"/>
        <v>178.30366666666666</v>
      </c>
      <c r="AC322" s="27">
        <v>0.142</v>
      </c>
      <c r="AD322" s="57">
        <v>0</v>
      </c>
      <c r="AE322" s="57">
        <f t="shared" si="36"/>
        <v>0</v>
      </c>
      <c r="AF322" s="31">
        <v>10</v>
      </c>
      <c r="AG322" s="28">
        <v>2615.150139582253</v>
      </c>
    </row>
    <row r="323" spans="1:33" ht="12.75">
      <c r="A323" s="19">
        <v>37095</v>
      </c>
      <c r="B323" s="29">
        <f t="shared" si="33"/>
        <v>204</v>
      </c>
      <c r="C323" s="22">
        <v>0.761342585</v>
      </c>
      <c r="D323" s="66">
        <v>0.761342585</v>
      </c>
      <c r="E323" s="23">
        <v>3137</v>
      </c>
      <c r="F323" s="30">
        <v>0</v>
      </c>
      <c r="G323" s="52">
        <v>40.55337229</v>
      </c>
      <c r="H323" s="52">
        <v>-80.04872828</v>
      </c>
      <c r="I323" s="32">
        <v>775.3</v>
      </c>
      <c r="J323" s="26">
        <f t="shared" si="31"/>
        <v>777.26</v>
      </c>
      <c r="K323" s="25">
        <f t="shared" si="29"/>
        <v>2201.737491478354</v>
      </c>
      <c r="L323" s="25">
        <f t="shared" si="34"/>
        <v>2608.337491478354</v>
      </c>
      <c r="M323" s="25">
        <f t="shared" si="30"/>
        <v>2609.137491478354</v>
      </c>
      <c r="N323" s="28">
        <f t="shared" si="32"/>
        <v>2608.737491478354</v>
      </c>
      <c r="O323" s="26">
        <v>13.7</v>
      </c>
      <c r="P323" s="26">
        <v>78</v>
      </c>
      <c r="Q323" s="26">
        <v>58.7</v>
      </c>
      <c r="Z323" s="27">
        <v>3.299</v>
      </c>
      <c r="AA323" s="54">
        <v>199.947</v>
      </c>
      <c r="AB323" s="54">
        <f t="shared" si="35"/>
        <v>171.65783333333334</v>
      </c>
      <c r="AC323" s="27">
        <v>0.161</v>
      </c>
      <c r="AD323" s="57">
        <v>1.11</v>
      </c>
      <c r="AE323" s="57">
        <f t="shared" si="36"/>
        <v>0.18500000000000003</v>
      </c>
      <c r="AF323" s="31">
        <v>10</v>
      </c>
      <c r="AG323" s="28">
        <v>2608.737491478354</v>
      </c>
    </row>
    <row r="324" spans="1:33" ht="12.75">
      <c r="A324" s="19">
        <v>37095</v>
      </c>
      <c r="B324" s="29">
        <f t="shared" si="33"/>
        <v>204</v>
      </c>
      <c r="C324" s="22">
        <v>0.761458337</v>
      </c>
      <c r="D324" s="66">
        <v>0.761458337</v>
      </c>
      <c r="E324" s="23">
        <v>3147</v>
      </c>
      <c r="F324" s="30">
        <v>0</v>
      </c>
      <c r="G324" s="52">
        <v>40.55567591</v>
      </c>
      <c r="H324" s="52">
        <v>-80.04006965</v>
      </c>
      <c r="I324" s="32">
        <v>776</v>
      </c>
      <c r="J324" s="26">
        <f t="shared" si="31"/>
        <v>777.96</v>
      </c>
      <c r="K324" s="25">
        <f t="shared" si="29"/>
        <v>2194.2623222380785</v>
      </c>
      <c r="L324" s="25">
        <f t="shared" si="34"/>
        <v>2600.8623222380784</v>
      </c>
      <c r="M324" s="25">
        <f t="shared" si="30"/>
        <v>2601.6623222380786</v>
      </c>
      <c r="N324" s="28">
        <f t="shared" si="32"/>
        <v>2601.2623222380785</v>
      </c>
      <c r="O324" s="26">
        <v>13.5</v>
      </c>
      <c r="P324" s="26">
        <v>75.1</v>
      </c>
      <c r="Q324" s="26">
        <v>62.5</v>
      </c>
      <c r="R324" s="20">
        <v>4.34E-06</v>
      </c>
      <c r="Z324" s="27">
        <v>3.171</v>
      </c>
      <c r="AA324" s="54">
        <v>152.294</v>
      </c>
      <c r="AB324" s="54">
        <f t="shared" si="35"/>
        <v>173.12883333333335</v>
      </c>
      <c r="AC324" s="27">
        <v>0.151</v>
      </c>
      <c r="AD324" s="57">
        <v>1.11</v>
      </c>
      <c r="AE324" s="57">
        <f t="shared" si="36"/>
        <v>0.37000000000000005</v>
      </c>
      <c r="AF324" s="31">
        <v>10</v>
      </c>
      <c r="AG324" s="28">
        <v>2601.2623222380785</v>
      </c>
    </row>
    <row r="325" spans="1:33" ht="12.75">
      <c r="A325" s="19">
        <v>37095</v>
      </c>
      <c r="B325" s="29">
        <f t="shared" si="33"/>
        <v>204</v>
      </c>
      <c r="C325" s="22">
        <v>0.76157409</v>
      </c>
      <c r="D325" s="66">
        <v>0.76157409</v>
      </c>
      <c r="E325" s="23">
        <v>3157</v>
      </c>
      <c r="F325" s="30">
        <v>0</v>
      </c>
      <c r="G325" s="52">
        <v>40.55801953</v>
      </c>
      <c r="H325" s="52">
        <v>-80.03133751</v>
      </c>
      <c r="I325" s="32">
        <v>774.4</v>
      </c>
      <c r="J325" s="26">
        <f t="shared" si="31"/>
        <v>776.36</v>
      </c>
      <c r="K325" s="25">
        <f t="shared" si="29"/>
        <v>2211.3583216308903</v>
      </c>
      <c r="L325" s="25">
        <f t="shared" si="34"/>
        <v>2617.95832163089</v>
      </c>
      <c r="M325" s="25">
        <f t="shared" si="30"/>
        <v>2618.7583216308904</v>
      </c>
      <c r="N325" s="28">
        <f t="shared" si="32"/>
        <v>2618.3583216308903</v>
      </c>
      <c r="O325" s="26">
        <v>13.1</v>
      </c>
      <c r="P325" s="26">
        <v>76.9</v>
      </c>
      <c r="Q325" s="26">
        <v>62.8</v>
      </c>
      <c r="S325" s="20">
        <v>8.246E-05</v>
      </c>
      <c r="T325" s="20">
        <v>6.134E-05</v>
      </c>
      <c r="U325" s="20">
        <v>3.944E-05</v>
      </c>
      <c r="V325" s="56">
        <v>717.9</v>
      </c>
      <c r="W325" s="56">
        <v>316.2</v>
      </c>
      <c r="X325" s="56">
        <v>308.5</v>
      </c>
      <c r="Y325" s="56">
        <v>8.7</v>
      </c>
      <c r="Z325" s="27">
        <v>3.201</v>
      </c>
      <c r="AA325" s="54">
        <v>153.79</v>
      </c>
      <c r="AB325" s="54">
        <f t="shared" si="35"/>
        <v>174.59983333333332</v>
      </c>
      <c r="AC325" s="27">
        <v>0.121</v>
      </c>
      <c r="AD325" s="57">
        <v>0</v>
      </c>
      <c r="AE325" s="57">
        <f t="shared" si="36"/>
        <v>0.37000000000000005</v>
      </c>
      <c r="AF325" s="31">
        <v>10</v>
      </c>
      <c r="AG325" s="28">
        <v>2618.3583216308903</v>
      </c>
    </row>
    <row r="326" spans="1:33" ht="12.75">
      <c r="A326" s="19">
        <v>37095</v>
      </c>
      <c r="B326" s="29">
        <f t="shared" si="33"/>
        <v>204</v>
      </c>
      <c r="C326" s="22">
        <v>0.761689842</v>
      </c>
      <c r="D326" s="66">
        <v>0.761689842</v>
      </c>
      <c r="E326" s="23">
        <v>3167</v>
      </c>
      <c r="F326" s="30">
        <v>0</v>
      </c>
      <c r="G326" s="52">
        <v>40.56036543</v>
      </c>
      <c r="H326" s="52">
        <v>-80.02254028</v>
      </c>
      <c r="I326" s="32">
        <v>774.1</v>
      </c>
      <c r="J326" s="26">
        <f t="shared" si="31"/>
        <v>776.0600000000001</v>
      </c>
      <c r="K326" s="25">
        <f t="shared" si="29"/>
        <v>2214.5677436205706</v>
      </c>
      <c r="L326" s="25">
        <f t="shared" si="34"/>
        <v>2621.1677436205705</v>
      </c>
      <c r="M326" s="25">
        <f t="shared" si="30"/>
        <v>2621.9677436205707</v>
      </c>
      <c r="N326" s="28">
        <f t="shared" si="32"/>
        <v>2621.5677436205706</v>
      </c>
      <c r="O326" s="26">
        <v>13.5</v>
      </c>
      <c r="P326" s="26">
        <v>75.1</v>
      </c>
      <c r="Q326" s="26">
        <v>63.9</v>
      </c>
      <c r="Z326" s="27">
        <v>3.233</v>
      </c>
      <c r="AA326" s="54">
        <v>155.435</v>
      </c>
      <c r="AB326" s="54">
        <f t="shared" si="35"/>
        <v>167.95399999999998</v>
      </c>
      <c r="AC326" s="27">
        <v>0.131</v>
      </c>
      <c r="AD326" s="57">
        <v>0</v>
      </c>
      <c r="AE326" s="57">
        <f t="shared" si="36"/>
        <v>0.37000000000000005</v>
      </c>
      <c r="AF326" s="31">
        <v>10</v>
      </c>
      <c r="AG326" s="28">
        <v>2621.5677436205706</v>
      </c>
    </row>
    <row r="327" spans="1:33" ht="12.75">
      <c r="A327" s="19">
        <v>37095</v>
      </c>
      <c r="B327" s="29">
        <f t="shared" si="33"/>
        <v>204</v>
      </c>
      <c r="C327" s="22">
        <v>0.761805534</v>
      </c>
      <c r="D327" s="66">
        <v>0.761805534</v>
      </c>
      <c r="E327" s="23">
        <v>3177</v>
      </c>
      <c r="F327" s="30">
        <v>0</v>
      </c>
      <c r="G327" s="52">
        <v>40.56271266</v>
      </c>
      <c r="H327" s="52">
        <v>-80.01371286</v>
      </c>
      <c r="I327" s="32">
        <v>775.5</v>
      </c>
      <c r="J327" s="26">
        <f t="shared" si="31"/>
        <v>777.46</v>
      </c>
      <c r="K327" s="25">
        <f t="shared" si="29"/>
        <v>2199.6010421066853</v>
      </c>
      <c r="L327" s="25">
        <f t="shared" si="34"/>
        <v>2606.2010421066852</v>
      </c>
      <c r="M327" s="25">
        <f t="shared" si="30"/>
        <v>2607.0010421066854</v>
      </c>
      <c r="N327" s="28">
        <f t="shared" si="32"/>
        <v>2606.6010421066853</v>
      </c>
      <c r="O327" s="26">
        <v>13.9</v>
      </c>
      <c r="P327" s="26">
        <v>75.2</v>
      </c>
      <c r="Q327" s="26">
        <v>65.9</v>
      </c>
      <c r="Z327" s="27">
        <v>3.252</v>
      </c>
      <c r="AA327" s="54">
        <v>205.931</v>
      </c>
      <c r="AB327" s="54">
        <f t="shared" si="35"/>
        <v>177.64149999999998</v>
      </c>
      <c r="AC327" s="27">
        <v>0.143</v>
      </c>
      <c r="AD327" s="57">
        <v>0</v>
      </c>
      <c r="AE327" s="57">
        <f t="shared" si="36"/>
        <v>0.37000000000000005</v>
      </c>
      <c r="AF327" s="31">
        <v>10</v>
      </c>
      <c r="AG327" s="28">
        <v>2606.6010421066853</v>
      </c>
    </row>
    <row r="328" spans="1:33" ht="12.75">
      <c r="A328" s="19">
        <v>37095</v>
      </c>
      <c r="B328" s="29">
        <f t="shared" si="33"/>
        <v>204</v>
      </c>
      <c r="C328" s="22">
        <v>0.761921287</v>
      </c>
      <c r="D328" s="66">
        <v>0.761921287</v>
      </c>
      <c r="E328" s="23">
        <v>3187</v>
      </c>
      <c r="F328" s="30">
        <v>0</v>
      </c>
      <c r="G328" s="52">
        <v>40.56505802</v>
      </c>
      <c r="H328" s="52">
        <v>-80.00499155</v>
      </c>
      <c r="I328" s="32">
        <v>775.5</v>
      </c>
      <c r="J328" s="26">
        <f t="shared" si="31"/>
        <v>777.46</v>
      </c>
      <c r="K328" s="25">
        <f t="shared" si="29"/>
        <v>2199.6010421066853</v>
      </c>
      <c r="L328" s="25">
        <f t="shared" si="34"/>
        <v>2606.2010421066852</v>
      </c>
      <c r="M328" s="25">
        <f t="shared" si="30"/>
        <v>2607.0010421066854</v>
      </c>
      <c r="N328" s="28">
        <f t="shared" si="32"/>
        <v>2606.6010421066853</v>
      </c>
      <c r="O328" s="26">
        <v>11.3</v>
      </c>
      <c r="P328" s="26">
        <v>100</v>
      </c>
      <c r="Q328" s="26">
        <v>67.9</v>
      </c>
      <c r="S328" s="20">
        <v>7.876E-05</v>
      </c>
      <c r="T328" s="20">
        <v>5.804E-05</v>
      </c>
      <c r="U328" s="20">
        <v>3.678E-05</v>
      </c>
      <c r="V328" s="56">
        <v>717.3</v>
      </c>
      <c r="W328" s="56">
        <v>316.1</v>
      </c>
      <c r="X328" s="56">
        <v>308.4</v>
      </c>
      <c r="Y328" s="56">
        <v>8.5</v>
      </c>
      <c r="Z328" s="27">
        <v>3.151</v>
      </c>
      <c r="AA328" s="54">
        <v>158.278</v>
      </c>
      <c r="AB328" s="54">
        <f t="shared" si="35"/>
        <v>170.94583333333333</v>
      </c>
      <c r="AC328" s="27">
        <v>0.131</v>
      </c>
      <c r="AD328" s="57">
        <v>0</v>
      </c>
      <c r="AE328" s="57">
        <f t="shared" si="36"/>
        <v>0.37000000000000005</v>
      </c>
      <c r="AF328" s="31">
        <v>10</v>
      </c>
      <c r="AG328" s="28">
        <v>2606.6010421066853</v>
      </c>
    </row>
    <row r="329" spans="1:33" ht="12.75">
      <c r="A329" s="19">
        <v>37095</v>
      </c>
      <c r="B329" s="29">
        <f t="shared" si="33"/>
        <v>204</v>
      </c>
      <c r="C329" s="22">
        <v>0.762037039</v>
      </c>
      <c r="D329" s="66">
        <v>0.762037039</v>
      </c>
      <c r="E329" s="23">
        <v>3197</v>
      </c>
      <c r="F329" s="30">
        <v>0</v>
      </c>
      <c r="G329" s="52">
        <v>40.56741631</v>
      </c>
      <c r="H329" s="52">
        <v>-79.996211</v>
      </c>
      <c r="I329" s="32">
        <v>773.8</v>
      </c>
      <c r="J329" s="26">
        <f t="shared" si="31"/>
        <v>775.76</v>
      </c>
      <c r="K329" s="25">
        <f aca="true" t="shared" si="37" ref="K329:K392">(8303.951372*(LN(1013.25/J329)))</f>
        <v>2217.7784065101264</v>
      </c>
      <c r="L329" s="25">
        <f t="shared" si="34"/>
        <v>2624.3784065101263</v>
      </c>
      <c r="M329" s="25">
        <f aca="true" t="shared" si="38" ref="M329:M392">K329+407.4</f>
        <v>2625.1784065101265</v>
      </c>
      <c r="N329" s="28">
        <f t="shared" si="32"/>
        <v>2624.7784065101264</v>
      </c>
      <c r="O329" s="26">
        <v>12.6</v>
      </c>
      <c r="P329" s="26">
        <v>100</v>
      </c>
      <c r="Q329" s="26">
        <v>64.4</v>
      </c>
      <c r="Z329" s="27">
        <v>3.212</v>
      </c>
      <c r="AA329" s="54">
        <v>159.774</v>
      </c>
      <c r="AB329" s="54">
        <f t="shared" si="35"/>
        <v>164.25033333333334</v>
      </c>
      <c r="AC329" s="27">
        <v>0.14</v>
      </c>
      <c r="AD329" s="57">
        <v>0</v>
      </c>
      <c r="AE329" s="57">
        <f t="shared" si="36"/>
        <v>0.18500000000000003</v>
      </c>
      <c r="AF329" s="31">
        <v>10</v>
      </c>
      <c r="AG329" s="28">
        <v>2624.7784065101264</v>
      </c>
    </row>
    <row r="330" spans="1:33" ht="12.75">
      <c r="A330" s="19">
        <v>37095</v>
      </c>
      <c r="B330" s="29">
        <f t="shared" si="33"/>
        <v>204</v>
      </c>
      <c r="C330" s="22">
        <v>0.762152791</v>
      </c>
      <c r="D330" s="66">
        <v>0.762152791</v>
      </c>
      <c r="E330" s="23">
        <v>3207</v>
      </c>
      <c r="F330" s="30">
        <v>0</v>
      </c>
      <c r="G330" s="52">
        <v>40.56970856</v>
      </c>
      <c r="H330" s="52">
        <v>-79.9872323</v>
      </c>
      <c r="I330" s="32">
        <v>774.8</v>
      </c>
      <c r="J330" s="26">
        <f aca="true" t="shared" si="39" ref="J330:J393">I330+1.96</f>
        <v>776.76</v>
      </c>
      <c r="K330" s="25">
        <f t="shared" si="37"/>
        <v>2207.081020942932</v>
      </c>
      <c r="L330" s="25">
        <f t="shared" si="34"/>
        <v>2613.681020942932</v>
      </c>
      <c r="M330" s="25">
        <f t="shared" si="38"/>
        <v>2614.481020942932</v>
      </c>
      <c r="N330" s="28">
        <f aca="true" t="shared" si="40" ref="N330:N393">AVERAGE(L330:M330)</f>
        <v>2614.081020942932</v>
      </c>
      <c r="O330" s="26">
        <v>13.2</v>
      </c>
      <c r="P330" s="26">
        <v>100</v>
      </c>
      <c r="Q330" s="26">
        <v>64.4</v>
      </c>
      <c r="R330" s="20">
        <v>7.09E-05</v>
      </c>
      <c r="Z330" s="27">
        <v>3.271</v>
      </c>
      <c r="AA330" s="54">
        <v>210.419</v>
      </c>
      <c r="AB330" s="54">
        <f t="shared" si="35"/>
        <v>173.93783333333337</v>
      </c>
      <c r="AC330" s="27">
        <v>0.163</v>
      </c>
      <c r="AD330" s="57">
        <v>1.11</v>
      </c>
      <c r="AE330" s="57">
        <f t="shared" si="36"/>
        <v>0.18500000000000003</v>
      </c>
      <c r="AF330" s="31">
        <v>10</v>
      </c>
      <c r="AG330" s="28">
        <v>2614.081020942932</v>
      </c>
    </row>
    <row r="331" spans="1:33" ht="12.75">
      <c r="A331" s="19">
        <v>37095</v>
      </c>
      <c r="B331" s="29">
        <f aca="true" t="shared" si="41" ref="B331:B394">B330</f>
        <v>204</v>
      </c>
      <c r="C331" s="22">
        <v>0.762268543</v>
      </c>
      <c r="D331" s="66">
        <v>0.762268543</v>
      </c>
      <c r="E331" s="23">
        <v>3217</v>
      </c>
      <c r="F331" s="30">
        <v>0</v>
      </c>
      <c r="G331" s="52">
        <v>40.57193234</v>
      </c>
      <c r="H331" s="52">
        <v>-79.97870425</v>
      </c>
      <c r="I331" s="32">
        <v>775.6</v>
      </c>
      <c r="J331" s="26">
        <f t="shared" si="39"/>
        <v>777.5600000000001</v>
      </c>
      <c r="K331" s="25">
        <f t="shared" si="37"/>
        <v>2198.533023510982</v>
      </c>
      <c r="L331" s="25">
        <f t="shared" si="34"/>
        <v>2605.1330235109817</v>
      </c>
      <c r="M331" s="25">
        <f t="shared" si="38"/>
        <v>2605.933023510982</v>
      </c>
      <c r="N331" s="28">
        <f t="shared" si="40"/>
        <v>2605.533023510982</v>
      </c>
      <c r="O331" s="26">
        <v>14.3</v>
      </c>
      <c r="P331" s="26">
        <v>100</v>
      </c>
      <c r="Q331" s="26">
        <v>62.4</v>
      </c>
      <c r="S331" s="20">
        <v>0.0005264</v>
      </c>
      <c r="T331" s="20">
        <v>0.0005115</v>
      </c>
      <c r="U331" s="20">
        <v>0.0004911</v>
      </c>
      <c r="V331" s="56">
        <v>717.3</v>
      </c>
      <c r="W331" s="56">
        <v>316.1</v>
      </c>
      <c r="X331" s="56">
        <v>308.3</v>
      </c>
      <c r="Y331" s="56">
        <v>8.5</v>
      </c>
      <c r="Z331" s="27">
        <v>3.261</v>
      </c>
      <c r="AA331" s="54">
        <v>211.915</v>
      </c>
      <c r="AB331" s="54">
        <f t="shared" si="35"/>
        <v>183.62533333333332</v>
      </c>
      <c r="AC331" s="27">
        <v>0.182</v>
      </c>
      <c r="AD331" s="57">
        <v>1.11</v>
      </c>
      <c r="AE331" s="57">
        <f t="shared" si="36"/>
        <v>0.37000000000000005</v>
      </c>
      <c r="AF331" s="31">
        <v>10</v>
      </c>
      <c r="AG331" s="28">
        <v>2605.533023510982</v>
      </c>
    </row>
    <row r="332" spans="1:33" ht="12.75">
      <c r="A332" s="19">
        <v>37095</v>
      </c>
      <c r="B332" s="29">
        <f t="shared" si="41"/>
        <v>204</v>
      </c>
      <c r="C332" s="22">
        <v>0.762384236</v>
      </c>
      <c r="D332" s="66">
        <v>0.762384236</v>
      </c>
      <c r="E332" s="23">
        <v>3227</v>
      </c>
      <c r="F332" s="30">
        <v>0</v>
      </c>
      <c r="G332" s="52">
        <v>40.57424209</v>
      </c>
      <c r="H332" s="52">
        <v>-79.97013937</v>
      </c>
      <c r="I332" s="32">
        <v>774.8</v>
      </c>
      <c r="J332" s="26">
        <f t="shared" si="39"/>
        <v>776.76</v>
      </c>
      <c r="K332" s="25">
        <f t="shared" si="37"/>
        <v>2207.081020942932</v>
      </c>
      <c r="L332" s="25">
        <f t="shared" si="34"/>
        <v>2613.681020942932</v>
      </c>
      <c r="M332" s="25">
        <f t="shared" si="38"/>
        <v>2614.481020942932</v>
      </c>
      <c r="N332" s="28">
        <f t="shared" si="40"/>
        <v>2614.081020942932</v>
      </c>
      <c r="O332" s="26">
        <v>12.9</v>
      </c>
      <c r="P332" s="26">
        <v>100</v>
      </c>
      <c r="Q332" s="26">
        <v>64.4</v>
      </c>
      <c r="Z332" s="27">
        <v>3.252</v>
      </c>
      <c r="AA332" s="54">
        <v>213.262</v>
      </c>
      <c r="AB332" s="54">
        <f t="shared" si="35"/>
        <v>193.26316666666665</v>
      </c>
      <c r="AC332" s="27">
        <v>0.151</v>
      </c>
      <c r="AD332" s="57">
        <v>1.11</v>
      </c>
      <c r="AE332" s="57">
        <f t="shared" si="36"/>
        <v>0.555</v>
      </c>
      <c r="AF332" s="31">
        <v>10</v>
      </c>
      <c r="AG332" s="28">
        <v>2614.081020942932</v>
      </c>
    </row>
    <row r="333" spans="1:33" ht="12.75">
      <c r="A333" s="19">
        <v>37095</v>
      </c>
      <c r="B333" s="29">
        <f t="shared" si="41"/>
        <v>204</v>
      </c>
      <c r="C333" s="22">
        <v>0.762499988</v>
      </c>
      <c r="D333" s="66">
        <v>0.762499988</v>
      </c>
      <c r="E333" s="23">
        <v>3237</v>
      </c>
      <c r="F333" s="30">
        <v>0</v>
      </c>
      <c r="G333" s="52">
        <v>40.57650628</v>
      </c>
      <c r="H333" s="52">
        <v>-79.96133044</v>
      </c>
      <c r="I333" s="32">
        <v>775.6</v>
      </c>
      <c r="J333" s="26">
        <f t="shared" si="39"/>
        <v>777.5600000000001</v>
      </c>
      <c r="K333" s="25">
        <f t="shared" si="37"/>
        <v>2198.533023510982</v>
      </c>
      <c r="L333" s="25">
        <f t="shared" si="34"/>
        <v>2605.1330235109817</v>
      </c>
      <c r="M333" s="25">
        <f t="shared" si="38"/>
        <v>2605.933023510982</v>
      </c>
      <c r="N333" s="28">
        <f t="shared" si="40"/>
        <v>2605.533023510982</v>
      </c>
      <c r="O333" s="26">
        <v>13.5</v>
      </c>
      <c r="P333" s="26">
        <v>100</v>
      </c>
      <c r="Q333" s="26">
        <v>64.3</v>
      </c>
      <c r="Z333" s="27">
        <v>3.261</v>
      </c>
      <c r="AA333" s="54">
        <v>214.757</v>
      </c>
      <c r="AB333" s="54">
        <f t="shared" si="35"/>
        <v>194.73416666666665</v>
      </c>
      <c r="AC333" s="27">
        <v>0.151</v>
      </c>
      <c r="AD333" s="57">
        <v>1.11</v>
      </c>
      <c r="AE333" s="57">
        <f t="shared" si="36"/>
        <v>0.7400000000000001</v>
      </c>
      <c r="AF333" s="31">
        <v>10</v>
      </c>
      <c r="AG333" s="28">
        <v>2605.533023510982</v>
      </c>
    </row>
    <row r="334" spans="1:33" ht="12.75">
      <c r="A334" s="19">
        <v>37095</v>
      </c>
      <c r="B334" s="29">
        <f t="shared" si="41"/>
        <v>204</v>
      </c>
      <c r="C334" s="22">
        <v>0.76261574</v>
      </c>
      <c r="D334" s="66">
        <v>0.76261574</v>
      </c>
      <c r="E334" s="23">
        <v>3247</v>
      </c>
      <c r="F334" s="30">
        <v>0</v>
      </c>
      <c r="G334" s="52">
        <v>40.5787708</v>
      </c>
      <c r="H334" s="52">
        <v>-79.952712</v>
      </c>
      <c r="I334" s="32">
        <v>776.4</v>
      </c>
      <c r="J334" s="26">
        <f t="shared" si="39"/>
        <v>778.36</v>
      </c>
      <c r="K334" s="25">
        <f t="shared" si="37"/>
        <v>2189.9938162471017</v>
      </c>
      <c r="L334" s="25">
        <f t="shared" si="34"/>
        <v>2596.5938162471016</v>
      </c>
      <c r="M334" s="25">
        <f t="shared" si="38"/>
        <v>2597.3938162471018</v>
      </c>
      <c r="N334" s="28">
        <f t="shared" si="40"/>
        <v>2596.9938162471017</v>
      </c>
      <c r="O334" s="26">
        <v>13.7</v>
      </c>
      <c r="P334" s="26">
        <v>100</v>
      </c>
      <c r="Q334" s="26">
        <v>63.4</v>
      </c>
      <c r="S334" s="20">
        <v>0.0002837</v>
      </c>
      <c r="T334" s="20">
        <v>0.0002653</v>
      </c>
      <c r="U334" s="20">
        <v>0.0002367</v>
      </c>
      <c r="V334" s="56">
        <v>717.9</v>
      </c>
      <c r="W334" s="56">
        <v>316</v>
      </c>
      <c r="X334" s="56">
        <v>308.2</v>
      </c>
      <c r="Y334" s="56">
        <v>9.3</v>
      </c>
      <c r="Z334" s="27">
        <v>3.329</v>
      </c>
      <c r="AA334" s="54">
        <v>216.403</v>
      </c>
      <c r="AB334" s="54">
        <f t="shared" si="35"/>
        <v>204.42166666666665</v>
      </c>
      <c r="AC334" s="27">
        <v>0.141</v>
      </c>
      <c r="AD334" s="57">
        <v>0</v>
      </c>
      <c r="AE334" s="57">
        <f t="shared" si="36"/>
        <v>0.7400000000000001</v>
      </c>
      <c r="AF334" s="31">
        <v>10</v>
      </c>
      <c r="AG334" s="28">
        <v>2596.9938162471017</v>
      </c>
    </row>
    <row r="335" spans="1:33" ht="12.75">
      <c r="A335" s="19">
        <v>37095</v>
      </c>
      <c r="B335" s="29">
        <f t="shared" si="41"/>
        <v>204</v>
      </c>
      <c r="C335" s="22">
        <v>0.762731493</v>
      </c>
      <c r="D335" s="66">
        <v>0.762731493</v>
      </c>
      <c r="E335" s="23">
        <v>3257</v>
      </c>
      <c r="F335" s="30">
        <v>0</v>
      </c>
      <c r="G335" s="52">
        <v>40.58108028</v>
      </c>
      <c r="H335" s="52">
        <v>-79.9442146</v>
      </c>
      <c r="I335" s="32">
        <v>776</v>
      </c>
      <c r="J335" s="26">
        <f t="shared" si="39"/>
        <v>777.96</v>
      </c>
      <c r="K335" s="25">
        <f t="shared" si="37"/>
        <v>2194.2623222380785</v>
      </c>
      <c r="L335" s="25">
        <f t="shared" si="34"/>
        <v>2600.8623222380784</v>
      </c>
      <c r="M335" s="25">
        <f t="shared" si="38"/>
        <v>2601.6623222380786</v>
      </c>
      <c r="N335" s="28">
        <f t="shared" si="40"/>
        <v>2601.2623222380785</v>
      </c>
      <c r="O335" s="26">
        <v>13.4</v>
      </c>
      <c r="P335" s="26">
        <v>100</v>
      </c>
      <c r="Q335" s="26">
        <v>59.1</v>
      </c>
      <c r="Z335" s="27">
        <v>3.152</v>
      </c>
      <c r="AA335" s="54">
        <v>168.749</v>
      </c>
      <c r="AB335" s="54">
        <f t="shared" si="35"/>
        <v>205.91750000000002</v>
      </c>
      <c r="AC335" s="27">
        <v>0.162</v>
      </c>
      <c r="AD335" s="57">
        <v>1.11</v>
      </c>
      <c r="AE335" s="57">
        <f t="shared" si="36"/>
        <v>0.9250000000000002</v>
      </c>
      <c r="AF335" s="31">
        <v>10</v>
      </c>
      <c r="AG335" s="28">
        <v>2601.2623222380785</v>
      </c>
    </row>
    <row r="336" spans="1:33" ht="12.75">
      <c r="A336" s="19">
        <v>37095</v>
      </c>
      <c r="B336" s="29">
        <f t="shared" si="41"/>
        <v>204</v>
      </c>
      <c r="C336" s="22">
        <v>0.762847245</v>
      </c>
      <c r="D336" s="66">
        <v>0.762847245</v>
      </c>
      <c r="E336" s="23">
        <v>3267</v>
      </c>
      <c r="F336" s="30">
        <v>0</v>
      </c>
      <c r="G336" s="52">
        <v>40.58346648</v>
      </c>
      <c r="H336" s="52">
        <v>-79.93547829</v>
      </c>
      <c r="I336" s="32">
        <v>775</v>
      </c>
      <c r="J336" s="26">
        <f t="shared" si="39"/>
        <v>776.96</v>
      </c>
      <c r="K336" s="25">
        <f t="shared" si="37"/>
        <v>2204.9431965169438</v>
      </c>
      <c r="L336" s="25">
        <f t="shared" si="34"/>
        <v>2611.5431965169437</v>
      </c>
      <c r="M336" s="25">
        <f t="shared" si="38"/>
        <v>2612.343196516944</v>
      </c>
      <c r="N336" s="28">
        <f t="shared" si="40"/>
        <v>2611.9431965169438</v>
      </c>
      <c r="O336" s="26">
        <v>13.3</v>
      </c>
      <c r="P336" s="26">
        <v>100</v>
      </c>
      <c r="Q336" s="26">
        <v>63.5</v>
      </c>
      <c r="R336" s="20">
        <v>8.7E-06</v>
      </c>
      <c r="Z336" s="27">
        <v>3.142</v>
      </c>
      <c r="AA336" s="54">
        <v>121.245</v>
      </c>
      <c r="AB336" s="54">
        <f t="shared" si="35"/>
        <v>191.05516666666668</v>
      </c>
      <c r="AC336" s="27">
        <v>0.152</v>
      </c>
      <c r="AD336" s="57">
        <v>1.11</v>
      </c>
      <c r="AE336" s="57">
        <f t="shared" si="36"/>
        <v>0.9250000000000002</v>
      </c>
      <c r="AF336" s="31">
        <v>10</v>
      </c>
      <c r="AG336" s="28">
        <v>2611.9431965169438</v>
      </c>
    </row>
    <row r="337" spans="1:33" ht="12.75">
      <c r="A337" s="19">
        <v>37095</v>
      </c>
      <c r="B337" s="29">
        <f t="shared" si="41"/>
        <v>204</v>
      </c>
      <c r="C337" s="22">
        <v>0.762962937</v>
      </c>
      <c r="D337" s="66">
        <v>0.762962937</v>
      </c>
      <c r="E337" s="23">
        <v>3277</v>
      </c>
      <c r="F337" s="30">
        <v>0</v>
      </c>
      <c r="G337" s="52">
        <v>40.58585726</v>
      </c>
      <c r="H337" s="52">
        <v>-79.92668252</v>
      </c>
      <c r="I337" s="32">
        <v>776.5</v>
      </c>
      <c r="J337" s="26">
        <f t="shared" si="39"/>
        <v>778.46</v>
      </c>
      <c r="K337" s="25">
        <f t="shared" si="37"/>
        <v>2188.9270324977383</v>
      </c>
      <c r="L337" s="25">
        <f t="shared" si="34"/>
        <v>2595.527032497738</v>
      </c>
      <c r="M337" s="25">
        <f t="shared" si="38"/>
        <v>2596.3270324977384</v>
      </c>
      <c r="N337" s="28">
        <f t="shared" si="40"/>
        <v>2595.9270324977383</v>
      </c>
      <c r="O337" s="26">
        <v>13.5</v>
      </c>
      <c r="P337" s="26">
        <v>100</v>
      </c>
      <c r="Q337" s="26">
        <v>59.9</v>
      </c>
      <c r="S337" s="20">
        <v>0.0001222</v>
      </c>
      <c r="T337" s="20">
        <v>9.777E-05</v>
      </c>
      <c r="U337" s="20">
        <v>7.23E-05</v>
      </c>
      <c r="V337" s="56">
        <v>718.4</v>
      </c>
      <c r="W337" s="56">
        <v>316</v>
      </c>
      <c r="X337" s="56">
        <v>308.1</v>
      </c>
      <c r="Y337" s="56">
        <v>8.9</v>
      </c>
      <c r="Z337" s="27">
        <v>3.151</v>
      </c>
      <c r="AA337" s="54">
        <v>171.891</v>
      </c>
      <c r="AB337" s="54">
        <f t="shared" si="35"/>
        <v>184.3845</v>
      </c>
      <c r="AC337" s="27">
        <v>0.131</v>
      </c>
      <c r="AD337" s="57">
        <v>0</v>
      </c>
      <c r="AE337" s="57">
        <f t="shared" si="36"/>
        <v>0.7400000000000001</v>
      </c>
      <c r="AF337" s="31">
        <v>10</v>
      </c>
      <c r="AG337" s="28">
        <v>2595.9270324977383</v>
      </c>
    </row>
    <row r="338" spans="1:33" ht="12.75">
      <c r="A338" s="19">
        <v>37095</v>
      </c>
      <c r="B338" s="29">
        <f t="shared" si="41"/>
        <v>204</v>
      </c>
      <c r="C338" s="22">
        <v>0.76307869</v>
      </c>
      <c r="D338" s="66">
        <v>0.76307869</v>
      </c>
      <c r="E338" s="23">
        <v>3287</v>
      </c>
      <c r="F338" s="30">
        <v>0</v>
      </c>
      <c r="G338" s="52">
        <v>40.58813003</v>
      </c>
      <c r="H338" s="52">
        <v>-79.918046</v>
      </c>
      <c r="I338" s="32">
        <v>778.1</v>
      </c>
      <c r="J338" s="26">
        <f t="shared" si="39"/>
        <v>780.0600000000001</v>
      </c>
      <c r="K338" s="25">
        <f t="shared" si="37"/>
        <v>2171.877104536777</v>
      </c>
      <c r="L338" s="25">
        <f aca="true" t="shared" si="42" ref="L338:L401">K338+406.6</f>
        <v>2578.477104536777</v>
      </c>
      <c r="M338" s="25">
        <f t="shared" si="38"/>
        <v>2579.277104536777</v>
      </c>
      <c r="N338" s="28">
        <f t="shared" si="40"/>
        <v>2578.877104536777</v>
      </c>
      <c r="O338" s="26">
        <v>13.5</v>
      </c>
      <c r="P338" s="26">
        <v>100</v>
      </c>
      <c r="Q338" s="26">
        <v>61.4</v>
      </c>
      <c r="Z338" s="27">
        <v>3.241</v>
      </c>
      <c r="AA338" s="54">
        <v>173.387</v>
      </c>
      <c r="AB338" s="54">
        <f t="shared" si="35"/>
        <v>177.73866666666666</v>
      </c>
      <c r="AC338" s="27">
        <v>0.13</v>
      </c>
      <c r="AD338" s="57">
        <v>0</v>
      </c>
      <c r="AE338" s="57">
        <f t="shared" si="36"/>
        <v>0.555</v>
      </c>
      <c r="AF338" s="31">
        <v>10</v>
      </c>
      <c r="AG338" s="28">
        <v>2578.877104536777</v>
      </c>
    </row>
    <row r="339" spans="1:33" ht="12.75">
      <c r="A339" s="19">
        <v>37095</v>
      </c>
      <c r="B339" s="29">
        <f t="shared" si="41"/>
        <v>204</v>
      </c>
      <c r="C339" s="22">
        <v>0.763194442</v>
      </c>
      <c r="D339" s="66">
        <v>0.763194442</v>
      </c>
      <c r="E339" s="23">
        <v>3297</v>
      </c>
      <c r="F339" s="30">
        <v>0</v>
      </c>
      <c r="G339" s="52">
        <v>40.5902958</v>
      </c>
      <c r="H339" s="52">
        <v>-79.90941395</v>
      </c>
      <c r="I339" s="32">
        <v>778.2</v>
      </c>
      <c r="J339" s="26">
        <f t="shared" si="39"/>
        <v>780.1600000000001</v>
      </c>
      <c r="K339" s="25">
        <f t="shared" si="37"/>
        <v>2170.8126455010806</v>
      </c>
      <c r="L339" s="25">
        <f t="shared" si="42"/>
        <v>2577.4126455010805</v>
      </c>
      <c r="M339" s="25">
        <f t="shared" si="38"/>
        <v>2578.2126455010807</v>
      </c>
      <c r="N339" s="28">
        <f t="shared" si="40"/>
        <v>2577.8126455010806</v>
      </c>
      <c r="O339" s="26">
        <v>13.3</v>
      </c>
      <c r="P339" s="26">
        <v>100</v>
      </c>
      <c r="Q339" s="26">
        <v>60.9</v>
      </c>
      <c r="Z339" s="27">
        <v>3.041</v>
      </c>
      <c r="AA339" s="54">
        <v>76.733</v>
      </c>
      <c r="AB339" s="54">
        <f t="shared" si="35"/>
        <v>154.73466666666664</v>
      </c>
      <c r="AC339" s="27">
        <v>0.121</v>
      </c>
      <c r="AD339" s="57">
        <v>0</v>
      </c>
      <c r="AE339" s="57">
        <f t="shared" si="36"/>
        <v>0.37000000000000005</v>
      </c>
      <c r="AF339" s="31">
        <v>10</v>
      </c>
      <c r="AG339" s="28">
        <v>2577.8126455010806</v>
      </c>
    </row>
    <row r="340" spans="1:33" ht="12.75">
      <c r="A340" s="19">
        <v>37095</v>
      </c>
      <c r="B340" s="29">
        <f t="shared" si="41"/>
        <v>204</v>
      </c>
      <c r="C340" s="22">
        <v>0.763310194</v>
      </c>
      <c r="D340" s="66">
        <v>0.763310194</v>
      </c>
      <c r="E340" s="23">
        <v>3307</v>
      </c>
      <c r="F340" s="30">
        <v>0</v>
      </c>
      <c r="G340" s="52">
        <v>40.59249054</v>
      </c>
      <c r="H340" s="52">
        <v>-79.90052831</v>
      </c>
      <c r="I340" s="32">
        <v>777.7</v>
      </c>
      <c r="J340" s="26">
        <f t="shared" si="39"/>
        <v>779.6600000000001</v>
      </c>
      <c r="K340" s="25">
        <f t="shared" si="37"/>
        <v>2176.136305703166</v>
      </c>
      <c r="L340" s="25">
        <f t="shared" si="42"/>
        <v>2582.7363057031657</v>
      </c>
      <c r="M340" s="25">
        <f t="shared" si="38"/>
        <v>2583.536305703166</v>
      </c>
      <c r="N340" s="28">
        <f t="shared" si="40"/>
        <v>2583.136305703166</v>
      </c>
      <c r="O340" s="26">
        <v>13</v>
      </c>
      <c r="P340" s="26">
        <v>100</v>
      </c>
      <c r="Q340" s="26">
        <v>64.9</v>
      </c>
      <c r="S340" s="20">
        <v>7.275E-05</v>
      </c>
      <c r="T340" s="20">
        <v>5.321E-05</v>
      </c>
      <c r="U340" s="20">
        <v>3.396E-05</v>
      </c>
      <c r="V340" s="56">
        <v>720.2</v>
      </c>
      <c r="W340" s="56">
        <v>315.9</v>
      </c>
      <c r="X340" s="56">
        <v>308</v>
      </c>
      <c r="Y340" s="56">
        <v>8.7</v>
      </c>
      <c r="Z340" s="27">
        <v>3.123</v>
      </c>
      <c r="AA340" s="54">
        <v>127.229</v>
      </c>
      <c r="AB340" s="54">
        <f t="shared" si="35"/>
        <v>139.87233333333333</v>
      </c>
      <c r="AC340" s="27">
        <v>0.132</v>
      </c>
      <c r="AD340" s="57">
        <v>0</v>
      </c>
      <c r="AE340" s="57">
        <f t="shared" si="36"/>
        <v>0.37000000000000005</v>
      </c>
      <c r="AF340" s="31">
        <v>10</v>
      </c>
      <c r="AG340" s="28">
        <v>2583.136305703166</v>
      </c>
    </row>
    <row r="341" spans="1:33" ht="12.75">
      <c r="A341" s="19">
        <v>37095</v>
      </c>
      <c r="B341" s="29">
        <f t="shared" si="41"/>
        <v>204</v>
      </c>
      <c r="C341" s="22">
        <v>0.763425946</v>
      </c>
      <c r="D341" s="66">
        <v>0.763425946</v>
      </c>
      <c r="E341" s="23">
        <v>3317</v>
      </c>
      <c r="F341" s="30">
        <v>0</v>
      </c>
      <c r="G341" s="52">
        <v>40.59470478</v>
      </c>
      <c r="H341" s="52">
        <v>-79.8915929</v>
      </c>
      <c r="I341" s="32">
        <v>778.1</v>
      </c>
      <c r="J341" s="26">
        <f t="shared" si="39"/>
        <v>780.0600000000001</v>
      </c>
      <c r="K341" s="25">
        <f t="shared" si="37"/>
        <v>2171.877104536777</v>
      </c>
      <c r="L341" s="25">
        <f t="shared" si="42"/>
        <v>2578.477104536777</v>
      </c>
      <c r="M341" s="25">
        <f t="shared" si="38"/>
        <v>2579.277104536777</v>
      </c>
      <c r="N341" s="28">
        <f t="shared" si="40"/>
        <v>2578.877104536777</v>
      </c>
      <c r="O341" s="26">
        <v>13.1</v>
      </c>
      <c r="P341" s="26">
        <v>100</v>
      </c>
      <c r="Q341" s="26">
        <v>64.6</v>
      </c>
      <c r="Z341" s="27">
        <v>3.242</v>
      </c>
      <c r="AA341" s="54">
        <v>177.875</v>
      </c>
      <c r="AB341" s="54">
        <f t="shared" si="35"/>
        <v>141.39333333333335</v>
      </c>
      <c r="AC341" s="27">
        <v>0.124</v>
      </c>
      <c r="AD341" s="57">
        <v>0</v>
      </c>
      <c r="AE341" s="57">
        <f t="shared" si="36"/>
        <v>0.18500000000000003</v>
      </c>
      <c r="AF341" s="31">
        <v>10</v>
      </c>
      <c r="AG341" s="28">
        <v>2578.877104536777</v>
      </c>
    </row>
    <row r="342" spans="1:33" ht="12.75">
      <c r="A342" s="19">
        <v>37095</v>
      </c>
      <c r="B342" s="29">
        <f t="shared" si="41"/>
        <v>204</v>
      </c>
      <c r="C342" s="22">
        <v>0.763541639</v>
      </c>
      <c r="D342" s="66">
        <v>0.763541639</v>
      </c>
      <c r="E342" s="23">
        <v>3327</v>
      </c>
      <c r="F342" s="30">
        <v>0</v>
      </c>
      <c r="G342" s="52">
        <v>40.59690542</v>
      </c>
      <c r="H342" s="52">
        <v>-79.88267954</v>
      </c>
      <c r="I342" s="32">
        <v>777.8</v>
      </c>
      <c r="J342" s="26">
        <f t="shared" si="39"/>
        <v>779.76</v>
      </c>
      <c r="K342" s="25">
        <f t="shared" si="37"/>
        <v>2175.0713005880107</v>
      </c>
      <c r="L342" s="25">
        <f t="shared" si="42"/>
        <v>2581.6713005880106</v>
      </c>
      <c r="M342" s="25">
        <f t="shared" si="38"/>
        <v>2582.4713005880108</v>
      </c>
      <c r="N342" s="28">
        <f t="shared" si="40"/>
        <v>2582.0713005880107</v>
      </c>
      <c r="O342" s="26">
        <v>12.4</v>
      </c>
      <c r="P342" s="26">
        <v>100</v>
      </c>
      <c r="Q342" s="26">
        <v>67.9</v>
      </c>
      <c r="R342" s="20">
        <v>2.2E-05</v>
      </c>
      <c r="Z342" s="27">
        <v>3.231</v>
      </c>
      <c r="AA342" s="54">
        <v>179.371</v>
      </c>
      <c r="AB342" s="54">
        <f t="shared" si="35"/>
        <v>151.081</v>
      </c>
      <c r="AC342" s="27">
        <v>0.152</v>
      </c>
      <c r="AD342" s="57">
        <v>1.11</v>
      </c>
      <c r="AE342" s="57">
        <f t="shared" si="36"/>
        <v>0.18500000000000003</v>
      </c>
      <c r="AF342" s="31">
        <v>10</v>
      </c>
      <c r="AG342" s="28">
        <v>2582.0713005880107</v>
      </c>
    </row>
    <row r="343" spans="1:33" ht="12.75">
      <c r="A343" s="19">
        <v>37095</v>
      </c>
      <c r="B343" s="29">
        <f t="shared" si="41"/>
        <v>204</v>
      </c>
      <c r="C343" s="22">
        <v>0.763657391</v>
      </c>
      <c r="D343" s="66">
        <v>0.763657391</v>
      </c>
      <c r="E343" s="23">
        <v>3337</v>
      </c>
      <c r="F343" s="30">
        <v>0</v>
      </c>
      <c r="G343" s="52">
        <v>40.59903484</v>
      </c>
      <c r="H343" s="52">
        <v>-79.87388576</v>
      </c>
      <c r="I343" s="32">
        <v>779.8</v>
      </c>
      <c r="J343" s="26">
        <f t="shared" si="39"/>
        <v>781.76</v>
      </c>
      <c r="K343" s="25">
        <f t="shared" si="37"/>
        <v>2153.7998319862304</v>
      </c>
      <c r="L343" s="25">
        <f t="shared" si="42"/>
        <v>2560.3998319862303</v>
      </c>
      <c r="M343" s="25">
        <f t="shared" si="38"/>
        <v>2561.1998319862305</v>
      </c>
      <c r="N343" s="28">
        <f t="shared" si="40"/>
        <v>2560.7998319862304</v>
      </c>
      <c r="O343" s="26">
        <v>11.9</v>
      </c>
      <c r="P343" s="26">
        <v>100</v>
      </c>
      <c r="Q343" s="26">
        <v>67.9</v>
      </c>
      <c r="S343" s="20">
        <v>8.637E-05</v>
      </c>
      <c r="T343" s="20">
        <v>6.315E-05</v>
      </c>
      <c r="U343" s="20">
        <v>4.04E-05</v>
      </c>
      <c r="V343" s="56">
        <v>720.5</v>
      </c>
      <c r="W343" s="56">
        <v>315.9</v>
      </c>
      <c r="X343" s="56">
        <v>307.9</v>
      </c>
      <c r="Y343" s="56">
        <v>8.7</v>
      </c>
      <c r="Z343" s="27">
        <v>3.141</v>
      </c>
      <c r="AA343" s="54">
        <v>131.717</v>
      </c>
      <c r="AB343" s="54">
        <f t="shared" si="35"/>
        <v>144.3853333333333</v>
      </c>
      <c r="AC343" s="27">
        <v>0.171</v>
      </c>
      <c r="AD343" s="57">
        <v>1.11</v>
      </c>
      <c r="AE343" s="57">
        <f t="shared" si="36"/>
        <v>0.37000000000000005</v>
      </c>
      <c r="AF343" s="31">
        <v>10</v>
      </c>
      <c r="AG343" s="28">
        <v>2560.7998319862304</v>
      </c>
    </row>
    <row r="344" spans="1:33" ht="12.75">
      <c r="A344" s="19">
        <v>37095</v>
      </c>
      <c r="B344" s="29">
        <f t="shared" si="41"/>
        <v>204</v>
      </c>
      <c r="C344" s="22">
        <v>0.763773143</v>
      </c>
      <c r="D344" s="66">
        <v>0.763773143</v>
      </c>
      <c r="E344" s="23">
        <v>3347</v>
      </c>
      <c r="F344" s="30">
        <v>0</v>
      </c>
      <c r="G344" s="52">
        <v>40.60115313</v>
      </c>
      <c r="H344" s="52">
        <v>-79.86503264</v>
      </c>
      <c r="I344" s="32">
        <v>779</v>
      </c>
      <c r="J344" s="26">
        <f t="shared" si="39"/>
        <v>780.96</v>
      </c>
      <c r="K344" s="25">
        <f t="shared" si="37"/>
        <v>2162.301881845354</v>
      </c>
      <c r="L344" s="25">
        <f t="shared" si="42"/>
        <v>2568.9018818453537</v>
      </c>
      <c r="M344" s="25">
        <f t="shared" si="38"/>
        <v>2569.701881845354</v>
      </c>
      <c r="N344" s="28">
        <f t="shared" si="40"/>
        <v>2569.301881845354</v>
      </c>
      <c r="O344" s="26">
        <v>13.2</v>
      </c>
      <c r="P344" s="26">
        <v>100</v>
      </c>
      <c r="Q344" s="26">
        <v>64.3</v>
      </c>
      <c r="Z344" s="27">
        <v>3.151</v>
      </c>
      <c r="AA344" s="54">
        <v>182.213</v>
      </c>
      <c r="AB344" s="54">
        <f t="shared" si="35"/>
        <v>145.8563333333333</v>
      </c>
      <c r="AC344" s="27">
        <v>0.131</v>
      </c>
      <c r="AD344" s="57">
        <v>0</v>
      </c>
      <c r="AE344" s="57">
        <f t="shared" si="36"/>
        <v>0.37000000000000005</v>
      </c>
      <c r="AF344" s="31">
        <v>10</v>
      </c>
      <c r="AG344" s="28">
        <v>2569.301881845354</v>
      </c>
    </row>
    <row r="345" spans="1:33" ht="12.75">
      <c r="A345" s="19">
        <v>37095</v>
      </c>
      <c r="B345" s="29">
        <f t="shared" si="41"/>
        <v>204</v>
      </c>
      <c r="C345" s="22">
        <v>0.763888896</v>
      </c>
      <c r="D345" s="66">
        <v>0.763888896</v>
      </c>
      <c r="E345" s="23">
        <v>3357</v>
      </c>
      <c r="F345" s="30">
        <v>0</v>
      </c>
      <c r="G345" s="52">
        <v>40.6032142</v>
      </c>
      <c r="H345" s="52">
        <v>-79.85621066</v>
      </c>
      <c r="I345" s="32">
        <v>778.7</v>
      </c>
      <c r="J345" s="26">
        <f t="shared" si="39"/>
        <v>780.6600000000001</v>
      </c>
      <c r="K345" s="25">
        <f t="shared" si="37"/>
        <v>2165.492396109061</v>
      </c>
      <c r="L345" s="25">
        <f t="shared" si="42"/>
        <v>2572.0923961090607</v>
      </c>
      <c r="M345" s="25">
        <f t="shared" si="38"/>
        <v>2572.892396109061</v>
      </c>
      <c r="N345" s="28">
        <f t="shared" si="40"/>
        <v>2572.492396109061</v>
      </c>
      <c r="O345" s="26">
        <v>13.6</v>
      </c>
      <c r="P345" s="26">
        <v>100</v>
      </c>
      <c r="Q345" s="26">
        <v>64.5</v>
      </c>
      <c r="Z345" s="27">
        <v>3.192</v>
      </c>
      <c r="AA345" s="54">
        <v>183.859</v>
      </c>
      <c r="AB345" s="54">
        <f t="shared" si="35"/>
        <v>163.71066666666667</v>
      </c>
      <c r="AC345" s="27">
        <v>0.131</v>
      </c>
      <c r="AD345" s="57">
        <v>0</v>
      </c>
      <c r="AE345" s="57">
        <f t="shared" si="36"/>
        <v>0.37000000000000005</v>
      </c>
      <c r="AF345" s="31">
        <v>10</v>
      </c>
      <c r="AG345" s="28">
        <v>2572.492396109061</v>
      </c>
    </row>
    <row r="346" spans="1:33" ht="12.75">
      <c r="A346" s="19">
        <v>37095</v>
      </c>
      <c r="B346" s="29">
        <f t="shared" si="41"/>
        <v>204</v>
      </c>
      <c r="C346" s="22">
        <v>0.764004648</v>
      </c>
      <c r="D346" s="66">
        <v>0.764004648</v>
      </c>
      <c r="E346" s="23">
        <v>3367</v>
      </c>
      <c r="F346" s="30">
        <v>0</v>
      </c>
      <c r="G346" s="52">
        <v>40.60537435</v>
      </c>
      <c r="H346" s="52">
        <v>-79.847271</v>
      </c>
      <c r="I346" s="32">
        <v>778.7</v>
      </c>
      <c r="J346" s="26">
        <f t="shared" si="39"/>
        <v>780.6600000000001</v>
      </c>
      <c r="K346" s="25">
        <f t="shared" si="37"/>
        <v>2165.492396109061</v>
      </c>
      <c r="L346" s="25">
        <f t="shared" si="42"/>
        <v>2572.0923961090607</v>
      </c>
      <c r="M346" s="25">
        <f t="shared" si="38"/>
        <v>2572.892396109061</v>
      </c>
      <c r="N346" s="28">
        <f t="shared" si="40"/>
        <v>2572.492396109061</v>
      </c>
      <c r="O346" s="26">
        <v>13.2</v>
      </c>
      <c r="P346" s="26">
        <v>100</v>
      </c>
      <c r="Q346" s="26">
        <v>66.9</v>
      </c>
      <c r="Z346" s="27">
        <v>3.182</v>
      </c>
      <c r="AA346" s="54">
        <v>185.355</v>
      </c>
      <c r="AB346" s="54">
        <f t="shared" si="35"/>
        <v>173.3983333333333</v>
      </c>
      <c r="AC346" s="27">
        <v>0.142</v>
      </c>
      <c r="AD346" s="57">
        <v>0</v>
      </c>
      <c r="AE346" s="57">
        <f t="shared" si="36"/>
        <v>0.37000000000000005</v>
      </c>
      <c r="AF346" s="31">
        <v>10</v>
      </c>
      <c r="AG346" s="28">
        <v>2572.492396109061</v>
      </c>
    </row>
    <row r="347" spans="1:33" ht="12.75">
      <c r="A347" s="19">
        <v>37095</v>
      </c>
      <c r="B347" s="29">
        <f t="shared" si="41"/>
        <v>204</v>
      </c>
      <c r="C347" s="22">
        <v>0.7641204</v>
      </c>
      <c r="D347" s="66">
        <v>0.7641203703703704</v>
      </c>
      <c r="E347" s="23">
        <v>3377</v>
      </c>
      <c r="F347" s="30">
        <v>0</v>
      </c>
      <c r="G347" s="52">
        <v>40.60749346</v>
      </c>
      <c r="H347" s="52">
        <v>-79.83847047</v>
      </c>
      <c r="I347" s="32">
        <v>777.3</v>
      </c>
      <c r="J347" s="26">
        <f t="shared" si="39"/>
        <v>779.26</v>
      </c>
      <c r="K347" s="25">
        <f t="shared" si="37"/>
        <v>2180.3976925885677</v>
      </c>
      <c r="L347" s="25">
        <f t="shared" si="42"/>
        <v>2586.9976925885676</v>
      </c>
      <c r="M347" s="25">
        <f t="shared" si="38"/>
        <v>2587.7976925885678</v>
      </c>
      <c r="N347" s="28">
        <f t="shared" si="40"/>
        <v>2587.3976925885677</v>
      </c>
      <c r="O347" s="26">
        <v>13.2</v>
      </c>
      <c r="P347" s="26">
        <v>100</v>
      </c>
      <c r="Q347" s="26">
        <v>64.4</v>
      </c>
      <c r="S347" s="20">
        <v>0.0001261</v>
      </c>
      <c r="T347" s="20">
        <v>9.809E-05</v>
      </c>
      <c r="U347" s="20">
        <v>6.906E-05</v>
      </c>
      <c r="V347" s="56">
        <v>721.5</v>
      </c>
      <c r="W347" s="56">
        <v>315.8</v>
      </c>
      <c r="X347" s="56">
        <v>307.8</v>
      </c>
      <c r="Y347" s="56">
        <v>9.4</v>
      </c>
      <c r="Z347" s="27">
        <v>3.09</v>
      </c>
      <c r="AA347" s="54">
        <v>137.701</v>
      </c>
      <c r="AB347" s="54">
        <f t="shared" si="35"/>
        <v>166.7026666666667</v>
      </c>
      <c r="AC347" s="27">
        <v>0.131</v>
      </c>
      <c r="AD347" s="57">
        <v>0</v>
      </c>
      <c r="AE347" s="57">
        <f t="shared" si="36"/>
        <v>0.37000000000000005</v>
      </c>
      <c r="AF347" s="31">
        <v>10</v>
      </c>
      <c r="AG347" s="28">
        <v>2587.3976925885677</v>
      </c>
    </row>
    <row r="348" spans="1:33" ht="12.75">
      <c r="A348" s="19">
        <v>37095</v>
      </c>
      <c r="B348" s="29">
        <f t="shared" si="41"/>
        <v>204</v>
      </c>
      <c r="C348" s="22">
        <v>0.764236093</v>
      </c>
      <c r="D348" s="66">
        <v>0.764236093</v>
      </c>
      <c r="E348" s="23">
        <v>3387</v>
      </c>
      <c r="F348" s="30">
        <v>0</v>
      </c>
      <c r="G348" s="52">
        <v>40.6096144</v>
      </c>
      <c r="H348" s="52">
        <v>-79.82968936</v>
      </c>
      <c r="I348" s="32">
        <v>775.7</v>
      </c>
      <c r="J348" s="26">
        <f t="shared" si="39"/>
        <v>777.6600000000001</v>
      </c>
      <c r="K348" s="25">
        <f t="shared" si="37"/>
        <v>2197.465142261583</v>
      </c>
      <c r="L348" s="25">
        <f t="shared" si="42"/>
        <v>2604.065142261583</v>
      </c>
      <c r="M348" s="25">
        <f t="shared" si="38"/>
        <v>2604.865142261583</v>
      </c>
      <c r="N348" s="28">
        <f t="shared" si="40"/>
        <v>2604.465142261583</v>
      </c>
      <c r="O348" s="26">
        <v>13.4</v>
      </c>
      <c r="P348" s="26">
        <v>100</v>
      </c>
      <c r="Q348" s="26">
        <v>66.8</v>
      </c>
      <c r="R348" s="20">
        <v>-4.28E-06</v>
      </c>
      <c r="Z348" s="27">
        <v>3.261</v>
      </c>
      <c r="AA348" s="54">
        <v>237.197</v>
      </c>
      <c r="AB348" s="54">
        <f t="shared" si="35"/>
        <v>176.34033333333332</v>
      </c>
      <c r="AC348" s="27">
        <v>0.151</v>
      </c>
      <c r="AD348" s="57">
        <v>1.11</v>
      </c>
      <c r="AE348" s="57">
        <f t="shared" si="36"/>
        <v>0.37000000000000005</v>
      </c>
      <c r="AF348" s="31">
        <v>10</v>
      </c>
      <c r="AG348" s="28">
        <v>2604.465142261583</v>
      </c>
    </row>
    <row r="349" spans="1:33" ht="12.75">
      <c r="A349" s="19">
        <v>37095</v>
      </c>
      <c r="B349" s="29">
        <f t="shared" si="41"/>
        <v>204</v>
      </c>
      <c r="C349" s="22">
        <v>0.764351845</v>
      </c>
      <c r="D349" s="66">
        <v>0.764351845</v>
      </c>
      <c r="E349" s="23">
        <v>3397</v>
      </c>
      <c r="F349" s="30">
        <v>0</v>
      </c>
      <c r="G349" s="52">
        <v>40.61171079</v>
      </c>
      <c r="H349" s="52">
        <v>-79.82106736</v>
      </c>
      <c r="I349" s="32">
        <v>775.4</v>
      </c>
      <c r="J349" s="26">
        <f t="shared" si="39"/>
        <v>777.36</v>
      </c>
      <c r="K349" s="25">
        <f t="shared" si="37"/>
        <v>2200.669198084026</v>
      </c>
      <c r="L349" s="25">
        <f t="shared" si="42"/>
        <v>2607.269198084026</v>
      </c>
      <c r="M349" s="25">
        <f t="shared" si="38"/>
        <v>2608.069198084026</v>
      </c>
      <c r="N349" s="28">
        <f t="shared" si="40"/>
        <v>2607.669198084026</v>
      </c>
      <c r="O349" s="26">
        <v>13.3</v>
      </c>
      <c r="P349" s="26">
        <v>100</v>
      </c>
      <c r="Q349" s="26">
        <v>61.9</v>
      </c>
      <c r="Z349" s="27">
        <v>3.202</v>
      </c>
      <c r="AA349" s="54">
        <v>189.842</v>
      </c>
      <c r="AB349" s="54">
        <f t="shared" si="35"/>
        <v>186.02783333333335</v>
      </c>
      <c r="AC349" s="27">
        <v>0.161</v>
      </c>
      <c r="AD349" s="57">
        <v>1.11</v>
      </c>
      <c r="AE349" s="57">
        <f t="shared" si="36"/>
        <v>0.37000000000000005</v>
      </c>
      <c r="AF349" s="31">
        <v>10</v>
      </c>
      <c r="AG349" s="28">
        <v>2607.669198084026</v>
      </c>
    </row>
    <row r="350" spans="1:33" ht="12.75">
      <c r="A350" s="19">
        <v>37095</v>
      </c>
      <c r="B350" s="29">
        <f t="shared" si="41"/>
        <v>204</v>
      </c>
      <c r="C350" s="22">
        <v>0.764467597</v>
      </c>
      <c r="D350" s="66">
        <v>0.764467597</v>
      </c>
      <c r="E350" s="23">
        <v>3407</v>
      </c>
      <c r="F350" s="30">
        <v>0</v>
      </c>
      <c r="G350" s="52">
        <v>40.61404451</v>
      </c>
      <c r="H350" s="52">
        <v>-79.81281718</v>
      </c>
      <c r="I350" s="32">
        <v>776.7</v>
      </c>
      <c r="J350" s="26">
        <f t="shared" si="39"/>
        <v>778.6600000000001</v>
      </c>
      <c r="K350" s="25">
        <f t="shared" si="37"/>
        <v>2186.793876050536</v>
      </c>
      <c r="L350" s="25">
        <f t="shared" si="42"/>
        <v>2593.3938760505357</v>
      </c>
      <c r="M350" s="25">
        <f t="shared" si="38"/>
        <v>2594.193876050536</v>
      </c>
      <c r="N350" s="28">
        <f t="shared" si="40"/>
        <v>2593.793876050536</v>
      </c>
      <c r="O350" s="26">
        <v>13.3</v>
      </c>
      <c r="P350" s="26">
        <v>100</v>
      </c>
      <c r="Q350" s="26">
        <v>64</v>
      </c>
      <c r="S350" s="20">
        <v>9.165E-05</v>
      </c>
      <c r="T350" s="20">
        <v>6.88E-05</v>
      </c>
      <c r="U350" s="20">
        <v>4.551E-05</v>
      </c>
      <c r="V350" s="56">
        <v>718.7</v>
      </c>
      <c r="W350" s="56">
        <v>315.8</v>
      </c>
      <c r="X350" s="56">
        <v>307.7</v>
      </c>
      <c r="Y350" s="56">
        <v>9.4</v>
      </c>
      <c r="Z350" s="27">
        <v>3.163</v>
      </c>
      <c r="AA350" s="54">
        <v>191.338</v>
      </c>
      <c r="AB350" s="54">
        <f t="shared" si="35"/>
        <v>187.54866666666666</v>
      </c>
      <c r="AC350" s="27">
        <v>0.132</v>
      </c>
      <c r="AD350" s="57">
        <v>0</v>
      </c>
      <c r="AE350" s="57">
        <f t="shared" si="36"/>
        <v>0.37000000000000005</v>
      </c>
      <c r="AF350" s="31">
        <v>10</v>
      </c>
      <c r="AG350" s="28">
        <v>2593.793876050536</v>
      </c>
    </row>
    <row r="351" spans="1:33" ht="12.75">
      <c r="A351" s="19">
        <v>37095</v>
      </c>
      <c r="B351" s="29">
        <f t="shared" si="41"/>
        <v>204</v>
      </c>
      <c r="C351" s="22">
        <v>0.764583349</v>
      </c>
      <c r="D351" s="66">
        <v>0.764583349</v>
      </c>
      <c r="E351" s="23">
        <v>3417</v>
      </c>
      <c r="F351" s="30">
        <v>0</v>
      </c>
      <c r="G351" s="52">
        <v>40.61731893</v>
      </c>
      <c r="H351" s="52">
        <v>-79.80529234</v>
      </c>
      <c r="I351" s="32">
        <v>778</v>
      </c>
      <c r="J351" s="26">
        <f t="shared" si="39"/>
        <v>779.96</v>
      </c>
      <c r="K351" s="25">
        <f t="shared" si="37"/>
        <v>2172.9417000398325</v>
      </c>
      <c r="L351" s="25">
        <f t="shared" si="42"/>
        <v>2579.5417000398324</v>
      </c>
      <c r="M351" s="25">
        <f t="shared" si="38"/>
        <v>2580.3417000398326</v>
      </c>
      <c r="N351" s="28">
        <f t="shared" si="40"/>
        <v>2579.9417000398325</v>
      </c>
      <c r="O351" s="26">
        <v>13.5</v>
      </c>
      <c r="P351" s="26">
        <v>100</v>
      </c>
      <c r="Q351" s="26">
        <v>60.4</v>
      </c>
      <c r="Z351" s="27">
        <v>3.222</v>
      </c>
      <c r="AA351" s="54">
        <v>192.685</v>
      </c>
      <c r="AB351" s="54">
        <f t="shared" si="35"/>
        <v>189.01966666666667</v>
      </c>
      <c r="AC351" s="27">
        <v>0.152</v>
      </c>
      <c r="AD351" s="57">
        <v>1.11</v>
      </c>
      <c r="AE351" s="57">
        <f t="shared" si="36"/>
        <v>0.555</v>
      </c>
      <c r="AF351" s="31">
        <v>10</v>
      </c>
      <c r="AG351" s="28">
        <v>2579.9417000398325</v>
      </c>
    </row>
    <row r="352" spans="1:33" ht="12.75">
      <c r="A352" s="19">
        <v>37095</v>
      </c>
      <c r="B352" s="29">
        <f t="shared" si="41"/>
        <v>204</v>
      </c>
      <c r="C352" s="22">
        <v>0.764699101</v>
      </c>
      <c r="D352" s="66">
        <v>0.764699101</v>
      </c>
      <c r="E352" s="23">
        <v>3427</v>
      </c>
      <c r="F352" s="30">
        <v>0</v>
      </c>
      <c r="G352" s="52">
        <v>40.62178963</v>
      </c>
      <c r="H352" s="52">
        <v>-79.79861689</v>
      </c>
      <c r="I352" s="32">
        <v>777.6</v>
      </c>
      <c r="J352" s="26">
        <f t="shared" si="39"/>
        <v>779.5600000000001</v>
      </c>
      <c r="K352" s="25">
        <f t="shared" si="37"/>
        <v>2177.201447425744</v>
      </c>
      <c r="L352" s="25">
        <f t="shared" si="42"/>
        <v>2583.801447425744</v>
      </c>
      <c r="M352" s="25">
        <f t="shared" si="38"/>
        <v>2584.601447425744</v>
      </c>
      <c r="N352" s="28">
        <f t="shared" si="40"/>
        <v>2584.201447425744</v>
      </c>
      <c r="O352" s="26">
        <v>13.3</v>
      </c>
      <c r="P352" s="26">
        <v>100</v>
      </c>
      <c r="Q352" s="26">
        <v>63.2</v>
      </c>
      <c r="Z352" s="27">
        <v>3.171</v>
      </c>
      <c r="AA352" s="54">
        <v>194.181</v>
      </c>
      <c r="AB352" s="54">
        <f t="shared" si="35"/>
        <v>190.49066666666667</v>
      </c>
      <c r="AC352" s="27">
        <v>0.11</v>
      </c>
      <c r="AD352" s="57">
        <v>0</v>
      </c>
      <c r="AE352" s="57">
        <f t="shared" si="36"/>
        <v>0.555</v>
      </c>
      <c r="AF352" s="31">
        <v>10</v>
      </c>
      <c r="AG352" s="28">
        <v>2584.201447425744</v>
      </c>
    </row>
    <row r="353" spans="1:33" ht="12.75">
      <c r="A353" s="19">
        <v>37095</v>
      </c>
      <c r="B353" s="29">
        <f t="shared" si="41"/>
        <v>204</v>
      </c>
      <c r="C353" s="22">
        <v>0.764814794</v>
      </c>
      <c r="D353" s="66">
        <v>0.764814794</v>
      </c>
      <c r="E353" s="23">
        <v>3437</v>
      </c>
      <c r="F353" s="30">
        <v>0</v>
      </c>
      <c r="G353" s="52">
        <v>40.62722441</v>
      </c>
      <c r="H353" s="52">
        <v>-79.79306128</v>
      </c>
      <c r="I353" s="32">
        <v>782.3</v>
      </c>
      <c r="J353" s="26">
        <f t="shared" si="39"/>
        <v>784.26</v>
      </c>
      <c r="K353" s="25">
        <f t="shared" si="37"/>
        <v>2127.286893370408</v>
      </c>
      <c r="L353" s="25">
        <f t="shared" si="42"/>
        <v>2533.886893370408</v>
      </c>
      <c r="M353" s="25">
        <f t="shared" si="38"/>
        <v>2534.686893370408</v>
      </c>
      <c r="N353" s="28">
        <f t="shared" si="40"/>
        <v>2534.286893370408</v>
      </c>
      <c r="O353" s="26">
        <v>13.8</v>
      </c>
      <c r="P353" s="26">
        <v>100</v>
      </c>
      <c r="Q353" s="26">
        <v>59.9</v>
      </c>
      <c r="S353" s="20">
        <v>7.085E-05</v>
      </c>
      <c r="T353" s="20">
        <v>5.196E-05</v>
      </c>
      <c r="U353" s="20">
        <v>3.31E-05</v>
      </c>
      <c r="V353" s="56">
        <v>719.9</v>
      </c>
      <c r="W353" s="56">
        <v>315.7</v>
      </c>
      <c r="X353" s="56">
        <v>307.6</v>
      </c>
      <c r="Y353" s="56">
        <v>8.9</v>
      </c>
      <c r="Z353" s="27">
        <v>3.141</v>
      </c>
      <c r="AA353" s="54">
        <v>146.826</v>
      </c>
      <c r="AB353" s="54">
        <f t="shared" si="35"/>
        <v>192.01149999999998</v>
      </c>
      <c r="AC353" s="27">
        <v>0.141</v>
      </c>
      <c r="AD353" s="57">
        <v>0</v>
      </c>
      <c r="AE353" s="57">
        <f t="shared" si="36"/>
        <v>0.555</v>
      </c>
      <c r="AF353" s="31">
        <v>10</v>
      </c>
      <c r="AG353" s="28">
        <v>2534.286893370408</v>
      </c>
    </row>
    <row r="354" spans="1:33" ht="12.75">
      <c r="A354" s="19">
        <v>37095</v>
      </c>
      <c r="B354" s="29">
        <f t="shared" si="41"/>
        <v>204</v>
      </c>
      <c r="C354" s="22">
        <v>0.764930546</v>
      </c>
      <c r="D354" s="66">
        <v>0.764930546</v>
      </c>
      <c r="E354" s="23">
        <v>3447</v>
      </c>
      <c r="F354" s="30">
        <v>0</v>
      </c>
      <c r="G354" s="52">
        <v>40.63368199</v>
      </c>
      <c r="H354" s="52">
        <v>-79.79181056</v>
      </c>
      <c r="I354" s="32">
        <v>785.9</v>
      </c>
      <c r="J354" s="26">
        <f t="shared" si="39"/>
        <v>787.86</v>
      </c>
      <c r="K354" s="25">
        <f t="shared" si="37"/>
        <v>2089.2563649235044</v>
      </c>
      <c r="L354" s="25">
        <f t="shared" si="42"/>
        <v>2495.8563649235043</v>
      </c>
      <c r="M354" s="25">
        <f t="shared" si="38"/>
        <v>2496.6563649235045</v>
      </c>
      <c r="N354" s="28">
        <f t="shared" si="40"/>
        <v>2496.2563649235044</v>
      </c>
      <c r="O354" s="26">
        <v>14.1</v>
      </c>
      <c r="P354" s="26">
        <v>100</v>
      </c>
      <c r="Q354" s="26">
        <v>63.4</v>
      </c>
      <c r="R354" s="20">
        <v>3.69E-06</v>
      </c>
      <c r="Z354" s="27">
        <v>3.161</v>
      </c>
      <c r="AA354" s="54">
        <v>197.322</v>
      </c>
      <c r="AB354" s="54">
        <f t="shared" si="35"/>
        <v>185.36566666666667</v>
      </c>
      <c r="AC354" s="27">
        <v>0.141</v>
      </c>
      <c r="AD354" s="57">
        <v>0</v>
      </c>
      <c r="AE354" s="57">
        <f t="shared" si="36"/>
        <v>0.37000000000000005</v>
      </c>
      <c r="AF354" s="31">
        <v>10</v>
      </c>
      <c r="AG354" s="28">
        <v>2496.2563649235044</v>
      </c>
    </row>
    <row r="355" spans="1:33" ht="12.75">
      <c r="A355" s="19">
        <v>37095</v>
      </c>
      <c r="B355" s="29">
        <f t="shared" si="41"/>
        <v>204</v>
      </c>
      <c r="C355" s="22">
        <v>0.765046299</v>
      </c>
      <c r="D355" s="66">
        <v>0.765046299</v>
      </c>
      <c r="E355" s="23">
        <v>3457</v>
      </c>
      <c r="F355" s="30">
        <v>0</v>
      </c>
      <c r="G355" s="52">
        <v>40.6387166</v>
      </c>
      <c r="H355" s="52">
        <v>-79.79721082</v>
      </c>
      <c r="I355" s="32">
        <v>787.9</v>
      </c>
      <c r="J355" s="26">
        <f t="shared" si="39"/>
        <v>789.86</v>
      </c>
      <c r="K355" s="25">
        <f t="shared" si="37"/>
        <v>2068.203311606077</v>
      </c>
      <c r="L355" s="25">
        <f t="shared" si="42"/>
        <v>2474.803311606077</v>
      </c>
      <c r="M355" s="25">
        <f t="shared" si="38"/>
        <v>2475.603311606077</v>
      </c>
      <c r="N355" s="28">
        <f t="shared" si="40"/>
        <v>2475.203311606077</v>
      </c>
      <c r="O355" s="26">
        <v>14.5</v>
      </c>
      <c r="P355" s="26">
        <v>100</v>
      </c>
      <c r="Q355" s="26">
        <v>63.9</v>
      </c>
      <c r="Z355" s="27">
        <v>3.221</v>
      </c>
      <c r="AA355" s="54">
        <v>198.669</v>
      </c>
      <c r="AB355" s="54">
        <f t="shared" si="35"/>
        <v>186.83683333333337</v>
      </c>
      <c r="AC355" s="27">
        <v>0.132</v>
      </c>
      <c r="AD355" s="57">
        <v>0</v>
      </c>
      <c r="AE355" s="57">
        <f t="shared" si="36"/>
        <v>0.18500000000000003</v>
      </c>
      <c r="AF355" s="31">
        <v>10</v>
      </c>
      <c r="AG355" s="28">
        <v>2475.203311606077</v>
      </c>
    </row>
    <row r="356" spans="1:33" ht="12.75">
      <c r="A356" s="19">
        <v>37095</v>
      </c>
      <c r="B356" s="29">
        <f t="shared" si="41"/>
        <v>204</v>
      </c>
      <c r="C356" s="22">
        <v>0.765162051</v>
      </c>
      <c r="D356" s="66">
        <v>0.765162051</v>
      </c>
      <c r="E356" s="23">
        <v>3467</v>
      </c>
      <c r="F356" s="30">
        <v>0</v>
      </c>
      <c r="G356" s="52">
        <v>40.63917683</v>
      </c>
      <c r="H356" s="52">
        <v>-79.80597497</v>
      </c>
      <c r="I356" s="32">
        <v>791.7</v>
      </c>
      <c r="J356" s="26">
        <f t="shared" si="39"/>
        <v>793.6600000000001</v>
      </c>
      <c r="K356" s="25">
        <f t="shared" si="37"/>
        <v>2028.3489671264929</v>
      </c>
      <c r="L356" s="25">
        <f t="shared" si="42"/>
        <v>2434.948967126493</v>
      </c>
      <c r="M356" s="25">
        <f t="shared" si="38"/>
        <v>2435.748967126493</v>
      </c>
      <c r="N356" s="28">
        <f t="shared" si="40"/>
        <v>2435.348967126493</v>
      </c>
      <c r="O356" s="26">
        <v>14.8</v>
      </c>
      <c r="P356" s="26">
        <v>100</v>
      </c>
      <c r="Q356" s="26">
        <v>66.9</v>
      </c>
      <c r="S356" s="20">
        <v>7.721E-05</v>
      </c>
      <c r="T356" s="20">
        <v>5.853E-05</v>
      </c>
      <c r="U356" s="20">
        <v>3.759E-05</v>
      </c>
      <c r="V356" s="56">
        <v>728.4</v>
      </c>
      <c r="W356" s="56">
        <v>315.7</v>
      </c>
      <c r="X356" s="56">
        <v>307.5</v>
      </c>
      <c r="Y356" s="56">
        <v>8.5</v>
      </c>
      <c r="Z356" s="27">
        <v>3.052</v>
      </c>
      <c r="AA356" s="54">
        <v>151.164</v>
      </c>
      <c r="AB356" s="54">
        <f t="shared" si="35"/>
        <v>180.14116666666666</v>
      </c>
      <c r="AC356" s="27">
        <v>0.122</v>
      </c>
      <c r="AD356" s="57">
        <v>0</v>
      </c>
      <c r="AE356" s="57">
        <f t="shared" si="36"/>
        <v>0.18500000000000003</v>
      </c>
      <c r="AF356" s="31">
        <v>10</v>
      </c>
      <c r="AG356" s="28">
        <v>2435.348967126493</v>
      </c>
    </row>
    <row r="357" spans="1:33" ht="12.75">
      <c r="A357" s="19">
        <v>37095</v>
      </c>
      <c r="B357" s="29">
        <f t="shared" si="41"/>
        <v>204</v>
      </c>
      <c r="C357" s="22">
        <v>0.765277803</v>
      </c>
      <c r="D357" s="66">
        <v>0.765277803</v>
      </c>
      <c r="E357" s="23">
        <v>3477</v>
      </c>
      <c r="F357" s="30">
        <v>0</v>
      </c>
      <c r="G357" s="52">
        <v>40.63502749</v>
      </c>
      <c r="H357" s="52">
        <v>-79.81269576</v>
      </c>
      <c r="I357" s="32">
        <v>795.5</v>
      </c>
      <c r="J357" s="26">
        <f t="shared" si="39"/>
        <v>797.46</v>
      </c>
      <c r="K357" s="25">
        <f t="shared" si="37"/>
        <v>1988.6849880326545</v>
      </c>
      <c r="L357" s="25">
        <f t="shared" si="42"/>
        <v>2395.2849880326544</v>
      </c>
      <c r="M357" s="25">
        <f t="shared" si="38"/>
        <v>2396.0849880326546</v>
      </c>
      <c r="N357" s="28">
        <f t="shared" si="40"/>
        <v>2395.6849880326545</v>
      </c>
      <c r="O357" s="26">
        <v>14.8</v>
      </c>
      <c r="P357" s="26">
        <v>100</v>
      </c>
      <c r="Q357" s="26">
        <v>63.4</v>
      </c>
      <c r="Z357" s="27">
        <v>3.111</v>
      </c>
      <c r="AA357" s="54">
        <v>152.81</v>
      </c>
      <c r="AB357" s="54">
        <f t="shared" si="35"/>
        <v>173.49533333333332</v>
      </c>
      <c r="AC357" s="27">
        <v>0.132</v>
      </c>
      <c r="AD357" s="57">
        <v>0</v>
      </c>
      <c r="AE357" s="57">
        <f t="shared" si="36"/>
        <v>0</v>
      </c>
      <c r="AF357" s="31">
        <v>10</v>
      </c>
      <c r="AG357" s="28">
        <v>2395.6849880326545</v>
      </c>
    </row>
    <row r="358" spans="1:33" ht="12.75">
      <c r="A358" s="19">
        <v>37095</v>
      </c>
      <c r="B358" s="29">
        <f t="shared" si="41"/>
        <v>204</v>
      </c>
      <c r="C358" s="22">
        <v>0.765393496</v>
      </c>
      <c r="D358" s="66">
        <v>0.765393496</v>
      </c>
      <c r="E358" s="23">
        <v>3487</v>
      </c>
      <c r="F358" s="30">
        <v>0</v>
      </c>
      <c r="G358" s="52">
        <v>40.62850931</v>
      </c>
      <c r="H358" s="52">
        <v>-79.81399619</v>
      </c>
      <c r="I358" s="32">
        <v>798.1</v>
      </c>
      <c r="J358" s="26">
        <f t="shared" si="39"/>
        <v>800.0600000000001</v>
      </c>
      <c r="K358" s="25">
        <f t="shared" si="37"/>
        <v>1961.6552261139075</v>
      </c>
      <c r="L358" s="25">
        <f t="shared" si="42"/>
        <v>2368.2552261139076</v>
      </c>
      <c r="M358" s="25">
        <f t="shared" si="38"/>
        <v>2369.0552261139073</v>
      </c>
      <c r="N358" s="28">
        <f t="shared" si="40"/>
        <v>2368.6552261139077</v>
      </c>
      <c r="O358" s="26">
        <v>14.9</v>
      </c>
      <c r="P358" s="26">
        <v>100</v>
      </c>
      <c r="Q358" s="26">
        <v>68.9</v>
      </c>
      <c r="Z358" s="27">
        <v>3.111</v>
      </c>
      <c r="AA358" s="54">
        <v>154.156</v>
      </c>
      <c r="AB358" s="54">
        <f t="shared" si="35"/>
        <v>166.82449999999997</v>
      </c>
      <c r="AC358" s="27">
        <v>0.141</v>
      </c>
      <c r="AD358" s="57">
        <v>0</v>
      </c>
      <c r="AE358" s="57">
        <f t="shared" si="36"/>
        <v>0</v>
      </c>
      <c r="AF358" s="31">
        <v>10</v>
      </c>
      <c r="AG358" s="28">
        <v>2368.6552261139077</v>
      </c>
    </row>
    <row r="359" spans="1:33" ht="12.75">
      <c r="A359" s="19">
        <v>37095</v>
      </c>
      <c r="B359" s="29">
        <f t="shared" si="41"/>
        <v>204</v>
      </c>
      <c r="C359" s="22">
        <v>0.765509248</v>
      </c>
      <c r="D359" s="66">
        <v>0.765509248</v>
      </c>
      <c r="E359" s="23">
        <v>3497</v>
      </c>
      <c r="F359" s="30">
        <v>0</v>
      </c>
      <c r="G359" s="52">
        <v>40.62205362</v>
      </c>
      <c r="H359" s="52">
        <v>-79.80983478</v>
      </c>
      <c r="I359" s="32">
        <v>798.6</v>
      </c>
      <c r="J359" s="26">
        <f t="shared" si="39"/>
        <v>800.5600000000001</v>
      </c>
      <c r="K359" s="25">
        <f t="shared" si="37"/>
        <v>1956.4672666718766</v>
      </c>
      <c r="L359" s="25">
        <f t="shared" si="42"/>
        <v>2363.0672666718765</v>
      </c>
      <c r="M359" s="25">
        <f t="shared" si="38"/>
        <v>2363.8672666718767</v>
      </c>
      <c r="N359" s="28">
        <f t="shared" si="40"/>
        <v>2363.4672666718766</v>
      </c>
      <c r="O359" s="26">
        <v>14.8</v>
      </c>
      <c r="P359" s="26">
        <v>100</v>
      </c>
      <c r="Q359" s="26">
        <v>69.9</v>
      </c>
      <c r="S359" s="20">
        <v>8.888E-05</v>
      </c>
      <c r="T359" s="20">
        <v>6.657E-05</v>
      </c>
      <c r="U359" s="20">
        <v>4.14E-05</v>
      </c>
      <c r="V359" s="56">
        <v>737.8</v>
      </c>
      <c r="W359" s="56">
        <v>315.6</v>
      </c>
      <c r="X359" s="56">
        <v>307.4</v>
      </c>
      <c r="Y359" s="56">
        <v>8.9</v>
      </c>
      <c r="Z359" s="27">
        <v>3.101</v>
      </c>
      <c r="AA359" s="54">
        <v>155.652</v>
      </c>
      <c r="AB359" s="54">
        <f t="shared" si="35"/>
        <v>168.29549999999998</v>
      </c>
      <c r="AC359" s="27">
        <v>0.161</v>
      </c>
      <c r="AD359" s="57">
        <v>1.11</v>
      </c>
      <c r="AE359" s="57">
        <f t="shared" si="36"/>
        <v>0.18500000000000003</v>
      </c>
      <c r="AF359" s="31">
        <v>10</v>
      </c>
      <c r="AG359" s="28">
        <v>2363.4672666718766</v>
      </c>
    </row>
    <row r="360" spans="1:33" ht="12.75">
      <c r="A360" s="19">
        <v>37095</v>
      </c>
      <c r="B360" s="29">
        <f t="shared" si="41"/>
        <v>204</v>
      </c>
      <c r="C360" s="22">
        <v>0.765625</v>
      </c>
      <c r="D360" s="66">
        <v>0.765625</v>
      </c>
      <c r="E360" s="23">
        <v>3507</v>
      </c>
      <c r="F360" s="30">
        <v>0</v>
      </c>
      <c r="G360" s="52">
        <v>40.61716861</v>
      </c>
      <c r="H360" s="52">
        <v>-79.80252036</v>
      </c>
      <c r="I360" s="32">
        <v>802.1</v>
      </c>
      <c r="J360" s="26">
        <f t="shared" si="39"/>
        <v>804.0600000000001</v>
      </c>
      <c r="K360" s="25">
        <f t="shared" si="37"/>
        <v>1920.2420221979335</v>
      </c>
      <c r="L360" s="25">
        <f t="shared" si="42"/>
        <v>2326.8420221979336</v>
      </c>
      <c r="M360" s="25">
        <f t="shared" si="38"/>
        <v>2327.6420221979333</v>
      </c>
      <c r="N360" s="28">
        <f t="shared" si="40"/>
        <v>2327.2420221979337</v>
      </c>
      <c r="O360" s="26">
        <v>15.1</v>
      </c>
      <c r="P360" s="26">
        <v>100</v>
      </c>
      <c r="Q360" s="26">
        <v>70</v>
      </c>
      <c r="R360" s="20">
        <v>2.79E-05</v>
      </c>
      <c r="Z360" s="27">
        <v>3.181</v>
      </c>
      <c r="AA360" s="54">
        <v>206.298</v>
      </c>
      <c r="AB360" s="54">
        <f t="shared" si="35"/>
        <v>169.7915</v>
      </c>
      <c r="AC360" s="27">
        <v>0.142</v>
      </c>
      <c r="AD360" s="57">
        <v>0</v>
      </c>
      <c r="AE360" s="57">
        <f t="shared" si="36"/>
        <v>0.18500000000000003</v>
      </c>
      <c r="AF360" s="31">
        <v>10</v>
      </c>
      <c r="AG360" s="28">
        <v>2327.2420221979337</v>
      </c>
    </row>
    <row r="361" spans="1:33" ht="12.75">
      <c r="A361" s="19">
        <v>37095</v>
      </c>
      <c r="B361" s="29">
        <f t="shared" si="41"/>
        <v>204</v>
      </c>
      <c r="C361" s="22">
        <v>0.765740752</v>
      </c>
      <c r="D361" s="66">
        <v>0.765740752</v>
      </c>
      <c r="E361" s="23">
        <v>3517</v>
      </c>
      <c r="F361" s="30">
        <v>0</v>
      </c>
      <c r="G361" s="52">
        <v>40.61679216</v>
      </c>
      <c r="H361" s="52">
        <v>-79.79305785</v>
      </c>
      <c r="I361" s="32">
        <v>806.6</v>
      </c>
      <c r="J361" s="26">
        <f t="shared" si="39"/>
        <v>808.5600000000001</v>
      </c>
      <c r="K361" s="25">
        <f t="shared" si="37"/>
        <v>1873.8977152109235</v>
      </c>
      <c r="L361" s="25">
        <f t="shared" si="42"/>
        <v>2280.4977152109236</v>
      </c>
      <c r="M361" s="25">
        <f t="shared" si="38"/>
        <v>2281.2977152109233</v>
      </c>
      <c r="N361" s="28">
        <f t="shared" si="40"/>
        <v>2280.8977152109237</v>
      </c>
      <c r="O361" s="26">
        <v>15.5</v>
      </c>
      <c r="P361" s="26">
        <v>100</v>
      </c>
      <c r="Q361" s="26">
        <v>70.4</v>
      </c>
      <c r="Z361" s="27">
        <v>3.011</v>
      </c>
      <c r="AA361" s="54">
        <v>109.794</v>
      </c>
      <c r="AB361" s="54">
        <f t="shared" si="35"/>
        <v>154.97899999999998</v>
      </c>
      <c r="AC361" s="27">
        <v>0.142</v>
      </c>
      <c r="AD361" s="57">
        <v>0</v>
      </c>
      <c r="AE361" s="57">
        <f t="shared" si="36"/>
        <v>0.18500000000000003</v>
      </c>
      <c r="AF361" s="31">
        <v>10</v>
      </c>
      <c r="AG361" s="28">
        <v>2280.8977152109237</v>
      </c>
    </row>
    <row r="362" spans="1:33" ht="12.75">
      <c r="A362" s="19">
        <v>37095</v>
      </c>
      <c r="B362" s="29">
        <f t="shared" si="41"/>
        <v>204</v>
      </c>
      <c r="C362" s="22">
        <v>0.765856504</v>
      </c>
      <c r="D362" s="66">
        <v>0.765856504</v>
      </c>
      <c r="E362" s="23">
        <v>3527</v>
      </c>
      <c r="F362" s="30">
        <v>0</v>
      </c>
      <c r="G362" s="52">
        <v>40.62192681</v>
      </c>
      <c r="H362" s="52">
        <v>-79.78631413</v>
      </c>
      <c r="I362" s="32">
        <v>812.6</v>
      </c>
      <c r="J362" s="26">
        <f t="shared" si="39"/>
        <v>814.5600000000001</v>
      </c>
      <c r="K362" s="25">
        <f t="shared" si="37"/>
        <v>1812.5049221007835</v>
      </c>
      <c r="L362" s="25">
        <f t="shared" si="42"/>
        <v>2219.1049221007834</v>
      </c>
      <c r="M362" s="25">
        <f t="shared" si="38"/>
        <v>2219.9049221007836</v>
      </c>
      <c r="N362" s="28">
        <f t="shared" si="40"/>
        <v>2219.5049221007835</v>
      </c>
      <c r="O362" s="26">
        <v>16.3</v>
      </c>
      <c r="P362" s="26">
        <v>100</v>
      </c>
      <c r="Q362" s="26">
        <v>71.8</v>
      </c>
      <c r="S362" s="20">
        <v>0.000122</v>
      </c>
      <c r="T362" s="20">
        <v>8.864E-05</v>
      </c>
      <c r="U362" s="20">
        <v>5.572E-05</v>
      </c>
      <c r="V362" s="56">
        <v>746.8</v>
      </c>
      <c r="W362" s="56">
        <v>315.6</v>
      </c>
      <c r="X362" s="56">
        <v>307.4</v>
      </c>
      <c r="Y362" s="56">
        <v>9.6</v>
      </c>
      <c r="Z362" s="27">
        <v>3.081</v>
      </c>
      <c r="AA362" s="54">
        <v>160.29</v>
      </c>
      <c r="AB362" s="54">
        <f t="shared" si="35"/>
        <v>156.49999999999997</v>
      </c>
      <c r="AC362" s="27">
        <v>0.151</v>
      </c>
      <c r="AD362" s="57">
        <v>1.11</v>
      </c>
      <c r="AE362" s="57">
        <f t="shared" si="36"/>
        <v>0.37000000000000005</v>
      </c>
      <c r="AF362" s="31">
        <v>10</v>
      </c>
      <c r="AG362" s="28">
        <v>2219.5049221007835</v>
      </c>
    </row>
    <row r="363" spans="1:33" ht="12.75">
      <c r="A363" s="19">
        <v>37095</v>
      </c>
      <c r="B363" s="29">
        <f t="shared" si="41"/>
        <v>204</v>
      </c>
      <c r="C363" s="22">
        <v>0.765972197</v>
      </c>
      <c r="D363" s="66">
        <v>0.765972197</v>
      </c>
      <c r="E363" s="23">
        <v>3537</v>
      </c>
      <c r="F363" s="30">
        <v>0</v>
      </c>
      <c r="G363" s="52">
        <v>40.62884662</v>
      </c>
      <c r="H363" s="52">
        <v>-79.78752163</v>
      </c>
      <c r="I363" s="32">
        <v>811.5</v>
      </c>
      <c r="J363" s="26">
        <f t="shared" si="39"/>
        <v>813.46</v>
      </c>
      <c r="K363" s="25">
        <f t="shared" si="37"/>
        <v>1823.7263418612583</v>
      </c>
      <c r="L363" s="25">
        <f t="shared" si="42"/>
        <v>2230.3263418612582</v>
      </c>
      <c r="M363" s="25">
        <f t="shared" si="38"/>
        <v>2231.1263418612584</v>
      </c>
      <c r="N363" s="28">
        <f t="shared" si="40"/>
        <v>2230.7263418612583</v>
      </c>
      <c r="O363" s="26">
        <v>16.2</v>
      </c>
      <c r="P363" s="26">
        <v>100</v>
      </c>
      <c r="Q363" s="26">
        <v>68.8</v>
      </c>
      <c r="Z363" s="27">
        <v>3.151</v>
      </c>
      <c r="AA363" s="54">
        <v>210.636</v>
      </c>
      <c r="AB363" s="54">
        <f t="shared" si="35"/>
        <v>166.13766666666666</v>
      </c>
      <c r="AC363" s="27">
        <v>0.171</v>
      </c>
      <c r="AD363" s="57">
        <v>1.11</v>
      </c>
      <c r="AE363" s="57">
        <f t="shared" si="36"/>
        <v>0.555</v>
      </c>
      <c r="AF363" s="31">
        <v>10</v>
      </c>
      <c r="AG363" s="28">
        <v>2230.7263418612583</v>
      </c>
    </row>
    <row r="364" spans="1:33" ht="12.75">
      <c r="A364" s="19">
        <v>37095</v>
      </c>
      <c r="B364" s="29">
        <f t="shared" si="41"/>
        <v>204</v>
      </c>
      <c r="C364" s="22">
        <v>0.766087949</v>
      </c>
      <c r="D364" s="66">
        <v>0.766087949</v>
      </c>
      <c r="E364" s="23">
        <v>3547</v>
      </c>
      <c r="F364" s="30">
        <v>0</v>
      </c>
      <c r="G364" s="52">
        <v>40.63281578</v>
      </c>
      <c r="H364" s="52">
        <v>-79.79487227</v>
      </c>
      <c r="I364" s="32">
        <v>813.8</v>
      </c>
      <c r="J364" s="26">
        <f t="shared" si="39"/>
        <v>815.76</v>
      </c>
      <c r="K364" s="25">
        <f t="shared" si="37"/>
        <v>1800.2806428845063</v>
      </c>
      <c r="L364" s="25">
        <f t="shared" si="42"/>
        <v>2206.8806428845064</v>
      </c>
      <c r="M364" s="25">
        <f t="shared" si="38"/>
        <v>2207.680642884506</v>
      </c>
      <c r="N364" s="28">
        <f t="shared" si="40"/>
        <v>2207.280642884506</v>
      </c>
      <c r="O364" s="26">
        <v>16</v>
      </c>
      <c r="P364" s="26">
        <v>100</v>
      </c>
      <c r="Q364" s="26">
        <v>72.2</v>
      </c>
      <c r="Z364" s="27">
        <v>2.981</v>
      </c>
      <c r="AA364" s="54">
        <v>114.282</v>
      </c>
      <c r="AB364" s="54">
        <f t="shared" si="35"/>
        <v>159.492</v>
      </c>
      <c r="AC364" s="27">
        <v>0.231</v>
      </c>
      <c r="AD364" s="57">
        <v>1.11</v>
      </c>
      <c r="AE364" s="57">
        <f t="shared" si="36"/>
        <v>0.7400000000000001</v>
      </c>
      <c r="AF364" s="31">
        <v>10</v>
      </c>
      <c r="AG364" s="28">
        <v>2207.280642884506</v>
      </c>
    </row>
    <row r="365" spans="1:33" ht="12.75">
      <c r="A365" s="19">
        <v>37095</v>
      </c>
      <c r="B365" s="29">
        <f t="shared" si="41"/>
        <v>204</v>
      </c>
      <c r="C365" s="22">
        <v>0.766203701</v>
      </c>
      <c r="D365" s="66">
        <v>0.766203701</v>
      </c>
      <c r="E365" s="23">
        <v>3557</v>
      </c>
      <c r="F365" s="30">
        <v>0</v>
      </c>
      <c r="G365" s="52">
        <v>40.63252345</v>
      </c>
      <c r="H365" s="52">
        <v>-79.80400428</v>
      </c>
      <c r="I365" s="32">
        <v>815</v>
      </c>
      <c r="J365" s="26">
        <f t="shared" si="39"/>
        <v>816.96</v>
      </c>
      <c r="K365" s="25">
        <f t="shared" si="37"/>
        <v>1788.0743326284257</v>
      </c>
      <c r="L365" s="25">
        <f t="shared" si="42"/>
        <v>2194.674332628426</v>
      </c>
      <c r="M365" s="25">
        <f t="shared" si="38"/>
        <v>2195.4743326284256</v>
      </c>
      <c r="N365" s="28">
        <f t="shared" si="40"/>
        <v>2195.0743326284255</v>
      </c>
      <c r="O365" s="26">
        <v>16.3</v>
      </c>
      <c r="P365" s="26">
        <v>100</v>
      </c>
      <c r="Q365" s="26">
        <v>71.4</v>
      </c>
      <c r="Z365" s="27">
        <v>3.101</v>
      </c>
      <c r="AA365" s="54">
        <v>164.778</v>
      </c>
      <c r="AB365" s="54">
        <f t="shared" si="35"/>
        <v>161.013</v>
      </c>
      <c r="AC365" s="27">
        <v>0.182</v>
      </c>
      <c r="AD365" s="57">
        <v>1.11</v>
      </c>
      <c r="AE365" s="57">
        <f t="shared" si="36"/>
        <v>0.7400000000000001</v>
      </c>
      <c r="AF365" s="31">
        <v>10</v>
      </c>
      <c r="AG365" s="28">
        <v>2195.0743326284255</v>
      </c>
    </row>
    <row r="366" spans="1:33" ht="12.75">
      <c r="A366" s="19">
        <v>37095</v>
      </c>
      <c r="B366" s="29">
        <f t="shared" si="41"/>
        <v>204</v>
      </c>
      <c r="C366" s="22">
        <v>0.766319454</v>
      </c>
      <c r="D366" s="66">
        <v>0.766319454</v>
      </c>
      <c r="E366" s="23">
        <v>3567</v>
      </c>
      <c r="F366" s="30">
        <v>0</v>
      </c>
      <c r="G366" s="52">
        <v>40.62881278</v>
      </c>
      <c r="H366" s="52">
        <v>-79.81096635</v>
      </c>
      <c r="I366" s="32">
        <v>819.9</v>
      </c>
      <c r="J366" s="26">
        <f t="shared" si="39"/>
        <v>821.86</v>
      </c>
      <c r="K366" s="25">
        <f t="shared" si="37"/>
        <v>1738.417283073806</v>
      </c>
      <c r="L366" s="25">
        <f t="shared" si="42"/>
        <v>2145.017283073806</v>
      </c>
      <c r="M366" s="25">
        <f t="shared" si="38"/>
        <v>2145.817283073806</v>
      </c>
      <c r="N366" s="28">
        <f t="shared" si="40"/>
        <v>2145.417283073806</v>
      </c>
      <c r="O366" s="26">
        <v>16.2</v>
      </c>
      <c r="P366" s="26">
        <v>100</v>
      </c>
      <c r="Q366" s="26">
        <v>72.9</v>
      </c>
      <c r="R366" s="20">
        <v>1.99E-05</v>
      </c>
      <c r="S366" s="20">
        <v>0.0001333</v>
      </c>
      <c r="T366" s="20">
        <v>9.976E-05</v>
      </c>
      <c r="U366" s="20">
        <v>6.195E-05</v>
      </c>
      <c r="V366" s="56">
        <v>754.9</v>
      </c>
      <c r="W366" s="56">
        <v>315.6</v>
      </c>
      <c r="X366" s="56">
        <v>307.4</v>
      </c>
      <c r="Y366" s="56">
        <v>10.5</v>
      </c>
      <c r="Z366" s="27">
        <v>3.102</v>
      </c>
      <c r="AA366" s="54">
        <v>166.124</v>
      </c>
      <c r="AB366" s="54">
        <f t="shared" si="35"/>
        <v>154.31733333333335</v>
      </c>
      <c r="AC366" s="27">
        <v>0.192</v>
      </c>
      <c r="AD366" s="57">
        <v>1.11</v>
      </c>
      <c r="AE366" s="57">
        <f t="shared" si="36"/>
        <v>0.9250000000000002</v>
      </c>
      <c r="AF366" s="31">
        <v>10</v>
      </c>
      <c r="AG366" s="28">
        <v>2145.417283073806</v>
      </c>
    </row>
    <row r="367" spans="1:33" ht="12.75">
      <c r="A367" s="19">
        <v>37095</v>
      </c>
      <c r="B367" s="29">
        <f t="shared" si="41"/>
        <v>204</v>
      </c>
      <c r="C367" s="22">
        <v>0.766435206</v>
      </c>
      <c r="D367" s="66">
        <v>0.766435206</v>
      </c>
      <c r="E367" s="23">
        <v>3577</v>
      </c>
      <c r="F367" s="30">
        <v>0</v>
      </c>
      <c r="G367" s="52">
        <v>40.62283076</v>
      </c>
      <c r="H367" s="52">
        <v>-79.8129228</v>
      </c>
      <c r="I367" s="32">
        <v>826.8</v>
      </c>
      <c r="J367" s="26">
        <f t="shared" si="39"/>
        <v>828.76</v>
      </c>
      <c r="K367" s="25">
        <f t="shared" si="37"/>
        <v>1668.9917360469747</v>
      </c>
      <c r="L367" s="25">
        <f t="shared" si="42"/>
        <v>2075.591736046975</v>
      </c>
      <c r="M367" s="25">
        <f t="shared" si="38"/>
        <v>2076.3917360469745</v>
      </c>
      <c r="N367" s="28">
        <f t="shared" si="40"/>
        <v>2075.9917360469744</v>
      </c>
      <c r="O367" s="26">
        <v>17.1</v>
      </c>
      <c r="P367" s="26">
        <v>100</v>
      </c>
      <c r="Q367" s="26">
        <v>69.5</v>
      </c>
      <c r="Z367" s="27">
        <v>3.119</v>
      </c>
      <c r="AA367" s="54">
        <v>167.62</v>
      </c>
      <c r="AB367" s="54">
        <f t="shared" si="35"/>
        <v>163.955</v>
      </c>
      <c r="AC367" s="27">
        <v>0.159</v>
      </c>
      <c r="AD367" s="57">
        <v>1.11</v>
      </c>
      <c r="AE367" s="57">
        <f t="shared" si="36"/>
        <v>1.11</v>
      </c>
      <c r="AF367" s="31">
        <v>10</v>
      </c>
      <c r="AG367" s="28">
        <v>2075.9917360469744</v>
      </c>
    </row>
    <row r="368" spans="1:33" ht="12.75">
      <c r="A368" s="19">
        <v>37095</v>
      </c>
      <c r="B368" s="29">
        <f t="shared" si="41"/>
        <v>204</v>
      </c>
      <c r="C368" s="22">
        <v>0.766550899</v>
      </c>
      <c r="D368" s="66">
        <v>0.766550899</v>
      </c>
      <c r="E368" s="23">
        <v>3587</v>
      </c>
      <c r="F368" s="30">
        <v>0</v>
      </c>
      <c r="G368" s="52">
        <v>40.61756195</v>
      </c>
      <c r="H368" s="52">
        <v>-79.80874921</v>
      </c>
      <c r="I368" s="32">
        <v>829.2</v>
      </c>
      <c r="J368" s="26">
        <f t="shared" si="39"/>
        <v>831.1600000000001</v>
      </c>
      <c r="K368" s="25">
        <f t="shared" si="37"/>
        <v>1644.9791364273763</v>
      </c>
      <c r="L368" s="25">
        <f t="shared" si="42"/>
        <v>2051.5791364273764</v>
      </c>
      <c r="M368" s="25">
        <f t="shared" si="38"/>
        <v>2052.379136427376</v>
      </c>
      <c r="N368" s="28">
        <f t="shared" si="40"/>
        <v>2051.979136427376</v>
      </c>
      <c r="O368" s="26">
        <v>17.1</v>
      </c>
      <c r="P368" s="26">
        <v>100</v>
      </c>
      <c r="Q368" s="26">
        <v>69.9</v>
      </c>
      <c r="Z368" s="27">
        <v>3.1</v>
      </c>
      <c r="AA368" s="54">
        <v>169.266</v>
      </c>
      <c r="AB368" s="54">
        <f aca="true" t="shared" si="43" ref="AB368:AB431">AVERAGE(AA363:AA368)</f>
        <v>165.451</v>
      </c>
      <c r="AC368" s="27">
        <v>0.161</v>
      </c>
      <c r="AD368" s="57">
        <v>1.11</v>
      </c>
      <c r="AE368" s="57">
        <f aca="true" t="shared" si="44" ref="AE368:AE431">AVERAGE(AD363:AD368)</f>
        <v>1.11</v>
      </c>
      <c r="AF368" s="31">
        <v>10</v>
      </c>
      <c r="AG368" s="28">
        <v>2051.979136427376</v>
      </c>
    </row>
    <row r="369" spans="1:33" ht="12.75">
      <c r="A369" s="19">
        <v>37095</v>
      </c>
      <c r="B369" s="29">
        <f t="shared" si="41"/>
        <v>204</v>
      </c>
      <c r="C369" s="22">
        <v>0.766666651</v>
      </c>
      <c r="D369" s="66">
        <v>0.766666651</v>
      </c>
      <c r="E369" s="23">
        <v>3597</v>
      </c>
      <c r="F369" s="30">
        <v>0</v>
      </c>
      <c r="G369" s="52">
        <v>40.61730719</v>
      </c>
      <c r="H369" s="52">
        <v>-79.79967307</v>
      </c>
      <c r="I369" s="32">
        <v>833.8</v>
      </c>
      <c r="J369" s="26">
        <f t="shared" si="39"/>
        <v>835.76</v>
      </c>
      <c r="K369" s="25">
        <f t="shared" si="37"/>
        <v>1599.1481748035758</v>
      </c>
      <c r="L369" s="25">
        <f t="shared" si="42"/>
        <v>2005.7481748035757</v>
      </c>
      <c r="M369" s="25">
        <f t="shared" si="38"/>
        <v>2006.5481748035759</v>
      </c>
      <c r="N369" s="28">
        <f t="shared" si="40"/>
        <v>2006.1481748035758</v>
      </c>
      <c r="O369" s="26">
        <v>17.5</v>
      </c>
      <c r="P369" s="26">
        <v>100</v>
      </c>
      <c r="Q369" s="26">
        <v>74.4</v>
      </c>
      <c r="S369" s="20">
        <v>0.0001281</v>
      </c>
      <c r="T369" s="20">
        <v>9.542E-05</v>
      </c>
      <c r="U369" s="20">
        <v>5.903E-05</v>
      </c>
      <c r="V369" s="56">
        <v>766.1</v>
      </c>
      <c r="W369" s="56">
        <v>315.5</v>
      </c>
      <c r="X369" s="56">
        <v>307.3</v>
      </c>
      <c r="Y369" s="56">
        <v>11.1</v>
      </c>
      <c r="Z369" s="27">
        <v>3.012</v>
      </c>
      <c r="AA369" s="54">
        <v>121.762</v>
      </c>
      <c r="AB369" s="54">
        <f t="shared" si="43"/>
        <v>150.63866666666664</v>
      </c>
      <c r="AC369" s="27">
        <v>0.162</v>
      </c>
      <c r="AD369" s="57">
        <v>1.11</v>
      </c>
      <c r="AE369" s="57">
        <f t="shared" si="44"/>
        <v>1.11</v>
      </c>
      <c r="AF369" s="31">
        <v>10</v>
      </c>
      <c r="AG369" s="28">
        <v>2006.1481748035758</v>
      </c>
    </row>
    <row r="370" spans="1:33" ht="12.75">
      <c r="A370" s="19">
        <v>37095</v>
      </c>
      <c r="B370" s="29">
        <f t="shared" si="41"/>
        <v>204</v>
      </c>
      <c r="C370" s="22">
        <v>0.766782403</v>
      </c>
      <c r="D370" s="66">
        <v>0.766782403</v>
      </c>
      <c r="E370" s="23">
        <v>3607</v>
      </c>
      <c r="F370" s="30">
        <v>0</v>
      </c>
      <c r="G370" s="52">
        <v>40.62316143</v>
      </c>
      <c r="H370" s="52">
        <v>-79.79237535</v>
      </c>
      <c r="I370" s="32">
        <v>834.9</v>
      </c>
      <c r="J370" s="26">
        <f t="shared" si="39"/>
        <v>836.86</v>
      </c>
      <c r="K370" s="25">
        <f t="shared" si="37"/>
        <v>1588.2259715223968</v>
      </c>
      <c r="L370" s="25">
        <f t="shared" si="42"/>
        <v>1994.8259715223967</v>
      </c>
      <c r="M370" s="25">
        <f t="shared" si="38"/>
        <v>1995.6259715223969</v>
      </c>
      <c r="N370" s="28">
        <f t="shared" si="40"/>
        <v>1995.2259715223968</v>
      </c>
      <c r="O370" s="26">
        <v>17.6</v>
      </c>
      <c r="P370" s="26">
        <v>100</v>
      </c>
      <c r="Q370" s="26">
        <v>77.4</v>
      </c>
      <c r="Z370" s="27">
        <v>3.091</v>
      </c>
      <c r="AA370" s="54">
        <v>172.108</v>
      </c>
      <c r="AB370" s="54">
        <f t="shared" si="43"/>
        <v>160.27633333333333</v>
      </c>
      <c r="AC370" s="27">
        <v>0.131</v>
      </c>
      <c r="AD370" s="57">
        <v>0</v>
      </c>
      <c r="AE370" s="57">
        <f t="shared" si="44"/>
        <v>0.9250000000000002</v>
      </c>
      <c r="AF370" s="31">
        <v>10</v>
      </c>
      <c r="AG370" s="28">
        <v>1995.2259715223968</v>
      </c>
    </row>
    <row r="371" spans="1:33" ht="12.75">
      <c r="A371" s="19">
        <v>37095</v>
      </c>
      <c r="B371" s="29">
        <f t="shared" si="41"/>
        <v>204</v>
      </c>
      <c r="C371" s="22">
        <v>0.766898155</v>
      </c>
      <c r="D371" s="66">
        <v>0.766898155</v>
      </c>
      <c r="E371" s="23">
        <v>3617</v>
      </c>
      <c r="F371" s="30">
        <v>0</v>
      </c>
      <c r="G371" s="52">
        <v>40.63069337</v>
      </c>
      <c r="H371" s="52">
        <v>-79.79428885</v>
      </c>
      <c r="I371" s="32">
        <v>835.3</v>
      </c>
      <c r="J371" s="26">
        <f t="shared" si="39"/>
        <v>837.26</v>
      </c>
      <c r="K371" s="25">
        <f t="shared" si="37"/>
        <v>1584.257820359986</v>
      </c>
      <c r="L371" s="25">
        <f t="shared" si="42"/>
        <v>1990.857820359986</v>
      </c>
      <c r="M371" s="25">
        <f t="shared" si="38"/>
        <v>1991.657820359986</v>
      </c>
      <c r="N371" s="28">
        <f t="shared" si="40"/>
        <v>1991.257820359986</v>
      </c>
      <c r="O371" s="26">
        <v>17.3</v>
      </c>
      <c r="P371" s="26">
        <v>100</v>
      </c>
      <c r="Q371" s="26">
        <v>73.7</v>
      </c>
      <c r="Z371" s="27">
        <v>2.962</v>
      </c>
      <c r="AA371" s="54">
        <v>124.604</v>
      </c>
      <c r="AB371" s="54">
        <f t="shared" si="43"/>
        <v>153.58066666666664</v>
      </c>
      <c r="AC371" s="27">
        <v>0.191</v>
      </c>
      <c r="AD371" s="57">
        <v>1.11</v>
      </c>
      <c r="AE371" s="57">
        <f t="shared" si="44"/>
        <v>0.9250000000000002</v>
      </c>
      <c r="AF371" s="31">
        <v>10</v>
      </c>
      <c r="AG371" s="28">
        <v>1991.257820359986</v>
      </c>
    </row>
    <row r="372" spans="1:33" ht="12.75">
      <c r="A372" s="19">
        <v>37095</v>
      </c>
      <c r="B372" s="29">
        <f t="shared" si="41"/>
        <v>204</v>
      </c>
      <c r="C372" s="22">
        <v>0.767013907</v>
      </c>
      <c r="D372" s="66">
        <v>0.767013907</v>
      </c>
      <c r="E372" s="23">
        <v>3627</v>
      </c>
      <c r="F372" s="30">
        <v>0</v>
      </c>
      <c r="G372" s="52">
        <v>40.63418904</v>
      </c>
      <c r="H372" s="52">
        <v>-79.80273405</v>
      </c>
      <c r="I372" s="32">
        <v>837.9</v>
      </c>
      <c r="J372" s="26">
        <f t="shared" si="39"/>
        <v>839.86</v>
      </c>
      <c r="K372" s="25">
        <f t="shared" si="37"/>
        <v>1558.5109556590598</v>
      </c>
      <c r="L372" s="25">
        <f t="shared" si="42"/>
        <v>1965.11095565906</v>
      </c>
      <c r="M372" s="25">
        <f t="shared" si="38"/>
        <v>1965.9109556590597</v>
      </c>
      <c r="N372" s="28">
        <f t="shared" si="40"/>
        <v>1965.5109556590598</v>
      </c>
      <c r="O372" s="26">
        <v>17.1</v>
      </c>
      <c r="P372" s="26">
        <v>100</v>
      </c>
      <c r="Q372" s="26">
        <v>74.4</v>
      </c>
      <c r="R372" s="20">
        <v>2.47E-05</v>
      </c>
      <c r="S372" s="20">
        <v>0.000144</v>
      </c>
      <c r="T372" s="20">
        <v>0.0001046</v>
      </c>
      <c r="U372" s="20">
        <v>6.544E-05</v>
      </c>
      <c r="V372" s="56">
        <v>775.6</v>
      </c>
      <c r="W372" s="56">
        <v>315.5</v>
      </c>
      <c r="X372" s="56">
        <v>307.2</v>
      </c>
      <c r="Y372" s="56">
        <v>12.2</v>
      </c>
      <c r="Z372" s="27">
        <v>3.133</v>
      </c>
      <c r="AA372" s="54">
        <v>175.249</v>
      </c>
      <c r="AB372" s="54">
        <f t="shared" si="43"/>
        <v>155.10150000000002</v>
      </c>
      <c r="AC372" s="27">
        <v>0.171</v>
      </c>
      <c r="AD372" s="57">
        <v>1.11</v>
      </c>
      <c r="AE372" s="57">
        <f t="shared" si="44"/>
        <v>0.9250000000000002</v>
      </c>
      <c r="AF372" s="31">
        <v>10</v>
      </c>
      <c r="AG372" s="28">
        <v>1965.5109556590598</v>
      </c>
    </row>
    <row r="373" spans="1:33" ht="12.75">
      <c r="A373" s="19">
        <v>37095</v>
      </c>
      <c r="B373" s="29">
        <f t="shared" si="41"/>
        <v>204</v>
      </c>
      <c r="C373" s="22">
        <v>0.7671296</v>
      </c>
      <c r="D373" s="66">
        <v>0.7671296</v>
      </c>
      <c r="E373" s="23">
        <v>3637</v>
      </c>
      <c r="F373" s="30">
        <v>0</v>
      </c>
      <c r="G373" s="52">
        <v>40.63429088</v>
      </c>
      <c r="H373" s="52">
        <v>-79.81115128</v>
      </c>
      <c r="I373" s="32">
        <v>840.6</v>
      </c>
      <c r="J373" s="26">
        <f t="shared" si="39"/>
        <v>842.5600000000001</v>
      </c>
      <c r="K373" s="25">
        <f t="shared" si="37"/>
        <v>1531.8580533487607</v>
      </c>
      <c r="L373" s="25">
        <f t="shared" si="42"/>
        <v>1938.4580533487606</v>
      </c>
      <c r="M373" s="25">
        <f t="shared" si="38"/>
        <v>1939.2580533487608</v>
      </c>
      <c r="N373" s="28">
        <f t="shared" si="40"/>
        <v>1938.8580533487607</v>
      </c>
      <c r="O373" s="26">
        <v>17.4</v>
      </c>
      <c r="P373" s="26">
        <v>100</v>
      </c>
      <c r="Q373" s="26">
        <v>74.9</v>
      </c>
      <c r="Z373" s="27">
        <v>3.14</v>
      </c>
      <c r="AA373" s="54">
        <v>176.745</v>
      </c>
      <c r="AB373" s="54">
        <f t="shared" si="43"/>
        <v>156.62233333333333</v>
      </c>
      <c r="AC373" s="27">
        <v>0.161</v>
      </c>
      <c r="AD373" s="57">
        <v>1.11</v>
      </c>
      <c r="AE373" s="57">
        <f t="shared" si="44"/>
        <v>0.9250000000000002</v>
      </c>
      <c r="AF373" s="31">
        <v>10</v>
      </c>
      <c r="AG373" s="28">
        <v>1938.8580533487607</v>
      </c>
    </row>
    <row r="374" spans="1:33" ht="12.75">
      <c r="A374" s="19">
        <v>37095</v>
      </c>
      <c r="B374" s="29">
        <f t="shared" si="41"/>
        <v>204</v>
      </c>
      <c r="C374" s="22">
        <v>0.767245352</v>
      </c>
      <c r="D374" s="66">
        <v>0.767245352</v>
      </c>
      <c r="E374" s="23">
        <v>3647</v>
      </c>
      <c r="F374" s="30">
        <v>0</v>
      </c>
      <c r="G374" s="52">
        <v>40.63021236</v>
      </c>
      <c r="H374" s="52">
        <v>-79.81706554</v>
      </c>
      <c r="I374" s="32">
        <v>841.3</v>
      </c>
      <c r="J374" s="26">
        <f t="shared" si="39"/>
        <v>843.26</v>
      </c>
      <c r="K374" s="25">
        <f t="shared" si="37"/>
        <v>1524.9619834308949</v>
      </c>
      <c r="L374" s="25">
        <f t="shared" si="42"/>
        <v>1931.561983430895</v>
      </c>
      <c r="M374" s="25">
        <f t="shared" si="38"/>
        <v>1932.3619834308947</v>
      </c>
      <c r="N374" s="28">
        <f t="shared" si="40"/>
        <v>1931.9619834308949</v>
      </c>
      <c r="O374" s="26">
        <v>16.4</v>
      </c>
      <c r="P374" s="26">
        <v>100</v>
      </c>
      <c r="Q374" s="26">
        <v>75.9</v>
      </c>
      <c r="Z374" s="27">
        <v>3.071</v>
      </c>
      <c r="AA374" s="54">
        <v>178.092</v>
      </c>
      <c r="AB374" s="54">
        <f t="shared" si="43"/>
        <v>158.09333333333333</v>
      </c>
      <c r="AC374" s="27">
        <v>0.172</v>
      </c>
      <c r="AD374" s="57">
        <v>1.11</v>
      </c>
      <c r="AE374" s="57">
        <f t="shared" si="44"/>
        <v>0.9250000000000002</v>
      </c>
      <c r="AF374" s="31">
        <v>10</v>
      </c>
      <c r="AG374" s="28">
        <v>1931.9619834308949</v>
      </c>
    </row>
    <row r="375" spans="1:33" ht="12.75">
      <c r="A375" s="19">
        <v>37095</v>
      </c>
      <c r="B375" s="29">
        <f t="shared" si="41"/>
        <v>204</v>
      </c>
      <c r="C375" s="22">
        <v>0.767361104</v>
      </c>
      <c r="D375" s="66">
        <v>0.767361104</v>
      </c>
      <c r="E375" s="23">
        <v>3657</v>
      </c>
      <c r="F375" s="30">
        <v>0</v>
      </c>
      <c r="G375" s="52">
        <v>40.62433164</v>
      </c>
      <c r="H375" s="52">
        <v>-79.81789474</v>
      </c>
      <c r="I375" s="32">
        <v>852.7</v>
      </c>
      <c r="J375" s="26">
        <f t="shared" si="39"/>
        <v>854.6600000000001</v>
      </c>
      <c r="K375" s="25">
        <f t="shared" si="37"/>
        <v>1413.4532337241703</v>
      </c>
      <c r="L375" s="25">
        <f t="shared" si="42"/>
        <v>1820.0532337241702</v>
      </c>
      <c r="M375" s="25">
        <f t="shared" si="38"/>
        <v>1820.8532337241704</v>
      </c>
      <c r="N375" s="28">
        <f t="shared" si="40"/>
        <v>1820.4532337241703</v>
      </c>
      <c r="O375" s="26">
        <v>18.6</v>
      </c>
      <c r="P375" s="26">
        <v>100</v>
      </c>
      <c r="Q375" s="26">
        <v>70.9</v>
      </c>
      <c r="S375" s="20">
        <v>0.0001535</v>
      </c>
      <c r="T375" s="20">
        <v>0.0001158</v>
      </c>
      <c r="U375" s="20">
        <v>7.124E-05</v>
      </c>
      <c r="V375" s="56">
        <v>782.1</v>
      </c>
      <c r="W375" s="56">
        <v>315.5</v>
      </c>
      <c r="X375" s="56">
        <v>307.2</v>
      </c>
      <c r="Y375" s="56">
        <v>12.9</v>
      </c>
      <c r="Z375" s="27">
        <v>3.123</v>
      </c>
      <c r="AA375" s="54">
        <v>179.588</v>
      </c>
      <c r="AB375" s="54">
        <f t="shared" si="43"/>
        <v>167.731</v>
      </c>
      <c r="AC375" s="27">
        <v>0.162</v>
      </c>
      <c r="AD375" s="57">
        <v>1.11</v>
      </c>
      <c r="AE375" s="57">
        <f t="shared" si="44"/>
        <v>0.9250000000000002</v>
      </c>
      <c r="AF375" s="31">
        <v>10</v>
      </c>
      <c r="AG375" s="28">
        <v>1820.4532337241703</v>
      </c>
    </row>
    <row r="376" spans="1:33" ht="12.75">
      <c r="A376" s="19">
        <v>37095</v>
      </c>
      <c r="B376" s="29">
        <f t="shared" si="41"/>
        <v>204</v>
      </c>
      <c r="C376" s="22">
        <v>0.767476857</v>
      </c>
      <c r="D376" s="66">
        <v>0.767476857</v>
      </c>
      <c r="E376" s="23">
        <v>3667</v>
      </c>
      <c r="F376" s="30">
        <v>0</v>
      </c>
      <c r="G376" s="52">
        <v>40.62070861</v>
      </c>
      <c r="H376" s="52">
        <v>-79.81182973</v>
      </c>
      <c r="I376" s="32">
        <v>851.8</v>
      </c>
      <c r="J376" s="26">
        <f t="shared" si="39"/>
        <v>853.76</v>
      </c>
      <c r="K376" s="25">
        <f t="shared" si="37"/>
        <v>1422.20231992798</v>
      </c>
      <c r="L376" s="25">
        <f t="shared" si="42"/>
        <v>1828.80231992798</v>
      </c>
      <c r="M376" s="25">
        <f t="shared" si="38"/>
        <v>1829.6023199279798</v>
      </c>
      <c r="N376" s="28">
        <f t="shared" si="40"/>
        <v>1829.20231992798</v>
      </c>
      <c r="O376" s="26">
        <v>18.8</v>
      </c>
      <c r="P376" s="26">
        <v>100</v>
      </c>
      <c r="Q376" s="26">
        <v>73.4</v>
      </c>
      <c r="Z376" s="27">
        <v>3.142</v>
      </c>
      <c r="AA376" s="54">
        <v>181.233</v>
      </c>
      <c r="AB376" s="54">
        <f t="shared" si="43"/>
        <v>169.25183333333334</v>
      </c>
      <c r="AC376" s="27">
        <v>0.143</v>
      </c>
      <c r="AD376" s="57">
        <v>0</v>
      </c>
      <c r="AE376" s="57">
        <f t="shared" si="44"/>
        <v>0.9250000000000002</v>
      </c>
      <c r="AF376" s="31">
        <v>10</v>
      </c>
      <c r="AG376" s="28">
        <v>1829.20231992798</v>
      </c>
    </row>
    <row r="377" spans="1:33" ht="12.75">
      <c r="A377" s="19">
        <v>37095</v>
      </c>
      <c r="B377" s="29">
        <f t="shared" si="41"/>
        <v>204</v>
      </c>
      <c r="C377" s="22">
        <v>0.767592609</v>
      </c>
      <c r="D377" s="66">
        <v>0.767592609</v>
      </c>
      <c r="E377" s="23">
        <v>3677</v>
      </c>
      <c r="F377" s="30">
        <v>0</v>
      </c>
      <c r="G377" s="52">
        <v>40.62301273</v>
      </c>
      <c r="H377" s="52">
        <v>-79.8025668</v>
      </c>
      <c r="I377" s="32">
        <v>853.4</v>
      </c>
      <c r="J377" s="26">
        <f t="shared" si="39"/>
        <v>855.36</v>
      </c>
      <c r="K377" s="25">
        <f t="shared" si="37"/>
        <v>1406.6547561799553</v>
      </c>
      <c r="L377" s="25">
        <f t="shared" si="42"/>
        <v>1813.2547561799552</v>
      </c>
      <c r="M377" s="25">
        <f t="shared" si="38"/>
        <v>1814.0547561799553</v>
      </c>
      <c r="N377" s="28">
        <f t="shared" si="40"/>
        <v>1813.6547561799553</v>
      </c>
      <c r="O377" s="26">
        <v>18.6</v>
      </c>
      <c r="P377" s="26">
        <v>100</v>
      </c>
      <c r="Q377" s="26">
        <v>76.9</v>
      </c>
      <c r="Z377" s="27">
        <v>3.109</v>
      </c>
      <c r="AA377" s="54">
        <v>182.729</v>
      </c>
      <c r="AB377" s="54">
        <f t="shared" si="43"/>
        <v>178.93933333333334</v>
      </c>
      <c r="AC377" s="27">
        <v>0.149</v>
      </c>
      <c r="AD377" s="57">
        <v>0</v>
      </c>
      <c r="AE377" s="57">
        <f t="shared" si="44"/>
        <v>0.7400000000000001</v>
      </c>
      <c r="AF377" s="31">
        <v>10</v>
      </c>
      <c r="AG377" s="28">
        <v>1813.6547561799553</v>
      </c>
    </row>
    <row r="378" spans="1:33" ht="12.75">
      <c r="A378" s="19">
        <v>37095</v>
      </c>
      <c r="B378" s="29">
        <f t="shared" si="41"/>
        <v>204</v>
      </c>
      <c r="C378" s="22">
        <v>0.767708361</v>
      </c>
      <c r="D378" s="66">
        <v>0.767708361</v>
      </c>
      <c r="E378" s="23">
        <v>3687</v>
      </c>
      <c r="F378" s="30">
        <v>0</v>
      </c>
      <c r="G378" s="52">
        <v>40.62771449</v>
      </c>
      <c r="H378" s="52">
        <v>-79.79520698</v>
      </c>
      <c r="I378" s="32">
        <v>858.4</v>
      </c>
      <c r="J378" s="26">
        <f t="shared" si="39"/>
        <v>860.36</v>
      </c>
      <c r="K378" s="25">
        <f t="shared" si="37"/>
        <v>1358.2553968447985</v>
      </c>
      <c r="L378" s="25">
        <f t="shared" si="42"/>
        <v>1764.8553968447986</v>
      </c>
      <c r="M378" s="25">
        <f t="shared" si="38"/>
        <v>1765.6553968447984</v>
      </c>
      <c r="N378" s="28">
        <f t="shared" si="40"/>
        <v>1765.2553968447985</v>
      </c>
      <c r="O378" s="26">
        <v>19</v>
      </c>
      <c r="P378" s="26">
        <v>100</v>
      </c>
      <c r="Q378" s="26">
        <v>76.4</v>
      </c>
      <c r="R378" s="20">
        <v>1.55E-05</v>
      </c>
      <c r="S378" s="20">
        <v>0.0001745</v>
      </c>
      <c r="T378" s="20">
        <v>0.000132</v>
      </c>
      <c r="U378" s="20">
        <v>8.664E-05</v>
      </c>
      <c r="V378" s="56">
        <v>793.9</v>
      </c>
      <c r="W378" s="56">
        <v>315.5</v>
      </c>
      <c r="X378" s="56">
        <v>307.2</v>
      </c>
      <c r="Y378" s="56">
        <v>14</v>
      </c>
      <c r="Z378" s="27">
        <v>3.121</v>
      </c>
      <c r="AA378" s="54">
        <v>184.076</v>
      </c>
      <c r="AB378" s="54">
        <f t="shared" si="43"/>
        <v>180.41049999999998</v>
      </c>
      <c r="AC378" s="27">
        <v>0.141</v>
      </c>
      <c r="AD378" s="57">
        <v>0</v>
      </c>
      <c r="AE378" s="57">
        <f t="shared" si="44"/>
        <v>0.555</v>
      </c>
      <c r="AF378" s="31">
        <v>10</v>
      </c>
      <c r="AG378" s="28">
        <v>1765.2553968447985</v>
      </c>
    </row>
    <row r="379" spans="1:33" ht="12.75">
      <c r="A379" s="19">
        <v>37095</v>
      </c>
      <c r="B379" s="29">
        <f t="shared" si="41"/>
        <v>204</v>
      </c>
      <c r="C379" s="22">
        <v>0.767824054</v>
      </c>
      <c r="D379" s="66">
        <v>0.767824054</v>
      </c>
      <c r="E379" s="23">
        <v>3697</v>
      </c>
      <c r="F379" s="30">
        <v>0</v>
      </c>
      <c r="G379" s="52">
        <v>40.63460396</v>
      </c>
      <c r="H379" s="52">
        <v>-79.79535603</v>
      </c>
      <c r="I379" s="32">
        <v>858.8</v>
      </c>
      <c r="J379" s="26">
        <f t="shared" si="39"/>
        <v>860.76</v>
      </c>
      <c r="K379" s="25">
        <f t="shared" si="37"/>
        <v>1354.3956071629607</v>
      </c>
      <c r="L379" s="25">
        <f t="shared" si="42"/>
        <v>1760.9956071629608</v>
      </c>
      <c r="M379" s="25">
        <f t="shared" si="38"/>
        <v>1761.7956071629606</v>
      </c>
      <c r="N379" s="28">
        <f t="shared" si="40"/>
        <v>1761.3956071629607</v>
      </c>
      <c r="O379" s="26">
        <v>18.5</v>
      </c>
      <c r="P379" s="26">
        <v>100</v>
      </c>
      <c r="Q379" s="26">
        <v>73.4</v>
      </c>
      <c r="Z379" s="27">
        <v>3.053</v>
      </c>
      <c r="AA379" s="54">
        <v>185.571</v>
      </c>
      <c r="AB379" s="54">
        <f t="shared" si="43"/>
        <v>181.8815</v>
      </c>
      <c r="AC379" s="27">
        <v>0.172</v>
      </c>
      <c r="AD379" s="57">
        <v>1.11</v>
      </c>
      <c r="AE379" s="57">
        <f t="shared" si="44"/>
        <v>0.555</v>
      </c>
      <c r="AF379" s="31">
        <v>10</v>
      </c>
      <c r="AG379" s="28">
        <v>1761.3956071629607</v>
      </c>
    </row>
    <row r="380" spans="1:33" ht="12.75">
      <c r="A380" s="19">
        <v>37095</v>
      </c>
      <c r="B380" s="29">
        <f t="shared" si="41"/>
        <v>204</v>
      </c>
      <c r="C380" s="22">
        <v>0.767939806</v>
      </c>
      <c r="D380" s="66">
        <v>0.767939806</v>
      </c>
      <c r="E380" s="23">
        <v>3707</v>
      </c>
      <c r="F380" s="30">
        <v>0</v>
      </c>
      <c r="G380" s="52">
        <v>40.63936512</v>
      </c>
      <c r="H380" s="52">
        <v>-79.80178433</v>
      </c>
      <c r="I380" s="32">
        <v>858.7</v>
      </c>
      <c r="J380" s="26">
        <f t="shared" si="39"/>
        <v>860.6600000000001</v>
      </c>
      <c r="K380" s="25">
        <f t="shared" si="37"/>
        <v>1355.3603864011864</v>
      </c>
      <c r="L380" s="25">
        <f t="shared" si="42"/>
        <v>1761.9603864011865</v>
      </c>
      <c r="M380" s="25">
        <f t="shared" si="38"/>
        <v>1762.7603864011862</v>
      </c>
      <c r="N380" s="28">
        <f t="shared" si="40"/>
        <v>1762.3603864011864</v>
      </c>
      <c r="O380" s="26">
        <v>18.4</v>
      </c>
      <c r="P380" s="26">
        <v>100</v>
      </c>
      <c r="Q380" s="26">
        <v>75.4</v>
      </c>
      <c r="Z380" s="27">
        <v>3.121</v>
      </c>
      <c r="AA380" s="54">
        <v>187.217</v>
      </c>
      <c r="AB380" s="54">
        <f t="shared" si="43"/>
        <v>183.40233333333336</v>
      </c>
      <c r="AC380" s="27">
        <v>0.191</v>
      </c>
      <c r="AD380" s="57">
        <v>1.11</v>
      </c>
      <c r="AE380" s="57">
        <f t="shared" si="44"/>
        <v>0.555</v>
      </c>
      <c r="AF380" s="31">
        <v>10</v>
      </c>
      <c r="AG380" s="28">
        <v>1762.3603864011864</v>
      </c>
    </row>
    <row r="381" spans="1:33" ht="12.75">
      <c r="A381" s="19">
        <v>37095</v>
      </c>
      <c r="B381" s="29">
        <f t="shared" si="41"/>
        <v>204</v>
      </c>
      <c r="C381" s="22">
        <v>0.768055558</v>
      </c>
      <c r="D381" s="66">
        <v>0.768055558</v>
      </c>
      <c r="E381" s="23">
        <v>3717</v>
      </c>
      <c r="F381" s="30">
        <v>0</v>
      </c>
      <c r="G381" s="52">
        <v>40.64067332</v>
      </c>
      <c r="H381" s="52">
        <v>-79.81029252</v>
      </c>
      <c r="I381" s="32">
        <v>863.3</v>
      </c>
      <c r="J381" s="26">
        <f t="shared" si="39"/>
        <v>865.26</v>
      </c>
      <c r="K381" s="25">
        <f t="shared" si="37"/>
        <v>1311.0961484771717</v>
      </c>
      <c r="L381" s="25">
        <f t="shared" si="42"/>
        <v>1717.6961484771718</v>
      </c>
      <c r="M381" s="25">
        <f t="shared" si="38"/>
        <v>1718.4961484771716</v>
      </c>
      <c r="N381" s="28">
        <f t="shared" si="40"/>
        <v>1718.0961484771717</v>
      </c>
      <c r="O381" s="26">
        <v>18.3</v>
      </c>
      <c r="P381" s="26">
        <v>100</v>
      </c>
      <c r="Q381" s="26">
        <v>71.8</v>
      </c>
      <c r="S381" s="20">
        <v>0.0001621</v>
      </c>
      <c r="T381" s="20">
        <v>0.0001194</v>
      </c>
      <c r="U381" s="20">
        <v>7.544E-05</v>
      </c>
      <c r="V381" s="56">
        <v>799.8</v>
      </c>
      <c r="W381" s="56">
        <v>315.5</v>
      </c>
      <c r="X381" s="56">
        <v>307.1</v>
      </c>
      <c r="Y381" s="56">
        <v>14.3</v>
      </c>
      <c r="Z381" s="27">
        <v>3.121</v>
      </c>
      <c r="AA381" s="54">
        <v>188.713</v>
      </c>
      <c r="AB381" s="54">
        <f t="shared" si="43"/>
        <v>184.92316666666667</v>
      </c>
      <c r="AC381" s="27">
        <v>0.161</v>
      </c>
      <c r="AD381" s="57">
        <v>1.11</v>
      </c>
      <c r="AE381" s="57">
        <f t="shared" si="44"/>
        <v>0.555</v>
      </c>
      <c r="AF381" s="31">
        <v>10</v>
      </c>
      <c r="AG381" s="28">
        <v>1718.0961484771717</v>
      </c>
    </row>
    <row r="382" spans="1:33" ht="12.75">
      <c r="A382" s="19">
        <v>37095</v>
      </c>
      <c r="B382" s="29">
        <f t="shared" si="41"/>
        <v>204</v>
      </c>
      <c r="C382" s="22">
        <v>0.76817131</v>
      </c>
      <c r="D382" s="66">
        <v>0.76817131</v>
      </c>
      <c r="E382" s="23">
        <v>3727</v>
      </c>
      <c r="F382" s="30">
        <v>0</v>
      </c>
      <c r="G382" s="52">
        <v>40.63766078</v>
      </c>
      <c r="H382" s="52">
        <v>-79.81723169</v>
      </c>
      <c r="I382" s="32">
        <v>869.7</v>
      </c>
      <c r="J382" s="26">
        <f t="shared" si="39"/>
        <v>871.6600000000001</v>
      </c>
      <c r="K382" s="25">
        <f t="shared" si="37"/>
        <v>1249.9010107636534</v>
      </c>
      <c r="L382" s="25">
        <f t="shared" si="42"/>
        <v>1656.5010107636535</v>
      </c>
      <c r="M382" s="25">
        <f t="shared" si="38"/>
        <v>1657.3010107636533</v>
      </c>
      <c r="N382" s="28">
        <f t="shared" si="40"/>
        <v>1656.9010107636534</v>
      </c>
      <c r="O382" s="26">
        <v>19.2</v>
      </c>
      <c r="P382" s="26">
        <v>100</v>
      </c>
      <c r="Q382" s="26">
        <v>70.4</v>
      </c>
      <c r="Z382" s="27">
        <v>3.133</v>
      </c>
      <c r="AA382" s="54">
        <v>190.059</v>
      </c>
      <c r="AB382" s="54">
        <f t="shared" si="43"/>
        <v>186.39416666666668</v>
      </c>
      <c r="AC382" s="27">
        <v>0.151</v>
      </c>
      <c r="AD382" s="57">
        <v>1.11</v>
      </c>
      <c r="AE382" s="57">
        <f t="shared" si="44"/>
        <v>0.7400000000000001</v>
      </c>
      <c r="AF382" s="31">
        <v>10</v>
      </c>
      <c r="AG382" s="28">
        <v>1656.9010107636534</v>
      </c>
    </row>
    <row r="383" spans="1:33" ht="12.75">
      <c r="A383" s="19">
        <v>37095</v>
      </c>
      <c r="B383" s="29">
        <f t="shared" si="41"/>
        <v>204</v>
      </c>
      <c r="C383" s="22">
        <v>0.768287063</v>
      </c>
      <c r="D383" s="66">
        <v>0.768287063</v>
      </c>
      <c r="E383" s="23">
        <v>3737</v>
      </c>
      <c r="F383" s="30">
        <v>0</v>
      </c>
      <c r="G383" s="52">
        <v>40.63172284</v>
      </c>
      <c r="H383" s="52">
        <v>-79.81863317</v>
      </c>
      <c r="I383" s="32">
        <v>872</v>
      </c>
      <c r="J383" s="26">
        <f t="shared" si="39"/>
        <v>873.96</v>
      </c>
      <c r="K383" s="25">
        <f t="shared" si="37"/>
        <v>1228.018700515395</v>
      </c>
      <c r="L383" s="25">
        <f t="shared" si="42"/>
        <v>1634.6187005153952</v>
      </c>
      <c r="M383" s="25">
        <f t="shared" si="38"/>
        <v>1635.418700515395</v>
      </c>
      <c r="N383" s="28">
        <f t="shared" si="40"/>
        <v>1635.018700515395</v>
      </c>
      <c r="O383" s="26">
        <v>19.7</v>
      </c>
      <c r="P383" s="26">
        <v>100</v>
      </c>
      <c r="Q383" s="26">
        <v>71.3</v>
      </c>
      <c r="Z383" s="27">
        <v>2.981</v>
      </c>
      <c r="AA383" s="54">
        <v>142.555</v>
      </c>
      <c r="AB383" s="54">
        <f t="shared" si="43"/>
        <v>179.6985</v>
      </c>
      <c r="AC383" s="27">
        <v>0.17</v>
      </c>
      <c r="AD383" s="57">
        <v>1.11</v>
      </c>
      <c r="AE383" s="57">
        <f t="shared" si="44"/>
        <v>0.9250000000000002</v>
      </c>
      <c r="AF383" s="31">
        <v>10</v>
      </c>
      <c r="AG383" s="28">
        <v>1635.018700515395</v>
      </c>
    </row>
    <row r="384" spans="1:33" ht="12.75">
      <c r="A384" s="19">
        <v>37095</v>
      </c>
      <c r="B384" s="29">
        <f t="shared" si="41"/>
        <v>204</v>
      </c>
      <c r="C384" s="22">
        <v>0.768402755</v>
      </c>
      <c r="D384" s="66">
        <v>0.768402755</v>
      </c>
      <c r="E384" s="23">
        <v>3747</v>
      </c>
      <c r="F384" s="30">
        <v>0</v>
      </c>
      <c r="G384" s="52">
        <v>40.62709173</v>
      </c>
      <c r="H384" s="52">
        <v>-79.81288573</v>
      </c>
      <c r="I384" s="32">
        <v>873.7</v>
      </c>
      <c r="J384" s="26">
        <f t="shared" si="39"/>
        <v>875.6600000000001</v>
      </c>
      <c r="K384" s="25">
        <f t="shared" si="37"/>
        <v>1211.8818001886314</v>
      </c>
      <c r="L384" s="25">
        <f t="shared" si="42"/>
        <v>1618.4818001886315</v>
      </c>
      <c r="M384" s="25">
        <f t="shared" si="38"/>
        <v>1619.2818001886312</v>
      </c>
      <c r="N384" s="28">
        <f t="shared" si="40"/>
        <v>1618.8818001886314</v>
      </c>
      <c r="O384" s="26">
        <v>19.4</v>
      </c>
      <c r="P384" s="26">
        <v>100</v>
      </c>
      <c r="Q384" s="26">
        <v>74.8</v>
      </c>
      <c r="R384" s="20">
        <v>2.22E-05</v>
      </c>
      <c r="Z384" s="27">
        <v>3.043</v>
      </c>
      <c r="AA384" s="54">
        <v>144.201</v>
      </c>
      <c r="AB384" s="54">
        <f t="shared" si="43"/>
        <v>173.05266666666668</v>
      </c>
      <c r="AC384" s="27">
        <v>0.181</v>
      </c>
      <c r="AD384" s="57">
        <v>1.11</v>
      </c>
      <c r="AE384" s="57">
        <f t="shared" si="44"/>
        <v>1.11</v>
      </c>
      <c r="AF384" s="31">
        <v>10</v>
      </c>
      <c r="AG384" s="28">
        <v>1618.8818001886314</v>
      </c>
    </row>
    <row r="385" spans="1:33" ht="12.75">
      <c r="A385" s="19">
        <v>37095</v>
      </c>
      <c r="B385" s="29">
        <f t="shared" si="41"/>
        <v>204</v>
      </c>
      <c r="C385" s="22">
        <v>0.768518507</v>
      </c>
      <c r="D385" s="66">
        <v>0.768518507</v>
      </c>
      <c r="E385" s="23">
        <v>3757</v>
      </c>
      <c r="F385" s="30">
        <v>0</v>
      </c>
      <c r="G385" s="52">
        <v>40.62510716</v>
      </c>
      <c r="H385" s="52">
        <v>-79.80389619</v>
      </c>
      <c r="I385" s="32">
        <v>876.7</v>
      </c>
      <c r="J385" s="26">
        <f t="shared" si="39"/>
        <v>878.6600000000001</v>
      </c>
      <c r="K385" s="25">
        <f t="shared" si="37"/>
        <v>1183.4811909503478</v>
      </c>
      <c r="L385" s="25">
        <f t="shared" si="42"/>
        <v>1590.0811909503477</v>
      </c>
      <c r="M385" s="25">
        <f t="shared" si="38"/>
        <v>1590.881190950348</v>
      </c>
      <c r="N385" s="28">
        <f t="shared" si="40"/>
        <v>1590.4811909503478</v>
      </c>
      <c r="O385" s="26">
        <v>19.7</v>
      </c>
      <c r="P385" s="26">
        <v>100</v>
      </c>
      <c r="Q385" s="26">
        <v>72.9</v>
      </c>
      <c r="S385" s="20">
        <v>0.0001834</v>
      </c>
      <c r="T385" s="20">
        <v>0.0001398</v>
      </c>
      <c r="U385" s="20">
        <v>8.965E-05</v>
      </c>
      <c r="V385" s="56">
        <v>811.1</v>
      </c>
      <c r="W385" s="56">
        <v>315.4</v>
      </c>
      <c r="X385" s="56">
        <v>307.1</v>
      </c>
      <c r="Y385" s="56">
        <v>15.2</v>
      </c>
      <c r="Z385" s="27">
        <v>3.111</v>
      </c>
      <c r="AA385" s="54">
        <v>194.697</v>
      </c>
      <c r="AB385" s="54">
        <f t="shared" si="43"/>
        <v>174.57366666666667</v>
      </c>
      <c r="AC385" s="27">
        <v>0.171</v>
      </c>
      <c r="AD385" s="57">
        <v>1.11</v>
      </c>
      <c r="AE385" s="57">
        <f t="shared" si="44"/>
        <v>1.11</v>
      </c>
      <c r="AF385" s="31">
        <v>10</v>
      </c>
      <c r="AG385" s="28">
        <v>1590.4811909503478</v>
      </c>
    </row>
    <row r="386" spans="1:33" ht="12.75">
      <c r="A386" s="19">
        <v>37095</v>
      </c>
      <c r="B386" s="29">
        <f t="shared" si="41"/>
        <v>204</v>
      </c>
      <c r="C386" s="22">
        <v>0.76863426</v>
      </c>
      <c r="D386" s="66">
        <v>0.76863426</v>
      </c>
      <c r="E386" s="23">
        <v>3767</v>
      </c>
      <c r="F386" s="30">
        <v>0</v>
      </c>
      <c r="G386" s="52">
        <v>40.62654109</v>
      </c>
      <c r="H386" s="52">
        <v>-79.79495665</v>
      </c>
      <c r="I386" s="32">
        <v>879.6</v>
      </c>
      <c r="J386" s="26">
        <f t="shared" si="39"/>
        <v>881.5600000000001</v>
      </c>
      <c r="K386" s="25">
        <f t="shared" si="37"/>
        <v>1156.1192921341205</v>
      </c>
      <c r="L386" s="25">
        <f t="shared" si="42"/>
        <v>1562.7192921341207</v>
      </c>
      <c r="M386" s="25">
        <f t="shared" si="38"/>
        <v>1563.5192921341204</v>
      </c>
      <c r="N386" s="28">
        <f t="shared" si="40"/>
        <v>1563.1192921341205</v>
      </c>
      <c r="O386" s="26">
        <v>19.7</v>
      </c>
      <c r="P386" s="26">
        <v>100</v>
      </c>
      <c r="Q386" s="26">
        <v>71.4</v>
      </c>
      <c r="Z386" s="27">
        <v>3.042</v>
      </c>
      <c r="AA386" s="54">
        <v>147.043</v>
      </c>
      <c r="AB386" s="54">
        <f t="shared" si="43"/>
        <v>167.87800000000001</v>
      </c>
      <c r="AC386" s="27">
        <v>0.171</v>
      </c>
      <c r="AD386" s="57">
        <v>1.11</v>
      </c>
      <c r="AE386" s="57">
        <f t="shared" si="44"/>
        <v>1.11</v>
      </c>
      <c r="AF386" s="31">
        <v>10</v>
      </c>
      <c r="AG386" s="28">
        <v>1563.1192921341205</v>
      </c>
    </row>
    <row r="387" spans="1:33" ht="12.75">
      <c r="A387" s="19">
        <v>37095</v>
      </c>
      <c r="B387" s="29">
        <f t="shared" si="41"/>
        <v>204</v>
      </c>
      <c r="C387" s="22">
        <v>0.768750012</v>
      </c>
      <c r="D387" s="66">
        <v>0.768750012</v>
      </c>
      <c r="E387" s="23">
        <v>3777</v>
      </c>
      <c r="F387" s="30">
        <v>0</v>
      </c>
      <c r="G387" s="52">
        <v>40.63100123</v>
      </c>
      <c r="H387" s="52">
        <v>-79.78838203</v>
      </c>
      <c r="I387" s="32">
        <v>882.9</v>
      </c>
      <c r="J387" s="26">
        <f t="shared" si="39"/>
        <v>884.86</v>
      </c>
      <c r="K387" s="25">
        <f t="shared" si="37"/>
        <v>1125.0926151177819</v>
      </c>
      <c r="L387" s="25">
        <f t="shared" si="42"/>
        <v>1531.6926151177818</v>
      </c>
      <c r="M387" s="25">
        <f t="shared" si="38"/>
        <v>1532.492615117782</v>
      </c>
      <c r="N387" s="28">
        <f t="shared" si="40"/>
        <v>1532.0926151177819</v>
      </c>
      <c r="O387" s="26">
        <v>20.1</v>
      </c>
      <c r="P387" s="26">
        <v>100</v>
      </c>
      <c r="Q387" s="26">
        <v>70.6</v>
      </c>
      <c r="Z387" s="27">
        <v>3.001</v>
      </c>
      <c r="AA387" s="54">
        <v>148.689</v>
      </c>
      <c r="AB387" s="54">
        <f t="shared" si="43"/>
        <v>161.20733333333334</v>
      </c>
      <c r="AC387" s="27">
        <v>0.151</v>
      </c>
      <c r="AD387" s="57">
        <v>1.11</v>
      </c>
      <c r="AE387" s="57">
        <f t="shared" si="44"/>
        <v>1.11</v>
      </c>
      <c r="AF387" s="31">
        <v>10</v>
      </c>
      <c r="AG387" s="28">
        <v>1532.0926151177819</v>
      </c>
    </row>
    <row r="388" spans="1:33" ht="12.75">
      <c r="A388" s="19">
        <v>37095</v>
      </c>
      <c r="B388" s="29">
        <f t="shared" si="41"/>
        <v>204</v>
      </c>
      <c r="C388" s="22">
        <v>0.768865764</v>
      </c>
      <c r="D388" s="66">
        <v>0.768865764</v>
      </c>
      <c r="E388" s="23">
        <v>3787</v>
      </c>
      <c r="F388" s="30">
        <v>0</v>
      </c>
      <c r="G388" s="52">
        <v>40.63762204</v>
      </c>
      <c r="H388" s="52">
        <v>-79.78665822</v>
      </c>
      <c r="I388" s="32">
        <v>883.6</v>
      </c>
      <c r="J388" s="26">
        <f t="shared" si="39"/>
        <v>885.5600000000001</v>
      </c>
      <c r="K388" s="25">
        <f t="shared" si="37"/>
        <v>1118.5260758069915</v>
      </c>
      <c r="L388" s="25">
        <f t="shared" si="42"/>
        <v>1525.1260758069916</v>
      </c>
      <c r="M388" s="25">
        <f t="shared" si="38"/>
        <v>1525.9260758069913</v>
      </c>
      <c r="N388" s="28">
        <f t="shared" si="40"/>
        <v>1525.5260758069915</v>
      </c>
      <c r="O388" s="26">
        <v>20</v>
      </c>
      <c r="P388" s="26">
        <v>100</v>
      </c>
      <c r="Q388" s="26">
        <v>73.4</v>
      </c>
      <c r="S388" s="20">
        <v>0.0001783</v>
      </c>
      <c r="T388" s="20">
        <v>0.0001349</v>
      </c>
      <c r="U388" s="20">
        <v>8.752E-05</v>
      </c>
      <c r="V388" s="56">
        <v>819</v>
      </c>
      <c r="W388" s="56">
        <v>315.4</v>
      </c>
      <c r="X388" s="56">
        <v>307.1</v>
      </c>
      <c r="Y388" s="56">
        <v>16.3</v>
      </c>
      <c r="Z388" s="27">
        <v>3.141</v>
      </c>
      <c r="AA388" s="54">
        <v>199.185</v>
      </c>
      <c r="AB388" s="54">
        <f t="shared" si="43"/>
        <v>162.72833333333332</v>
      </c>
      <c r="AC388" s="27">
        <v>0.171</v>
      </c>
      <c r="AD388" s="57">
        <v>1.11</v>
      </c>
      <c r="AE388" s="57">
        <f t="shared" si="44"/>
        <v>1.11</v>
      </c>
      <c r="AF388" s="31">
        <v>10</v>
      </c>
      <c r="AG388" s="28">
        <v>1525.5260758069915</v>
      </c>
    </row>
    <row r="389" spans="1:33" ht="12.75">
      <c r="A389" s="19">
        <v>37095</v>
      </c>
      <c r="B389" s="29">
        <f t="shared" si="41"/>
        <v>204</v>
      </c>
      <c r="C389" s="22">
        <v>0.768981457</v>
      </c>
      <c r="D389" s="66">
        <v>0.768981457</v>
      </c>
      <c r="E389" s="23">
        <v>3797</v>
      </c>
      <c r="F389" s="30">
        <v>0</v>
      </c>
      <c r="G389" s="52">
        <v>40.64356178</v>
      </c>
      <c r="H389" s="52">
        <v>-79.78972205</v>
      </c>
      <c r="I389" s="32">
        <v>885.8</v>
      </c>
      <c r="J389" s="26">
        <f t="shared" si="39"/>
        <v>887.76</v>
      </c>
      <c r="K389" s="25">
        <f t="shared" si="37"/>
        <v>1097.9221212009982</v>
      </c>
      <c r="L389" s="25">
        <f t="shared" si="42"/>
        <v>1504.5221212009983</v>
      </c>
      <c r="M389" s="25">
        <f t="shared" si="38"/>
        <v>1505.322121200998</v>
      </c>
      <c r="N389" s="28">
        <f t="shared" si="40"/>
        <v>1504.9221212009982</v>
      </c>
      <c r="O389" s="26">
        <v>20.1</v>
      </c>
      <c r="P389" s="26">
        <v>100</v>
      </c>
      <c r="Q389" s="26">
        <v>77.5</v>
      </c>
      <c r="Z389" s="27">
        <v>3.092</v>
      </c>
      <c r="AA389" s="54">
        <v>200.531</v>
      </c>
      <c r="AB389" s="54">
        <f t="shared" si="43"/>
        <v>172.391</v>
      </c>
      <c r="AC389" s="27">
        <v>0.162</v>
      </c>
      <c r="AD389" s="57">
        <v>1.11</v>
      </c>
      <c r="AE389" s="57">
        <f t="shared" si="44"/>
        <v>1.11</v>
      </c>
      <c r="AF389" s="31">
        <v>10</v>
      </c>
      <c r="AG389" s="28">
        <v>1504.9221212009982</v>
      </c>
    </row>
    <row r="390" spans="1:33" ht="12.75">
      <c r="A390" s="19">
        <v>37095</v>
      </c>
      <c r="B390" s="29">
        <f t="shared" si="41"/>
        <v>204</v>
      </c>
      <c r="C390" s="22">
        <v>0.769097209</v>
      </c>
      <c r="D390" s="66">
        <v>0.769097209</v>
      </c>
      <c r="E390" s="23">
        <v>3807</v>
      </c>
      <c r="F390" s="30">
        <v>0</v>
      </c>
      <c r="G390" s="52">
        <v>40.64704689</v>
      </c>
      <c r="H390" s="52">
        <v>-79.796463</v>
      </c>
      <c r="I390" s="32">
        <v>890.3</v>
      </c>
      <c r="J390" s="26">
        <f t="shared" si="39"/>
        <v>892.26</v>
      </c>
      <c r="K390" s="25">
        <f t="shared" si="37"/>
        <v>1055.9362325241118</v>
      </c>
      <c r="L390" s="25">
        <f t="shared" si="42"/>
        <v>1462.5362325241117</v>
      </c>
      <c r="M390" s="25">
        <f t="shared" si="38"/>
        <v>1463.336232524112</v>
      </c>
      <c r="N390" s="28">
        <f t="shared" si="40"/>
        <v>1462.9362325241118</v>
      </c>
      <c r="O390" s="26">
        <v>20.5</v>
      </c>
      <c r="P390" s="26">
        <v>100</v>
      </c>
      <c r="Q390" s="26">
        <v>80.5</v>
      </c>
      <c r="R390" s="20">
        <v>1.48E-05</v>
      </c>
      <c r="Z390" s="27">
        <v>3.043</v>
      </c>
      <c r="AA390" s="54">
        <v>153.027</v>
      </c>
      <c r="AB390" s="54">
        <f t="shared" si="43"/>
        <v>173.862</v>
      </c>
      <c r="AC390" s="27">
        <v>0.171</v>
      </c>
      <c r="AD390" s="57">
        <v>1.11</v>
      </c>
      <c r="AE390" s="57">
        <f t="shared" si="44"/>
        <v>1.11</v>
      </c>
      <c r="AF390" s="31">
        <v>10</v>
      </c>
      <c r="AG390" s="28">
        <v>1462.9362325241118</v>
      </c>
    </row>
    <row r="391" spans="1:33" ht="12.75">
      <c r="A391" s="19">
        <v>37095</v>
      </c>
      <c r="B391" s="29">
        <f t="shared" si="41"/>
        <v>204</v>
      </c>
      <c r="C391" s="22">
        <v>0.769212961</v>
      </c>
      <c r="D391" s="66">
        <v>0.769212961</v>
      </c>
      <c r="E391" s="23">
        <v>3817</v>
      </c>
      <c r="F391" s="30">
        <v>0</v>
      </c>
      <c r="G391" s="52">
        <v>40.64733809</v>
      </c>
      <c r="H391" s="52">
        <v>-79.80443805</v>
      </c>
      <c r="I391" s="32">
        <v>895</v>
      </c>
      <c r="J391" s="26">
        <f t="shared" si="39"/>
        <v>896.96</v>
      </c>
      <c r="K391" s="25">
        <f t="shared" si="37"/>
        <v>1012.3097794122061</v>
      </c>
      <c r="L391" s="25">
        <f t="shared" si="42"/>
        <v>1418.9097794122063</v>
      </c>
      <c r="M391" s="25">
        <f t="shared" si="38"/>
        <v>1419.709779412206</v>
      </c>
      <c r="N391" s="28">
        <f t="shared" si="40"/>
        <v>1419.3097794122061</v>
      </c>
      <c r="O391" s="26">
        <v>21.1</v>
      </c>
      <c r="P391" s="26">
        <v>100</v>
      </c>
      <c r="Q391" s="26">
        <v>73.4</v>
      </c>
      <c r="S391" s="20">
        <v>0.0001804</v>
      </c>
      <c r="T391" s="20">
        <v>0.0001363</v>
      </c>
      <c r="U391" s="20">
        <v>8.788E-05</v>
      </c>
      <c r="V391" s="56">
        <v>826.4</v>
      </c>
      <c r="W391" s="56">
        <v>315.4</v>
      </c>
      <c r="X391" s="56">
        <v>307.1</v>
      </c>
      <c r="Y391" s="56">
        <v>16.7</v>
      </c>
      <c r="Z391" s="27">
        <v>2.934</v>
      </c>
      <c r="AA391" s="54">
        <v>105.673</v>
      </c>
      <c r="AB391" s="54">
        <f t="shared" si="43"/>
        <v>159.02466666666666</v>
      </c>
      <c r="AC391" s="27">
        <v>0.162</v>
      </c>
      <c r="AD391" s="57">
        <v>1.11</v>
      </c>
      <c r="AE391" s="57">
        <f t="shared" si="44"/>
        <v>1.11</v>
      </c>
      <c r="AF391" s="31">
        <v>10</v>
      </c>
      <c r="AG391" s="28">
        <v>1419.3097794122061</v>
      </c>
    </row>
    <row r="392" spans="1:33" ht="12.75">
      <c r="A392" s="19">
        <v>37095</v>
      </c>
      <c r="B392" s="29">
        <f t="shared" si="41"/>
        <v>204</v>
      </c>
      <c r="C392" s="22">
        <v>0.769328713</v>
      </c>
      <c r="D392" s="66">
        <v>0.769328713</v>
      </c>
      <c r="E392" s="23">
        <v>3827</v>
      </c>
      <c r="F392" s="30">
        <v>0</v>
      </c>
      <c r="G392" s="52">
        <v>40.6433538</v>
      </c>
      <c r="H392" s="52">
        <v>-79.81065625</v>
      </c>
      <c r="I392" s="32">
        <v>899.7</v>
      </c>
      <c r="J392" s="26">
        <f t="shared" si="39"/>
        <v>901.6600000000001</v>
      </c>
      <c r="K392" s="25">
        <f t="shared" si="37"/>
        <v>968.9113291752767</v>
      </c>
      <c r="L392" s="25">
        <f t="shared" si="42"/>
        <v>1375.5113291752768</v>
      </c>
      <c r="M392" s="25">
        <f t="shared" si="38"/>
        <v>1376.3113291752766</v>
      </c>
      <c r="N392" s="28">
        <f t="shared" si="40"/>
        <v>1375.9113291752767</v>
      </c>
      <c r="O392" s="26">
        <v>21.7</v>
      </c>
      <c r="P392" s="26">
        <v>100</v>
      </c>
      <c r="Q392" s="26">
        <v>72.4</v>
      </c>
      <c r="Z392" s="27">
        <v>3.03</v>
      </c>
      <c r="AA392" s="54">
        <v>156.169</v>
      </c>
      <c r="AB392" s="54">
        <f t="shared" si="43"/>
        <v>160.54566666666668</v>
      </c>
      <c r="AC392" s="27">
        <v>0.181</v>
      </c>
      <c r="AD392" s="57">
        <v>1.11</v>
      </c>
      <c r="AE392" s="57">
        <f t="shared" si="44"/>
        <v>1.11</v>
      </c>
      <c r="AF392" s="31">
        <v>10</v>
      </c>
      <c r="AG392" s="28">
        <v>1375.9113291752767</v>
      </c>
    </row>
    <row r="393" spans="1:33" ht="12.75">
      <c r="A393" s="19">
        <v>37095</v>
      </c>
      <c r="B393" s="29">
        <f t="shared" si="41"/>
        <v>204</v>
      </c>
      <c r="C393" s="22">
        <v>0.769444466</v>
      </c>
      <c r="D393" s="66">
        <v>0.769444466</v>
      </c>
      <c r="E393" s="23">
        <v>3837</v>
      </c>
      <c r="F393" s="30">
        <v>0</v>
      </c>
      <c r="G393" s="52">
        <v>40.63771971</v>
      </c>
      <c r="H393" s="52">
        <v>-79.81417982</v>
      </c>
      <c r="I393" s="32">
        <v>903</v>
      </c>
      <c r="J393" s="26">
        <f t="shared" si="39"/>
        <v>904.96</v>
      </c>
      <c r="K393" s="25">
        <f aca="true" t="shared" si="45" ref="K393:K456">(8303.951372*(LN(1013.25/J393)))</f>
        <v>938.5750437310478</v>
      </c>
      <c r="L393" s="25">
        <f t="shared" si="42"/>
        <v>1345.175043731048</v>
      </c>
      <c r="M393" s="25">
        <f aca="true" t="shared" si="46" ref="M393:M456">K393+407.4</f>
        <v>1345.9750437310477</v>
      </c>
      <c r="N393" s="28">
        <f t="shared" si="40"/>
        <v>1345.5750437310478</v>
      </c>
      <c r="O393" s="26">
        <v>21.9</v>
      </c>
      <c r="P393" s="26">
        <v>100</v>
      </c>
      <c r="Q393" s="26">
        <v>74.3</v>
      </c>
      <c r="Z393" s="27">
        <v>3.02</v>
      </c>
      <c r="AA393" s="54">
        <v>157.515</v>
      </c>
      <c r="AB393" s="54">
        <f t="shared" si="43"/>
        <v>162.01666666666665</v>
      </c>
      <c r="AC393" s="27">
        <v>0.181</v>
      </c>
      <c r="AD393" s="57">
        <v>1.11</v>
      </c>
      <c r="AE393" s="57">
        <f t="shared" si="44"/>
        <v>1.11</v>
      </c>
      <c r="AF393" s="31">
        <v>10</v>
      </c>
      <c r="AG393" s="28">
        <v>1345.5750437310478</v>
      </c>
    </row>
    <row r="394" spans="1:33" ht="12.75">
      <c r="A394" s="19">
        <v>37095</v>
      </c>
      <c r="B394" s="29">
        <f t="shared" si="41"/>
        <v>204</v>
      </c>
      <c r="C394" s="22">
        <v>0.769560158</v>
      </c>
      <c r="D394" s="66">
        <v>0.769560158</v>
      </c>
      <c r="E394" s="23">
        <v>3847</v>
      </c>
      <c r="F394" s="30">
        <v>0</v>
      </c>
      <c r="G394" s="52">
        <v>40.63191014</v>
      </c>
      <c r="H394" s="52">
        <v>-79.81763274</v>
      </c>
      <c r="I394" s="32">
        <v>905</v>
      </c>
      <c r="J394" s="26">
        <f aca="true" t="shared" si="47" ref="J394:J457">I394+1.96</f>
        <v>906.96</v>
      </c>
      <c r="K394" s="25">
        <f t="shared" si="45"/>
        <v>920.2432084525527</v>
      </c>
      <c r="L394" s="25">
        <f t="shared" si="42"/>
        <v>1326.8432084525527</v>
      </c>
      <c r="M394" s="25">
        <f t="shared" si="46"/>
        <v>1327.6432084525527</v>
      </c>
      <c r="N394" s="28">
        <f aca="true" t="shared" si="48" ref="N394:N457">AVERAGE(L394:M394)</f>
        <v>1327.2432084525526</v>
      </c>
      <c r="O394" s="26">
        <v>21.7</v>
      </c>
      <c r="P394" s="26">
        <v>100</v>
      </c>
      <c r="Q394" s="26">
        <v>76.9</v>
      </c>
      <c r="S394" s="20">
        <v>0.0001876</v>
      </c>
      <c r="T394" s="20">
        <v>0.0001425</v>
      </c>
      <c r="U394" s="20">
        <v>9.059E-05</v>
      </c>
      <c r="V394" s="56">
        <v>839.1</v>
      </c>
      <c r="W394" s="56">
        <v>315.4</v>
      </c>
      <c r="X394" s="56">
        <v>307.1</v>
      </c>
      <c r="Y394" s="56">
        <v>17.6</v>
      </c>
      <c r="Z394" s="27">
        <v>2.924</v>
      </c>
      <c r="AA394" s="54">
        <v>110.011</v>
      </c>
      <c r="AB394" s="54">
        <f t="shared" si="43"/>
        <v>147.1543333333333</v>
      </c>
      <c r="AC394" s="27">
        <v>0.181</v>
      </c>
      <c r="AD394" s="57">
        <v>1.11</v>
      </c>
      <c r="AE394" s="57">
        <f t="shared" si="44"/>
        <v>1.11</v>
      </c>
      <c r="AF394" s="31">
        <v>10</v>
      </c>
      <c r="AG394" s="28">
        <v>1327.2432084525526</v>
      </c>
    </row>
    <row r="395" spans="1:33" ht="12.75">
      <c r="A395" s="19">
        <v>37095</v>
      </c>
      <c r="B395" s="29">
        <f aca="true" t="shared" si="49" ref="B395:B458">B394</f>
        <v>204</v>
      </c>
      <c r="C395" s="22">
        <v>0.76967591</v>
      </c>
      <c r="D395" s="66">
        <v>0.76967591</v>
      </c>
      <c r="E395" s="23">
        <v>3857</v>
      </c>
      <c r="F395" s="30">
        <v>0</v>
      </c>
      <c r="G395" s="52">
        <v>40.62638123</v>
      </c>
      <c r="H395" s="52">
        <v>-79.82147546</v>
      </c>
      <c r="I395" s="32">
        <v>909.1</v>
      </c>
      <c r="J395" s="26">
        <f t="shared" si="47"/>
        <v>911.0600000000001</v>
      </c>
      <c r="K395" s="25">
        <f t="shared" si="45"/>
        <v>882.7889908485184</v>
      </c>
      <c r="L395" s="25">
        <f t="shared" si="42"/>
        <v>1289.3889908485185</v>
      </c>
      <c r="M395" s="25">
        <f t="shared" si="46"/>
        <v>1290.1889908485184</v>
      </c>
      <c r="N395" s="28">
        <f t="shared" si="48"/>
        <v>1289.7889908485186</v>
      </c>
      <c r="O395" s="26">
        <v>22.3</v>
      </c>
      <c r="P395" s="26">
        <v>100</v>
      </c>
      <c r="Q395" s="26">
        <v>76.4</v>
      </c>
      <c r="Z395" s="27">
        <v>3.091</v>
      </c>
      <c r="AA395" s="54">
        <v>209.656</v>
      </c>
      <c r="AB395" s="54">
        <f t="shared" si="43"/>
        <v>148.67516666666666</v>
      </c>
      <c r="AC395" s="27">
        <v>0.196</v>
      </c>
      <c r="AD395" s="57">
        <v>1.11</v>
      </c>
      <c r="AE395" s="57">
        <f t="shared" si="44"/>
        <v>1.11</v>
      </c>
      <c r="AF395" s="31">
        <v>10</v>
      </c>
      <c r="AG395" s="28">
        <v>1289.7889908485186</v>
      </c>
    </row>
    <row r="396" spans="1:33" ht="12.75">
      <c r="A396" s="19">
        <v>37095</v>
      </c>
      <c r="B396" s="29">
        <f t="shared" si="49"/>
        <v>204</v>
      </c>
      <c r="C396" s="22">
        <v>0.769791663</v>
      </c>
      <c r="D396" s="66">
        <v>0.769791663</v>
      </c>
      <c r="E396" s="23">
        <v>3867</v>
      </c>
      <c r="F396" s="30">
        <v>0</v>
      </c>
      <c r="G396" s="52">
        <v>40.6207032</v>
      </c>
      <c r="H396" s="52">
        <v>-79.82388985</v>
      </c>
      <c r="I396" s="32">
        <v>911</v>
      </c>
      <c r="J396" s="26">
        <f t="shared" si="47"/>
        <v>912.96</v>
      </c>
      <c r="K396" s="25">
        <f t="shared" si="45"/>
        <v>865.4892755896484</v>
      </c>
      <c r="L396" s="25">
        <f t="shared" si="42"/>
        <v>1272.0892755896484</v>
      </c>
      <c r="M396" s="25">
        <f t="shared" si="46"/>
        <v>1272.8892755896484</v>
      </c>
      <c r="N396" s="28">
        <f t="shared" si="48"/>
        <v>1272.4892755896485</v>
      </c>
      <c r="O396" s="26">
        <v>22.2</v>
      </c>
      <c r="P396" s="26">
        <v>100</v>
      </c>
      <c r="Q396" s="26">
        <v>75.9</v>
      </c>
      <c r="R396" s="20">
        <v>1.51E-05</v>
      </c>
      <c r="Z396" s="27">
        <v>3.03</v>
      </c>
      <c r="AA396" s="54">
        <v>162.152</v>
      </c>
      <c r="AB396" s="54">
        <f t="shared" si="43"/>
        <v>150.196</v>
      </c>
      <c r="AC396" s="27">
        <v>0.2</v>
      </c>
      <c r="AD396" s="57">
        <v>1.11</v>
      </c>
      <c r="AE396" s="57">
        <f t="shared" si="44"/>
        <v>1.11</v>
      </c>
      <c r="AF396" s="31">
        <v>10</v>
      </c>
      <c r="AG396" s="28">
        <v>1272.4892755896485</v>
      </c>
    </row>
    <row r="397" spans="1:33" ht="12.75">
      <c r="A397" s="19">
        <v>37095</v>
      </c>
      <c r="B397" s="29">
        <f t="shared" si="49"/>
        <v>204</v>
      </c>
      <c r="C397" s="22">
        <v>0.769907415</v>
      </c>
      <c r="D397" s="66">
        <v>0.769907415</v>
      </c>
      <c r="E397" s="23">
        <v>3877</v>
      </c>
      <c r="F397" s="30">
        <v>0</v>
      </c>
      <c r="G397" s="52">
        <v>40.6147191</v>
      </c>
      <c r="H397" s="52">
        <v>-79.82462273</v>
      </c>
      <c r="I397" s="32">
        <v>914.7</v>
      </c>
      <c r="J397" s="26">
        <f t="shared" si="47"/>
        <v>916.6600000000001</v>
      </c>
      <c r="K397" s="25">
        <f t="shared" si="45"/>
        <v>831.9034359503961</v>
      </c>
      <c r="L397" s="25">
        <f t="shared" si="42"/>
        <v>1238.5034359503961</v>
      </c>
      <c r="M397" s="25">
        <f t="shared" si="46"/>
        <v>1239.303435950396</v>
      </c>
      <c r="N397" s="28">
        <f t="shared" si="48"/>
        <v>1238.9034359503962</v>
      </c>
      <c r="O397" s="26">
        <v>22.4</v>
      </c>
      <c r="P397" s="26">
        <v>100</v>
      </c>
      <c r="Q397" s="26">
        <v>73.4</v>
      </c>
      <c r="S397" s="20">
        <v>0.0001822</v>
      </c>
      <c r="T397" s="20">
        <v>0.0001385</v>
      </c>
      <c r="U397" s="20">
        <v>8.852E-05</v>
      </c>
      <c r="V397" s="56">
        <v>848.6</v>
      </c>
      <c r="W397" s="56">
        <v>315.4</v>
      </c>
      <c r="X397" s="56">
        <v>307.1</v>
      </c>
      <c r="Y397" s="56">
        <v>18.7</v>
      </c>
      <c r="Z397" s="27">
        <v>3.061</v>
      </c>
      <c r="AA397" s="54">
        <v>212.499</v>
      </c>
      <c r="AB397" s="54">
        <f t="shared" si="43"/>
        <v>168.00033333333332</v>
      </c>
      <c r="AC397" s="27">
        <v>0.191</v>
      </c>
      <c r="AD397" s="57">
        <v>1.11</v>
      </c>
      <c r="AE397" s="57">
        <f t="shared" si="44"/>
        <v>1.11</v>
      </c>
      <c r="AF397" s="31">
        <v>10</v>
      </c>
      <c r="AG397" s="28">
        <v>1238.9034359503962</v>
      </c>
    </row>
    <row r="398" spans="1:33" ht="12.75">
      <c r="A398" s="19">
        <v>37095</v>
      </c>
      <c r="B398" s="29">
        <f t="shared" si="49"/>
        <v>204</v>
      </c>
      <c r="C398" s="22">
        <v>0.770023167</v>
      </c>
      <c r="D398" s="66">
        <v>0.770023167</v>
      </c>
      <c r="E398" s="23">
        <v>3887</v>
      </c>
      <c r="F398" s="30">
        <v>0</v>
      </c>
      <c r="G398" s="52">
        <v>40.60865455</v>
      </c>
      <c r="H398" s="52">
        <v>-79.82454341</v>
      </c>
      <c r="I398" s="32">
        <v>917.6</v>
      </c>
      <c r="J398" s="26">
        <f t="shared" si="47"/>
        <v>919.5600000000001</v>
      </c>
      <c r="K398" s="25">
        <f t="shared" si="45"/>
        <v>805.674030976199</v>
      </c>
      <c r="L398" s="25">
        <f t="shared" si="42"/>
        <v>1212.274030976199</v>
      </c>
      <c r="M398" s="25">
        <f t="shared" si="46"/>
        <v>1213.074030976199</v>
      </c>
      <c r="N398" s="28">
        <f t="shared" si="48"/>
        <v>1212.674030976199</v>
      </c>
      <c r="O398" s="26">
        <v>22.9</v>
      </c>
      <c r="P398" s="26">
        <v>100</v>
      </c>
      <c r="Q398" s="26">
        <v>74.3</v>
      </c>
      <c r="Z398" s="27">
        <v>3.011</v>
      </c>
      <c r="AA398" s="54">
        <v>164.995</v>
      </c>
      <c r="AB398" s="54">
        <f t="shared" si="43"/>
        <v>169.47133333333332</v>
      </c>
      <c r="AC398" s="27">
        <v>0.19</v>
      </c>
      <c r="AD398" s="57">
        <v>1.11</v>
      </c>
      <c r="AE398" s="57">
        <f t="shared" si="44"/>
        <v>1.11</v>
      </c>
      <c r="AF398" s="31">
        <v>10</v>
      </c>
      <c r="AG398" s="28">
        <v>1212.674030976199</v>
      </c>
    </row>
    <row r="399" spans="1:33" ht="12.75">
      <c r="A399" s="19">
        <v>37095</v>
      </c>
      <c r="B399" s="29">
        <f t="shared" si="49"/>
        <v>204</v>
      </c>
      <c r="C399" s="22">
        <v>0.77013886</v>
      </c>
      <c r="D399" s="66">
        <v>0.77013886</v>
      </c>
      <c r="E399" s="23">
        <v>3897</v>
      </c>
      <c r="F399" s="30">
        <v>0</v>
      </c>
      <c r="G399" s="52">
        <v>40.60291199</v>
      </c>
      <c r="H399" s="52">
        <v>-79.82230615</v>
      </c>
      <c r="I399" s="32">
        <v>921.1</v>
      </c>
      <c r="J399" s="26">
        <f t="shared" si="47"/>
        <v>923.0600000000001</v>
      </c>
      <c r="K399" s="25">
        <f t="shared" si="45"/>
        <v>774.1277927328138</v>
      </c>
      <c r="L399" s="25">
        <f t="shared" si="42"/>
        <v>1180.7277927328137</v>
      </c>
      <c r="M399" s="25">
        <f t="shared" si="46"/>
        <v>1181.5277927328139</v>
      </c>
      <c r="N399" s="28">
        <f t="shared" si="48"/>
        <v>1181.1277927328138</v>
      </c>
      <c r="O399" s="26">
        <v>23.2</v>
      </c>
      <c r="P399" s="26">
        <v>100</v>
      </c>
      <c r="Q399" s="26">
        <v>70.7</v>
      </c>
      <c r="Z399" s="27">
        <v>3.081</v>
      </c>
      <c r="AA399" s="54">
        <v>215.64</v>
      </c>
      <c r="AB399" s="54">
        <f t="shared" si="43"/>
        <v>179.15883333333332</v>
      </c>
      <c r="AC399" s="27">
        <v>0.201</v>
      </c>
      <c r="AD399" s="57">
        <v>1.11</v>
      </c>
      <c r="AE399" s="57">
        <f t="shared" si="44"/>
        <v>1.11</v>
      </c>
      <c r="AF399" s="31">
        <v>10</v>
      </c>
      <c r="AG399" s="28">
        <v>1181.1277927328138</v>
      </c>
    </row>
    <row r="400" spans="1:33" ht="12.75">
      <c r="A400" s="19">
        <v>37095</v>
      </c>
      <c r="B400" s="29">
        <f t="shared" si="49"/>
        <v>204</v>
      </c>
      <c r="C400" s="22">
        <v>0.770254612</v>
      </c>
      <c r="D400" s="66">
        <v>0.770254612</v>
      </c>
      <c r="E400" s="23">
        <v>3907</v>
      </c>
      <c r="F400" s="30">
        <v>0</v>
      </c>
      <c r="G400" s="52">
        <v>40.59808406</v>
      </c>
      <c r="H400" s="52">
        <v>-79.81734229</v>
      </c>
      <c r="I400" s="32">
        <v>924.5</v>
      </c>
      <c r="J400" s="26">
        <f t="shared" si="47"/>
        <v>926.46</v>
      </c>
      <c r="K400" s="25">
        <f t="shared" si="45"/>
        <v>743.5972048301154</v>
      </c>
      <c r="L400" s="25">
        <f t="shared" si="42"/>
        <v>1150.1972048301154</v>
      </c>
      <c r="M400" s="25">
        <f t="shared" si="46"/>
        <v>1150.9972048301154</v>
      </c>
      <c r="N400" s="28">
        <f t="shared" si="48"/>
        <v>1150.5972048301155</v>
      </c>
      <c r="O400" s="26">
        <v>23.6</v>
      </c>
      <c r="P400" s="26">
        <v>100</v>
      </c>
      <c r="Q400" s="26">
        <v>74.3</v>
      </c>
      <c r="S400" s="20">
        <v>0.0001799</v>
      </c>
      <c r="T400" s="20">
        <v>0.0001386</v>
      </c>
      <c r="U400" s="20">
        <v>9.075E-05</v>
      </c>
      <c r="V400" s="56">
        <v>858.1</v>
      </c>
      <c r="W400" s="56">
        <v>315.4</v>
      </c>
      <c r="X400" s="56">
        <v>307.1</v>
      </c>
      <c r="Y400" s="56">
        <v>19.2</v>
      </c>
      <c r="Z400" s="27">
        <v>3.062</v>
      </c>
      <c r="AA400" s="54">
        <v>217.136</v>
      </c>
      <c r="AB400" s="54">
        <f t="shared" si="43"/>
        <v>197.013</v>
      </c>
      <c r="AC400" s="27">
        <v>0.211</v>
      </c>
      <c r="AD400" s="57">
        <v>1.11</v>
      </c>
      <c r="AE400" s="57">
        <f t="shared" si="44"/>
        <v>1.11</v>
      </c>
      <c r="AF400" s="31">
        <v>10</v>
      </c>
      <c r="AG400" s="28">
        <v>1150.5972048301155</v>
      </c>
    </row>
    <row r="401" spans="1:33" ht="12.75">
      <c r="A401" s="19">
        <v>37095</v>
      </c>
      <c r="B401" s="29">
        <f t="shared" si="49"/>
        <v>204</v>
      </c>
      <c r="C401" s="22">
        <v>0.770370364</v>
      </c>
      <c r="D401" s="66">
        <v>0.770370364</v>
      </c>
      <c r="E401" s="23">
        <v>3917</v>
      </c>
      <c r="F401" s="30">
        <v>0</v>
      </c>
      <c r="G401" s="52">
        <v>40.59495391</v>
      </c>
      <c r="H401" s="52">
        <v>-79.81036962</v>
      </c>
      <c r="I401" s="32">
        <v>926.5</v>
      </c>
      <c r="J401" s="26">
        <f t="shared" si="47"/>
        <v>928.46</v>
      </c>
      <c r="K401" s="25">
        <f t="shared" si="45"/>
        <v>725.6903310244375</v>
      </c>
      <c r="L401" s="25">
        <f t="shared" si="42"/>
        <v>1132.2903310244374</v>
      </c>
      <c r="M401" s="25">
        <f t="shared" si="46"/>
        <v>1133.0903310244375</v>
      </c>
      <c r="N401" s="28">
        <f t="shared" si="48"/>
        <v>1132.6903310244375</v>
      </c>
      <c r="O401" s="26">
        <v>23.7</v>
      </c>
      <c r="P401" s="26">
        <v>100</v>
      </c>
      <c r="Q401" s="26">
        <v>72.9</v>
      </c>
      <c r="Z401" s="27">
        <v>3.091</v>
      </c>
      <c r="AA401" s="54">
        <v>218.483</v>
      </c>
      <c r="AB401" s="54">
        <f t="shared" si="43"/>
        <v>198.48416666666665</v>
      </c>
      <c r="AC401" s="27">
        <v>0.209</v>
      </c>
      <c r="AD401" s="57">
        <v>1.11</v>
      </c>
      <c r="AE401" s="57">
        <f t="shared" si="44"/>
        <v>1.11</v>
      </c>
      <c r="AF401" s="31">
        <v>10</v>
      </c>
      <c r="AG401" s="28">
        <v>1132.6903310244375</v>
      </c>
    </row>
    <row r="402" spans="1:33" ht="12.75">
      <c r="A402" s="19">
        <v>37095</v>
      </c>
      <c r="B402" s="29">
        <f t="shared" si="49"/>
        <v>204</v>
      </c>
      <c r="C402" s="22">
        <v>0.770486116</v>
      </c>
      <c r="D402" s="66">
        <v>0.770486116</v>
      </c>
      <c r="E402" s="23">
        <v>3927</v>
      </c>
      <c r="F402" s="30">
        <v>0</v>
      </c>
      <c r="G402" s="52">
        <v>40.59453937</v>
      </c>
      <c r="H402" s="52">
        <v>-79.80210357</v>
      </c>
      <c r="I402" s="32">
        <v>927.1</v>
      </c>
      <c r="J402" s="26">
        <f t="shared" si="47"/>
        <v>929.0600000000001</v>
      </c>
      <c r="K402" s="25">
        <f t="shared" si="45"/>
        <v>720.3257901349926</v>
      </c>
      <c r="L402" s="25">
        <f aca="true" t="shared" si="50" ref="L402:L465">K402+406.6</f>
        <v>1126.9257901349927</v>
      </c>
      <c r="M402" s="25">
        <f t="shared" si="46"/>
        <v>1127.7257901349926</v>
      </c>
      <c r="N402" s="28">
        <f t="shared" si="48"/>
        <v>1127.3257901349925</v>
      </c>
      <c r="O402" s="26">
        <v>23.5</v>
      </c>
      <c r="P402" s="26">
        <v>100</v>
      </c>
      <c r="Q402" s="26">
        <v>74.9</v>
      </c>
      <c r="R402" s="20">
        <v>8.69E-06</v>
      </c>
      <c r="Z402" s="27">
        <v>3.073</v>
      </c>
      <c r="AA402" s="54">
        <v>219.979</v>
      </c>
      <c r="AB402" s="54">
        <f t="shared" si="43"/>
        <v>208.12199999999999</v>
      </c>
      <c r="AC402" s="27">
        <v>0.192</v>
      </c>
      <c r="AD402" s="57">
        <v>1.11</v>
      </c>
      <c r="AE402" s="57">
        <f t="shared" si="44"/>
        <v>1.11</v>
      </c>
      <c r="AF402" s="31">
        <v>10</v>
      </c>
      <c r="AG402" s="28">
        <v>1127.3257901349925</v>
      </c>
    </row>
    <row r="403" spans="1:33" ht="12.75">
      <c r="A403" s="19">
        <v>37095</v>
      </c>
      <c r="B403" s="29">
        <f t="shared" si="49"/>
        <v>204</v>
      </c>
      <c r="C403" s="22">
        <v>0.770601869</v>
      </c>
      <c r="D403" s="66">
        <v>0.770601869</v>
      </c>
      <c r="E403" s="23">
        <v>3937</v>
      </c>
      <c r="F403" s="30">
        <v>0</v>
      </c>
      <c r="G403" s="52">
        <v>40.59680315</v>
      </c>
      <c r="H403" s="52">
        <v>-79.79428821</v>
      </c>
      <c r="I403" s="32">
        <v>931.6</v>
      </c>
      <c r="J403" s="26">
        <f t="shared" si="47"/>
        <v>933.5600000000001</v>
      </c>
      <c r="K403" s="25">
        <f t="shared" si="45"/>
        <v>680.2018208043795</v>
      </c>
      <c r="L403" s="25">
        <f t="shared" si="50"/>
        <v>1086.8018208043795</v>
      </c>
      <c r="M403" s="25">
        <f t="shared" si="46"/>
        <v>1087.6018208043795</v>
      </c>
      <c r="N403" s="28">
        <f t="shared" si="48"/>
        <v>1087.2018208043796</v>
      </c>
      <c r="O403" s="26">
        <v>24.1</v>
      </c>
      <c r="P403" s="26">
        <v>100</v>
      </c>
      <c r="Q403" s="26">
        <v>72.4</v>
      </c>
      <c r="Z403" s="27">
        <v>3.061</v>
      </c>
      <c r="AA403" s="54">
        <v>221.624</v>
      </c>
      <c r="AB403" s="54">
        <f t="shared" si="43"/>
        <v>209.64283333333333</v>
      </c>
      <c r="AC403" s="27">
        <v>0.192</v>
      </c>
      <c r="AD403" s="57">
        <v>1.11</v>
      </c>
      <c r="AE403" s="57">
        <f t="shared" si="44"/>
        <v>1.11</v>
      </c>
      <c r="AF403" s="31">
        <v>10</v>
      </c>
      <c r="AG403" s="28">
        <v>1087.2018208043796</v>
      </c>
    </row>
    <row r="404" spans="1:33" ht="12.75">
      <c r="A404" s="19">
        <v>37095</v>
      </c>
      <c r="B404" s="29">
        <f t="shared" si="49"/>
        <v>204</v>
      </c>
      <c r="C404" s="22">
        <v>0.770717621</v>
      </c>
      <c r="D404" s="66">
        <v>0.770717621</v>
      </c>
      <c r="E404" s="23">
        <v>3947</v>
      </c>
      <c r="F404" s="30">
        <v>0</v>
      </c>
      <c r="G404" s="52">
        <v>40.60120036</v>
      </c>
      <c r="H404" s="52">
        <v>-79.78836814</v>
      </c>
      <c r="I404" s="32">
        <v>933.3</v>
      </c>
      <c r="J404" s="26">
        <f t="shared" si="47"/>
        <v>935.26</v>
      </c>
      <c r="K404" s="25">
        <f t="shared" si="45"/>
        <v>665.0941900788763</v>
      </c>
      <c r="L404" s="25">
        <f t="shared" si="50"/>
        <v>1071.6941900788763</v>
      </c>
      <c r="M404" s="25">
        <f t="shared" si="46"/>
        <v>1072.4941900788763</v>
      </c>
      <c r="N404" s="28">
        <f t="shared" si="48"/>
        <v>1072.0941900788762</v>
      </c>
      <c r="O404" s="26">
        <v>24.6</v>
      </c>
      <c r="P404" s="26">
        <v>100</v>
      </c>
      <c r="Q404" s="26">
        <v>72.9</v>
      </c>
      <c r="S404" s="20">
        <v>0.0001697</v>
      </c>
      <c r="T404" s="20">
        <v>0.0001276</v>
      </c>
      <c r="U404" s="20">
        <v>8.313E-05</v>
      </c>
      <c r="V404" s="56">
        <v>866.2</v>
      </c>
      <c r="W404" s="56">
        <v>315.3</v>
      </c>
      <c r="X404" s="56">
        <v>307.1</v>
      </c>
      <c r="Y404" s="56">
        <v>19.2</v>
      </c>
      <c r="Z404" s="27">
        <v>2.934</v>
      </c>
      <c r="AA404" s="54">
        <v>125.12</v>
      </c>
      <c r="AB404" s="54">
        <f t="shared" si="43"/>
        <v>202.99699999999999</v>
      </c>
      <c r="AC404" s="27">
        <v>0.203</v>
      </c>
      <c r="AD404" s="57">
        <v>1.11</v>
      </c>
      <c r="AE404" s="57">
        <f t="shared" si="44"/>
        <v>1.11</v>
      </c>
      <c r="AF404" s="31">
        <v>10</v>
      </c>
      <c r="AG404" s="28">
        <v>1072.0941900788762</v>
      </c>
    </row>
    <row r="405" spans="1:33" ht="12.75">
      <c r="A405" s="19">
        <v>37095</v>
      </c>
      <c r="B405" s="29">
        <f t="shared" si="49"/>
        <v>204</v>
      </c>
      <c r="C405" s="22">
        <v>0.770833313</v>
      </c>
      <c r="D405" s="66">
        <v>0.770833313</v>
      </c>
      <c r="E405" s="23">
        <v>3957</v>
      </c>
      <c r="F405" s="30">
        <v>0</v>
      </c>
      <c r="G405" s="52">
        <v>40.60726154</v>
      </c>
      <c r="H405" s="52">
        <v>-79.7859004</v>
      </c>
      <c r="I405" s="32">
        <v>936.4</v>
      </c>
      <c r="J405" s="26">
        <f t="shared" si="47"/>
        <v>938.36</v>
      </c>
      <c r="K405" s="25">
        <f t="shared" si="45"/>
        <v>637.6155415339438</v>
      </c>
      <c r="L405" s="25">
        <f t="shared" si="50"/>
        <v>1044.215541533944</v>
      </c>
      <c r="M405" s="25">
        <f t="shared" si="46"/>
        <v>1045.0155415339436</v>
      </c>
      <c r="N405" s="28">
        <f t="shared" si="48"/>
        <v>1044.6155415339438</v>
      </c>
      <c r="O405" s="26">
        <v>24.7</v>
      </c>
      <c r="P405" s="26">
        <v>100</v>
      </c>
      <c r="Q405" s="26">
        <v>73.5</v>
      </c>
      <c r="Z405" s="27">
        <v>3.021</v>
      </c>
      <c r="AA405" s="54">
        <v>175.466</v>
      </c>
      <c r="AB405" s="54">
        <f t="shared" si="43"/>
        <v>196.30133333333333</v>
      </c>
      <c r="AC405" s="27">
        <v>0.231</v>
      </c>
      <c r="AD405" s="57">
        <v>1.11</v>
      </c>
      <c r="AE405" s="57">
        <f t="shared" si="44"/>
        <v>1.11</v>
      </c>
      <c r="AF405" s="31">
        <v>10</v>
      </c>
      <c r="AG405" s="28">
        <v>1044.6155415339438</v>
      </c>
    </row>
    <row r="406" spans="1:33" ht="12.75">
      <c r="A406" s="19">
        <v>37095</v>
      </c>
      <c r="B406" s="29">
        <f t="shared" si="49"/>
        <v>204</v>
      </c>
      <c r="C406" s="22">
        <v>0.770949066</v>
      </c>
      <c r="D406" s="66">
        <v>0.770949066</v>
      </c>
      <c r="E406" s="23">
        <v>3967</v>
      </c>
      <c r="F406" s="30">
        <v>0</v>
      </c>
      <c r="G406" s="52">
        <v>40.61336306</v>
      </c>
      <c r="H406" s="52">
        <v>-79.78820491</v>
      </c>
      <c r="I406" s="32">
        <v>937.9</v>
      </c>
      <c r="J406" s="26">
        <f t="shared" si="47"/>
        <v>939.86</v>
      </c>
      <c r="K406" s="25">
        <f t="shared" si="45"/>
        <v>624.3519944455714</v>
      </c>
      <c r="L406" s="25">
        <f t="shared" si="50"/>
        <v>1030.9519944455715</v>
      </c>
      <c r="M406" s="25">
        <f t="shared" si="46"/>
        <v>1031.7519944455714</v>
      </c>
      <c r="N406" s="28">
        <f t="shared" si="48"/>
        <v>1031.3519944455716</v>
      </c>
      <c r="O406" s="26">
        <v>24.8</v>
      </c>
      <c r="P406" s="26">
        <v>100</v>
      </c>
      <c r="Q406" s="26">
        <v>73.9</v>
      </c>
      <c r="Z406" s="27">
        <v>2.925</v>
      </c>
      <c r="AA406" s="54">
        <v>127.962</v>
      </c>
      <c r="AB406" s="54">
        <f t="shared" si="43"/>
        <v>181.439</v>
      </c>
      <c r="AC406" s="27">
        <v>0.222</v>
      </c>
      <c r="AD406" s="57">
        <v>1.11</v>
      </c>
      <c r="AE406" s="57">
        <f t="shared" si="44"/>
        <v>1.11</v>
      </c>
      <c r="AF406" s="31">
        <v>10</v>
      </c>
      <c r="AG406" s="28">
        <v>1031.3519944455716</v>
      </c>
    </row>
    <row r="407" spans="1:33" ht="12.75">
      <c r="A407" s="19">
        <v>37095</v>
      </c>
      <c r="B407" s="29">
        <f t="shared" si="49"/>
        <v>204</v>
      </c>
      <c r="C407" s="22">
        <v>0.771064818</v>
      </c>
      <c r="D407" s="66">
        <v>0.771064818</v>
      </c>
      <c r="E407" s="23">
        <v>3977</v>
      </c>
      <c r="F407" s="30">
        <v>0</v>
      </c>
      <c r="G407" s="52">
        <v>40.61778746</v>
      </c>
      <c r="H407" s="52">
        <v>-79.79408864</v>
      </c>
      <c r="I407" s="32">
        <v>941.5</v>
      </c>
      <c r="J407" s="26">
        <f t="shared" si="47"/>
        <v>943.46</v>
      </c>
      <c r="K407" s="25">
        <f t="shared" si="45"/>
        <v>592.6056514454885</v>
      </c>
      <c r="L407" s="25">
        <f t="shared" si="50"/>
        <v>999.2056514454886</v>
      </c>
      <c r="M407" s="25">
        <f t="shared" si="46"/>
        <v>1000.0056514454885</v>
      </c>
      <c r="N407" s="28">
        <f t="shared" si="48"/>
        <v>999.6056514454885</v>
      </c>
      <c r="O407" s="26">
        <v>25</v>
      </c>
      <c r="P407" s="26">
        <v>100</v>
      </c>
      <c r="Q407" s="26">
        <v>72.4</v>
      </c>
      <c r="S407" s="20">
        <v>0.0001738</v>
      </c>
      <c r="T407" s="20">
        <v>0.0001311</v>
      </c>
      <c r="U407" s="20">
        <v>8.633E-05</v>
      </c>
      <c r="V407" s="56">
        <v>873.9</v>
      </c>
      <c r="W407" s="56">
        <v>315.3</v>
      </c>
      <c r="X407" s="56">
        <v>307.1</v>
      </c>
      <c r="Y407" s="56">
        <v>19.6</v>
      </c>
      <c r="Z407" s="27">
        <v>2.962</v>
      </c>
      <c r="AA407" s="54">
        <v>178.608</v>
      </c>
      <c r="AB407" s="54">
        <f t="shared" si="43"/>
        <v>174.79316666666668</v>
      </c>
      <c r="AC407" s="27">
        <v>0.241</v>
      </c>
      <c r="AD407" s="57">
        <v>1.11</v>
      </c>
      <c r="AE407" s="57">
        <f t="shared" si="44"/>
        <v>1.11</v>
      </c>
      <c r="AF407" s="31">
        <v>10</v>
      </c>
      <c r="AG407" s="28">
        <v>999.6056514454885</v>
      </c>
    </row>
    <row r="408" spans="1:33" ht="12.75">
      <c r="A408" s="19">
        <v>37095</v>
      </c>
      <c r="B408" s="29">
        <f t="shared" si="49"/>
        <v>204</v>
      </c>
      <c r="C408" s="22">
        <v>0.77118057</v>
      </c>
      <c r="D408" s="66">
        <v>0.77118057</v>
      </c>
      <c r="E408" s="23">
        <v>3987</v>
      </c>
      <c r="F408" s="30">
        <v>0</v>
      </c>
      <c r="G408" s="52">
        <v>40.62016843</v>
      </c>
      <c r="H408" s="52">
        <v>-79.80178227</v>
      </c>
      <c r="I408" s="32">
        <v>942.7</v>
      </c>
      <c r="J408" s="26">
        <f t="shared" si="47"/>
        <v>944.6600000000001</v>
      </c>
      <c r="K408" s="25">
        <f t="shared" si="45"/>
        <v>582.0504505174976</v>
      </c>
      <c r="L408" s="25">
        <f t="shared" si="50"/>
        <v>988.6504505174976</v>
      </c>
      <c r="M408" s="25">
        <f t="shared" si="46"/>
        <v>989.4504505174975</v>
      </c>
      <c r="N408" s="28">
        <f t="shared" si="48"/>
        <v>989.0504505174976</v>
      </c>
      <c r="O408" s="26">
        <v>25.2</v>
      </c>
      <c r="P408" s="26">
        <v>100</v>
      </c>
      <c r="Q408" s="26">
        <v>76</v>
      </c>
      <c r="R408" s="20">
        <v>1.64E-05</v>
      </c>
      <c r="Z408" s="27">
        <v>3.022</v>
      </c>
      <c r="AA408" s="54">
        <v>180.104</v>
      </c>
      <c r="AB408" s="54">
        <f t="shared" si="43"/>
        <v>168.14733333333334</v>
      </c>
      <c r="AC408" s="27">
        <v>0.232</v>
      </c>
      <c r="AD408" s="57">
        <v>1.11</v>
      </c>
      <c r="AE408" s="57">
        <f t="shared" si="44"/>
        <v>1.11</v>
      </c>
      <c r="AF408" s="31">
        <v>10</v>
      </c>
      <c r="AG408" s="28">
        <v>989.0504505174976</v>
      </c>
    </row>
    <row r="409" spans="1:33" ht="12.75">
      <c r="A409" s="19">
        <v>37095</v>
      </c>
      <c r="B409" s="29">
        <f t="shared" si="49"/>
        <v>204</v>
      </c>
      <c r="C409" s="22">
        <v>0.771296322</v>
      </c>
      <c r="D409" s="66">
        <v>0.771296322</v>
      </c>
      <c r="E409" s="23">
        <v>3997</v>
      </c>
      <c r="F409" s="30">
        <v>0</v>
      </c>
      <c r="G409" s="52">
        <v>40.62033533</v>
      </c>
      <c r="H409" s="52">
        <v>-79.80992674</v>
      </c>
      <c r="I409" s="32">
        <v>944.6</v>
      </c>
      <c r="J409" s="26">
        <f t="shared" si="47"/>
        <v>946.5600000000001</v>
      </c>
      <c r="K409" s="25">
        <f t="shared" si="45"/>
        <v>565.3654398736624</v>
      </c>
      <c r="L409" s="25">
        <f t="shared" si="50"/>
        <v>971.9654398736624</v>
      </c>
      <c r="M409" s="25">
        <f t="shared" si="46"/>
        <v>972.7654398736623</v>
      </c>
      <c r="N409" s="28">
        <f t="shared" si="48"/>
        <v>972.3654398736624</v>
      </c>
      <c r="O409" s="26">
        <v>25.3</v>
      </c>
      <c r="P409" s="26">
        <v>100</v>
      </c>
      <c r="Q409" s="26">
        <v>72.9</v>
      </c>
      <c r="Z409" s="27">
        <v>2.981</v>
      </c>
      <c r="AA409" s="54">
        <v>181.45</v>
      </c>
      <c r="AB409" s="54">
        <f t="shared" si="43"/>
        <v>161.45166666666668</v>
      </c>
      <c r="AC409" s="27">
        <v>0.221</v>
      </c>
      <c r="AD409" s="57">
        <v>1.11</v>
      </c>
      <c r="AE409" s="57">
        <f t="shared" si="44"/>
        <v>1.11</v>
      </c>
      <c r="AF409" s="31">
        <v>10</v>
      </c>
      <c r="AG409" s="28">
        <v>972.3654398736624</v>
      </c>
    </row>
    <row r="410" spans="1:33" ht="12.75">
      <c r="A410" s="19">
        <v>37095</v>
      </c>
      <c r="B410" s="29">
        <f t="shared" si="49"/>
        <v>204</v>
      </c>
      <c r="C410" s="22">
        <v>0.771412015</v>
      </c>
      <c r="D410" s="66">
        <v>0.771412015</v>
      </c>
      <c r="E410" s="23">
        <v>4007</v>
      </c>
      <c r="F410" s="30">
        <v>0</v>
      </c>
      <c r="G410" s="52">
        <v>40.61895544</v>
      </c>
      <c r="H410" s="52">
        <v>-79.81770468</v>
      </c>
      <c r="I410" s="32">
        <v>947.8</v>
      </c>
      <c r="J410" s="26">
        <f t="shared" si="47"/>
        <v>949.76</v>
      </c>
      <c r="K410" s="25">
        <f t="shared" si="45"/>
        <v>537.3399277100357</v>
      </c>
      <c r="L410" s="25">
        <f t="shared" si="50"/>
        <v>943.9399277100357</v>
      </c>
      <c r="M410" s="25">
        <f t="shared" si="46"/>
        <v>944.7399277100357</v>
      </c>
      <c r="N410" s="28">
        <f t="shared" si="48"/>
        <v>944.3399277100357</v>
      </c>
      <c r="O410" s="26">
        <v>25.8</v>
      </c>
      <c r="P410" s="26">
        <v>100</v>
      </c>
      <c r="Q410" s="26">
        <v>76.9</v>
      </c>
      <c r="S410" s="20">
        <v>0.000182</v>
      </c>
      <c r="T410" s="20">
        <v>0.0001378</v>
      </c>
      <c r="U410" s="20">
        <v>8.892E-05</v>
      </c>
      <c r="V410" s="56">
        <v>881</v>
      </c>
      <c r="W410" s="56">
        <v>315.3</v>
      </c>
      <c r="X410" s="56">
        <v>307.1</v>
      </c>
      <c r="Y410" s="56">
        <v>20.1</v>
      </c>
      <c r="Z410" s="27">
        <v>2.962</v>
      </c>
      <c r="AA410" s="54">
        <v>183.096</v>
      </c>
      <c r="AB410" s="54">
        <f t="shared" si="43"/>
        <v>171.11433333333332</v>
      </c>
      <c r="AC410" s="27">
        <v>0.212</v>
      </c>
      <c r="AD410" s="57">
        <v>1.11</v>
      </c>
      <c r="AE410" s="57">
        <f t="shared" si="44"/>
        <v>1.11</v>
      </c>
      <c r="AF410" s="31">
        <v>10</v>
      </c>
      <c r="AG410" s="28">
        <v>944.3399277100357</v>
      </c>
    </row>
    <row r="411" spans="1:33" ht="12.75">
      <c r="A411" s="19">
        <v>37095</v>
      </c>
      <c r="B411" s="29">
        <f t="shared" si="49"/>
        <v>204</v>
      </c>
      <c r="C411" s="22">
        <v>0.771527767</v>
      </c>
      <c r="D411" s="66">
        <v>0.771527767</v>
      </c>
      <c r="E411" s="23">
        <v>4017</v>
      </c>
      <c r="F411" s="30">
        <v>0</v>
      </c>
      <c r="G411" s="52">
        <v>40.61487992</v>
      </c>
      <c r="H411" s="52">
        <v>-79.82354107</v>
      </c>
      <c r="I411" s="32">
        <v>948.7</v>
      </c>
      <c r="J411" s="26">
        <f t="shared" si="47"/>
        <v>950.6600000000001</v>
      </c>
      <c r="K411" s="25">
        <f t="shared" si="45"/>
        <v>529.474764437162</v>
      </c>
      <c r="L411" s="25">
        <f t="shared" si="50"/>
        <v>936.074764437162</v>
      </c>
      <c r="M411" s="25">
        <f t="shared" si="46"/>
        <v>936.874764437162</v>
      </c>
      <c r="N411" s="28">
        <f t="shared" si="48"/>
        <v>936.474764437162</v>
      </c>
      <c r="O411" s="26">
        <v>25.7</v>
      </c>
      <c r="P411" s="26">
        <v>100</v>
      </c>
      <c r="Q411" s="26">
        <v>73.3</v>
      </c>
      <c r="Z411" s="27">
        <v>2.963</v>
      </c>
      <c r="AA411" s="54">
        <v>184.592</v>
      </c>
      <c r="AB411" s="54">
        <f t="shared" si="43"/>
        <v>172.63533333333336</v>
      </c>
      <c r="AC411" s="27">
        <v>0.191</v>
      </c>
      <c r="AD411" s="57">
        <v>1.11</v>
      </c>
      <c r="AE411" s="57">
        <f t="shared" si="44"/>
        <v>1.11</v>
      </c>
      <c r="AF411" s="31">
        <v>10</v>
      </c>
      <c r="AG411" s="28">
        <v>936.474764437162</v>
      </c>
    </row>
    <row r="412" spans="1:33" ht="12.75">
      <c r="A412" s="19">
        <v>37095</v>
      </c>
      <c r="B412" s="29">
        <f t="shared" si="49"/>
        <v>204</v>
      </c>
      <c r="C412" s="22">
        <v>0.771643519</v>
      </c>
      <c r="D412" s="66">
        <v>0.771643519</v>
      </c>
      <c r="E412" s="23">
        <v>4027</v>
      </c>
      <c r="F412" s="30">
        <v>0</v>
      </c>
      <c r="G412" s="52">
        <v>40.60949401</v>
      </c>
      <c r="H412" s="52">
        <v>-79.82703562</v>
      </c>
      <c r="I412" s="32">
        <v>950.4</v>
      </c>
      <c r="J412" s="26">
        <f t="shared" si="47"/>
        <v>952.36</v>
      </c>
      <c r="K412" s="25">
        <f t="shared" si="45"/>
        <v>514.6386396591573</v>
      </c>
      <c r="L412" s="25">
        <f t="shared" si="50"/>
        <v>921.2386396591573</v>
      </c>
      <c r="M412" s="25">
        <f t="shared" si="46"/>
        <v>922.0386396591573</v>
      </c>
      <c r="N412" s="28">
        <f t="shared" si="48"/>
        <v>921.6386396591573</v>
      </c>
      <c r="O412" s="26">
        <v>25.7</v>
      </c>
      <c r="P412" s="26">
        <v>100</v>
      </c>
      <c r="Q412" s="26">
        <v>73.3</v>
      </c>
      <c r="Z412" s="27">
        <v>2.854</v>
      </c>
      <c r="AA412" s="54">
        <v>137.088</v>
      </c>
      <c r="AB412" s="54">
        <f t="shared" si="43"/>
        <v>174.15633333333335</v>
      </c>
      <c r="AC412" s="27">
        <v>0.201</v>
      </c>
      <c r="AD412" s="57">
        <v>1.11</v>
      </c>
      <c r="AE412" s="57">
        <f t="shared" si="44"/>
        <v>1.11</v>
      </c>
      <c r="AF412" s="31">
        <v>10</v>
      </c>
      <c r="AG412" s="28">
        <v>921.6386396591573</v>
      </c>
    </row>
    <row r="413" spans="1:33" ht="12.75">
      <c r="A413" s="19">
        <v>37095</v>
      </c>
      <c r="B413" s="29">
        <f t="shared" si="49"/>
        <v>204</v>
      </c>
      <c r="C413" s="22">
        <v>0.771759272</v>
      </c>
      <c r="D413" s="66">
        <v>0.771759272</v>
      </c>
      <c r="E413" s="23">
        <v>4037</v>
      </c>
      <c r="F413" s="30">
        <v>0</v>
      </c>
      <c r="G413" s="52">
        <v>40.60388534</v>
      </c>
      <c r="H413" s="52">
        <v>-79.82890983</v>
      </c>
      <c r="I413" s="32">
        <v>954.2</v>
      </c>
      <c r="J413" s="26">
        <f t="shared" si="47"/>
        <v>956.1600000000001</v>
      </c>
      <c r="K413" s="25">
        <f t="shared" si="45"/>
        <v>481.57107221187323</v>
      </c>
      <c r="L413" s="25">
        <f t="shared" si="50"/>
        <v>888.1710722118733</v>
      </c>
      <c r="M413" s="25">
        <f t="shared" si="46"/>
        <v>888.9710722118732</v>
      </c>
      <c r="N413" s="28">
        <f t="shared" si="48"/>
        <v>888.5710722118732</v>
      </c>
      <c r="O413" s="26">
        <v>26.1</v>
      </c>
      <c r="P413" s="26">
        <v>100</v>
      </c>
      <c r="Q413" s="26">
        <v>71</v>
      </c>
      <c r="S413" s="20">
        <v>0.0002122</v>
      </c>
      <c r="T413" s="20">
        <v>0.00017</v>
      </c>
      <c r="U413" s="20">
        <v>0.0001239</v>
      </c>
      <c r="V413" s="56">
        <v>887.3</v>
      </c>
      <c r="W413" s="56">
        <v>315.3</v>
      </c>
      <c r="X413" s="56">
        <v>307.1</v>
      </c>
      <c r="Y413" s="56">
        <v>20.5</v>
      </c>
      <c r="Z413" s="27">
        <v>2.935</v>
      </c>
      <c r="AA413" s="54">
        <v>138.434</v>
      </c>
      <c r="AB413" s="54">
        <f t="shared" si="43"/>
        <v>167.46066666666664</v>
      </c>
      <c r="AC413" s="27">
        <v>0.193</v>
      </c>
      <c r="AD413" s="57">
        <v>1.11</v>
      </c>
      <c r="AE413" s="57">
        <f t="shared" si="44"/>
        <v>1.11</v>
      </c>
      <c r="AF413" s="31">
        <v>10</v>
      </c>
      <c r="AG413" s="28">
        <v>888.5710722118732</v>
      </c>
    </row>
    <row r="414" spans="1:33" ht="12.75">
      <c r="A414" s="19">
        <v>37095</v>
      </c>
      <c r="B414" s="29">
        <f t="shared" si="49"/>
        <v>204</v>
      </c>
      <c r="C414" s="22">
        <v>0.771875024</v>
      </c>
      <c r="D414" s="66">
        <v>0.771875024</v>
      </c>
      <c r="E414" s="23">
        <v>4047</v>
      </c>
      <c r="F414" s="30">
        <v>0</v>
      </c>
      <c r="G414" s="52">
        <v>40.59838014</v>
      </c>
      <c r="H414" s="52">
        <v>-79.82748057</v>
      </c>
      <c r="I414" s="32">
        <v>957.5</v>
      </c>
      <c r="J414" s="26">
        <f t="shared" si="47"/>
        <v>959.46</v>
      </c>
      <c r="K414" s="25">
        <f t="shared" si="45"/>
        <v>452.96094427943245</v>
      </c>
      <c r="L414" s="25">
        <f t="shared" si="50"/>
        <v>859.5609442794325</v>
      </c>
      <c r="M414" s="25">
        <f t="shared" si="46"/>
        <v>860.3609442794325</v>
      </c>
      <c r="N414" s="28">
        <f t="shared" si="48"/>
        <v>859.9609442794325</v>
      </c>
      <c r="O414" s="26">
        <v>26.5</v>
      </c>
      <c r="P414" s="26">
        <v>100</v>
      </c>
      <c r="Q414" s="26">
        <v>72.4</v>
      </c>
      <c r="R414" s="20">
        <v>1.06E-05</v>
      </c>
      <c r="Z414" s="27">
        <v>2.935</v>
      </c>
      <c r="AA414" s="54">
        <v>140.08</v>
      </c>
      <c r="AB414" s="54">
        <f t="shared" si="43"/>
        <v>160.79</v>
      </c>
      <c r="AC414" s="27">
        <v>0.211</v>
      </c>
      <c r="AD414" s="57">
        <v>1.11</v>
      </c>
      <c r="AE414" s="57">
        <f t="shared" si="44"/>
        <v>1.11</v>
      </c>
      <c r="AF414" s="31">
        <v>10</v>
      </c>
      <c r="AG414" s="28">
        <v>859.9609442794325</v>
      </c>
    </row>
    <row r="415" spans="1:33" ht="12.75">
      <c r="A415" s="19">
        <v>37095</v>
      </c>
      <c r="B415" s="29">
        <f t="shared" si="49"/>
        <v>204</v>
      </c>
      <c r="C415" s="22">
        <v>0.771990716</v>
      </c>
      <c r="D415" s="66">
        <v>0.771990716</v>
      </c>
      <c r="E415" s="23">
        <v>4057</v>
      </c>
      <c r="F415" s="30">
        <v>0</v>
      </c>
      <c r="G415" s="52">
        <v>40.59402716</v>
      </c>
      <c r="H415" s="52">
        <v>-79.82258095</v>
      </c>
      <c r="I415" s="32">
        <v>959.5</v>
      </c>
      <c r="J415" s="26">
        <f t="shared" si="47"/>
        <v>961.46</v>
      </c>
      <c r="K415" s="25">
        <f t="shared" si="45"/>
        <v>435.6693249041739</v>
      </c>
      <c r="L415" s="25">
        <f t="shared" si="50"/>
        <v>842.2693249041739</v>
      </c>
      <c r="M415" s="25">
        <f t="shared" si="46"/>
        <v>843.0693249041739</v>
      </c>
      <c r="N415" s="28">
        <f t="shared" si="48"/>
        <v>842.6693249041739</v>
      </c>
      <c r="O415" s="26">
        <v>26.6</v>
      </c>
      <c r="P415" s="26">
        <v>100</v>
      </c>
      <c r="Q415" s="26">
        <v>69.9</v>
      </c>
      <c r="Z415" s="27">
        <v>3.013</v>
      </c>
      <c r="AA415" s="54">
        <v>190.576</v>
      </c>
      <c r="AB415" s="54">
        <f t="shared" si="43"/>
        <v>162.311</v>
      </c>
      <c r="AC415" s="27">
        <v>0.183</v>
      </c>
      <c r="AD415" s="57">
        <v>1.11</v>
      </c>
      <c r="AE415" s="57">
        <f t="shared" si="44"/>
        <v>1.11</v>
      </c>
      <c r="AF415" s="31">
        <v>10</v>
      </c>
      <c r="AG415" s="28">
        <v>842.6693249041739</v>
      </c>
    </row>
    <row r="416" spans="1:33" ht="12.75">
      <c r="A416" s="19">
        <v>37095</v>
      </c>
      <c r="B416" s="29">
        <f t="shared" si="49"/>
        <v>204</v>
      </c>
      <c r="C416" s="22">
        <v>0.772106469</v>
      </c>
      <c r="D416" s="66">
        <v>0.772106469</v>
      </c>
      <c r="E416" s="23">
        <v>4067</v>
      </c>
      <c r="F416" s="30">
        <v>0</v>
      </c>
      <c r="G416" s="52">
        <v>40.59244222</v>
      </c>
      <c r="H416" s="52">
        <v>-79.81482714</v>
      </c>
      <c r="I416" s="32">
        <v>962.2</v>
      </c>
      <c r="J416" s="26">
        <f t="shared" si="47"/>
        <v>964.1600000000001</v>
      </c>
      <c r="K416" s="25">
        <f t="shared" si="45"/>
        <v>412.38260852448934</v>
      </c>
      <c r="L416" s="25">
        <f t="shared" si="50"/>
        <v>818.9826085244894</v>
      </c>
      <c r="M416" s="25">
        <f t="shared" si="46"/>
        <v>819.7826085244893</v>
      </c>
      <c r="N416" s="28">
        <f t="shared" si="48"/>
        <v>819.3826085244893</v>
      </c>
      <c r="O416" s="26">
        <v>26.8</v>
      </c>
      <c r="P416" s="26">
        <v>100</v>
      </c>
      <c r="Q416" s="26">
        <v>73.9</v>
      </c>
      <c r="S416" s="20">
        <v>0.0001814</v>
      </c>
      <c r="T416" s="20">
        <v>0.0001395</v>
      </c>
      <c r="U416" s="20">
        <v>9.231E-05</v>
      </c>
      <c r="V416" s="56">
        <v>895.1</v>
      </c>
      <c r="W416" s="56">
        <v>315.3</v>
      </c>
      <c r="X416" s="56">
        <v>307.1</v>
      </c>
      <c r="Y416" s="56">
        <v>21.1</v>
      </c>
      <c r="Z416" s="27">
        <v>2.873</v>
      </c>
      <c r="AA416" s="54">
        <v>142.922</v>
      </c>
      <c r="AB416" s="54">
        <f t="shared" si="43"/>
        <v>155.61533333333335</v>
      </c>
      <c r="AC416" s="27">
        <v>0.221</v>
      </c>
      <c r="AD416" s="57">
        <v>1.11</v>
      </c>
      <c r="AE416" s="57">
        <f t="shared" si="44"/>
        <v>1.11</v>
      </c>
      <c r="AF416" s="31">
        <v>10</v>
      </c>
      <c r="AG416" s="28">
        <v>819.3826085244893</v>
      </c>
    </row>
    <row r="417" spans="1:33" ht="12.75">
      <c r="A417" s="19">
        <v>37095</v>
      </c>
      <c r="B417" s="29">
        <f t="shared" si="49"/>
        <v>204</v>
      </c>
      <c r="C417" s="22">
        <v>0.772222221</v>
      </c>
      <c r="D417" s="66">
        <v>0.772222221</v>
      </c>
      <c r="E417" s="23">
        <v>4077</v>
      </c>
      <c r="F417" s="30">
        <v>0</v>
      </c>
      <c r="G417" s="52">
        <v>40.59349245</v>
      </c>
      <c r="H417" s="52">
        <v>-79.80659114</v>
      </c>
      <c r="I417" s="32">
        <v>965.4</v>
      </c>
      <c r="J417" s="26">
        <f t="shared" si="47"/>
        <v>967.36</v>
      </c>
      <c r="K417" s="25">
        <f t="shared" si="45"/>
        <v>384.86783394061257</v>
      </c>
      <c r="L417" s="25">
        <f t="shared" si="50"/>
        <v>791.4678339406125</v>
      </c>
      <c r="M417" s="25">
        <f t="shared" si="46"/>
        <v>792.2678339406125</v>
      </c>
      <c r="N417" s="28">
        <f t="shared" si="48"/>
        <v>791.8678339406125</v>
      </c>
      <c r="O417" s="26">
        <v>27.1</v>
      </c>
      <c r="P417" s="26">
        <v>100</v>
      </c>
      <c r="Q417" s="26">
        <v>75.4</v>
      </c>
      <c r="Z417" s="27">
        <v>2.895</v>
      </c>
      <c r="AA417" s="54">
        <v>144.418</v>
      </c>
      <c r="AB417" s="54">
        <f t="shared" si="43"/>
        <v>148.91966666666667</v>
      </c>
      <c r="AC417" s="27">
        <v>0.211</v>
      </c>
      <c r="AD417" s="57">
        <v>1.11</v>
      </c>
      <c r="AE417" s="57">
        <f t="shared" si="44"/>
        <v>1.11</v>
      </c>
      <c r="AF417" s="31">
        <v>10</v>
      </c>
      <c r="AG417" s="28">
        <v>791.8678339406125</v>
      </c>
    </row>
    <row r="418" spans="1:33" ht="12.75">
      <c r="A418" s="19">
        <v>37095</v>
      </c>
      <c r="B418" s="29">
        <f t="shared" si="49"/>
        <v>204</v>
      </c>
      <c r="C418" s="22">
        <v>0.772337973</v>
      </c>
      <c r="D418" s="66">
        <v>0.772337973</v>
      </c>
      <c r="E418" s="23">
        <v>4087</v>
      </c>
      <c r="F418" s="30">
        <v>0</v>
      </c>
      <c r="G418" s="52">
        <v>40.59738118</v>
      </c>
      <c r="H418" s="52">
        <v>-79.7999963</v>
      </c>
      <c r="I418" s="32">
        <v>967.6</v>
      </c>
      <c r="J418" s="26">
        <f t="shared" si="47"/>
        <v>969.5600000000001</v>
      </c>
      <c r="K418" s="25">
        <f t="shared" si="45"/>
        <v>366.00417320653105</v>
      </c>
      <c r="L418" s="25">
        <f t="shared" si="50"/>
        <v>772.6041732065311</v>
      </c>
      <c r="M418" s="25">
        <f t="shared" si="46"/>
        <v>773.404173206531</v>
      </c>
      <c r="N418" s="28">
        <f t="shared" si="48"/>
        <v>773.004173206531</v>
      </c>
      <c r="O418" s="26">
        <v>27.5</v>
      </c>
      <c r="P418" s="26">
        <v>100</v>
      </c>
      <c r="Q418" s="26">
        <v>76</v>
      </c>
      <c r="Z418" s="27">
        <v>2.954</v>
      </c>
      <c r="AA418" s="54">
        <v>195.063</v>
      </c>
      <c r="AB418" s="54">
        <f t="shared" si="43"/>
        <v>158.58216666666667</v>
      </c>
      <c r="AC418" s="27">
        <v>0.222</v>
      </c>
      <c r="AD418" s="57">
        <v>1.11</v>
      </c>
      <c r="AE418" s="57">
        <f t="shared" si="44"/>
        <v>1.11</v>
      </c>
      <c r="AF418" s="31">
        <v>10</v>
      </c>
      <c r="AG418" s="28">
        <v>773.004173206531</v>
      </c>
    </row>
    <row r="419" spans="1:33" ht="12.75">
      <c r="A419" s="19">
        <v>37095</v>
      </c>
      <c r="B419" s="29">
        <f t="shared" si="49"/>
        <v>204</v>
      </c>
      <c r="C419" s="22">
        <v>0.772453725</v>
      </c>
      <c r="D419" s="66">
        <v>0.772453725</v>
      </c>
      <c r="E419" s="23">
        <v>4097</v>
      </c>
      <c r="F419" s="30">
        <v>0</v>
      </c>
      <c r="G419" s="52">
        <v>40.60359103</v>
      </c>
      <c r="H419" s="52">
        <v>-79.79676157</v>
      </c>
      <c r="I419" s="32">
        <v>970.1</v>
      </c>
      <c r="J419" s="26">
        <f t="shared" si="47"/>
        <v>972.0600000000001</v>
      </c>
      <c r="K419" s="25">
        <f t="shared" si="45"/>
        <v>344.6200816722107</v>
      </c>
      <c r="L419" s="25">
        <f t="shared" si="50"/>
        <v>751.2200816722107</v>
      </c>
      <c r="M419" s="25">
        <f t="shared" si="46"/>
        <v>752.0200816722106</v>
      </c>
      <c r="N419" s="28">
        <f t="shared" si="48"/>
        <v>751.6200816722106</v>
      </c>
      <c r="O419" s="26">
        <v>27.6</v>
      </c>
      <c r="P419" s="26">
        <v>100</v>
      </c>
      <c r="Q419" s="26">
        <v>73</v>
      </c>
      <c r="S419" s="20">
        <v>0.0001761</v>
      </c>
      <c r="T419" s="20">
        <v>0.0001321</v>
      </c>
      <c r="U419" s="20">
        <v>8.602E-05</v>
      </c>
      <c r="V419" s="56">
        <v>903.2</v>
      </c>
      <c r="W419" s="56">
        <v>315.2</v>
      </c>
      <c r="X419" s="56">
        <v>307.1</v>
      </c>
      <c r="Y419" s="56">
        <v>20.7</v>
      </c>
      <c r="Z419" s="27">
        <v>2.981</v>
      </c>
      <c r="AA419" s="54">
        <v>196.559</v>
      </c>
      <c r="AB419" s="54">
        <f t="shared" si="43"/>
        <v>168.26966666666667</v>
      </c>
      <c r="AC419" s="27">
        <v>0.221</v>
      </c>
      <c r="AD419" s="57">
        <v>1.11</v>
      </c>
      <c r="AE419" s="57">
        <f t="shared" si="44"/>
        <v>1.11</v>
      </c>
      <c r="AF419" s="31">
        <v>10</v>
      </c>
      <c r="AG419" s="28">
        <v>751.6200816722106</v>
      </c>
    </row>
    <row r="420" spans="1:33" ht="12.75">
      <c r="A420" s="19">
        <v>37095</v>
      </c>
      <c r="B420" s="29">
        <f t="shared" si="49"/>
        <v>204</v>
      </c>
      <c r="C420" s="22">
        <v>0.772569418</v>
      </c>
      <c r="D420" s="66">
        <v>0.772569418</v>
      </c>
      <c r="E420" s="23">
        <v>4107</v>
      </c>
      <c r="F420" s="30">
        <v>0</v>
      </c>
      <c r="G420" s="52">
        <v>40.61023057</v>
      </c>
      <c r="H420" s="52">
        <v>-79.79599253</v>
      </c>
      <c r="I420" s="32">
        <v>970.8</v>
      </c>
      <c r="J420" s="26">
        <f t="shared" si="47"/>
        <v>972.76</v>
      </c>
      <c r="K420" s="25">
        <f t="shared" si="45"/>
        <v>338.6423909744461</v>
      </c>
      <c r="L420" s="25">
        <f t="shared" si="50"/>
        <v>745.2423909744462</v>
      </c>
      <c r="M420" s="25">
        <f t="shared" si="46"/>
        <v>746.0423909744461</v>
      </c>
      <c r="N420" s="28">
        <f t="shared" si="48"/>
        <v>745.6423909744461</v>
      </c>
      <c r="O420" s="26">
        <v>27.7</v>
      </c>
      <c r="P420" s="26">
        <v>100</v>
      </c>
      <c r="Q420" s="26">
        <v>74.5</v>
      </c>
      <c r="R420" s="20">
        <v>1.23E-05</v>
      </c>
      <c r="Z420" s="27">
        <v>2.916</v>
      </c>
      <c r="AA420" s="54">
        <v>148.906</v>
      </c>
      <c r="AB420" s="54">
        <f t="shared" si="43"/>
        <v>169.74066666666667</v>
      </c>
      <c r="AC420" s="27">
        <v>0.192</v>
      </c>
      <c r="AD420" s="57">
        <v>1.11</v>
      </c>
      <c r="AE420" s="57">
        <f t="shared" si="44"/>
        <v>1.11</v>
      </c>
      <c r="AF420" s="31">
        <v>10</v>
      </c>
      <c r="AG420" s="28">
        <v>745.6423909744461</v>
      </c>
    </row>
    <row r="421" spans="1:33" ht="12.75">
      <c r="A421" s="19">
        <v>37095</v>
      </c>
      <c r="B421" s="29">
        <f t="shared" si="49"/>
        <v>204</v>
      </c>
      <c r="C421" s="22">
        <v>0.77268517</v>
      </c>
      <c r="D421" s="66">
        <v>0.77268517</v>
      </c>
      <c r="E421" s="23">
        <v>4117</v>
      </c>
      <c r="F421" s="30">
        <v>0</v>
      </c>
      <c r="G421" s="52">
        <v>40.61679089</v>
      </c>
      <c r="H421" s="52">
        <v>-79.79476359</v>
      </c>
      <c r="I421" s="32">
        <v>974.3</v>
      </c>
      <c r="J421" s="26">
        <f t="shared" si="47"/>
        <v>976.26</v>
      </c>
      <c r="K421" s="25">
        <f t="shared" si="45"/>
        <v>308.8183142140309</v>
      </c>
      <c r="L421" s="25">
        <f t="shared" si="50"/>
        <v>715.4183142140309</v>
      </c>
      <c r="M421" s="25">
        <f t="shared" si="46"/>
        <v>716.2183142140309</v>
      </c>
      <c r="N421" s="28">
        <f t="shared" si="48"/>
        <v>715.8183142140309</v>
      </c>
      <c r="O421" s="26">
        <v>27.7</v>
      </c>
      <c r="P421" s="26">
        <v>100</v>
      </c>
      <c r="Q421" s="26">
        <v>71.4</v>
      </c>
      <c r="Z421" s="27">
        <v>2.924</v>
      </c>
      <c r="AA421" s="54">
        <v>150.402</v>
      </c>
      <c r="AB421" s="54">
        <f t="shared" si="43"/>
        <v>163.045</v>
      </c>
      <c r="AC421" s="27">
        <v>0.231</v>
      </c>
      <c r="AD421" s="57">
        <v>1.11</v>
      </c>
      <c r="AE421" s="57">
        <f t="shared" si="44"/>
        <v>1.11</v>
      </c>
      <c r="AF421" s="31">
        <v>10</v>
      </c>
      <c r="AG421" s="28">
        <v>715.8183142140309</v>
      </c>
    </row>
    <row r="422" spans="1:33" ht="12.75">
      <c r="A422" s="19">
        <v>37095</v>
      </c>
      <c r="B422" s="29">
        <f t="shared" si="49"/>
        <v>204</v>
      </c>
      <c r="C422" s="22">
        <v>0.772800922</v>
      </c>
      <c r="D422" s="66">
        <v>0.772800922</v>
      </c>
      <c r="E422" s="23">
        <v>4127</v>
      </c>
      <c r="F422" s="30">
        <v>0</v>
      </c>
      <c r="G422" s="52">
        <v>40.62320052</v>
      </c>
      <c r="H422" s="52">
        <v>-79.79427693</v>
      </c>
      <c r="I422" s="32">
        <v>976.1</v>
      </c>
      <c r="J422" s="26">
        <f t="shared" si="47"/>
        <v>978.0600000000001</v>
      </c>
      <c r="K422" s="25">
        <f t="shared" si="45"/>
        <v>293.52182572065436</v>
      </c>
      <c r="L422" s="25">
        <f t="shared" si="50"/>
        <v>700.1218257206544</v>
      </c>
      <c r="M422" s="25">
        <f t="shared" si="46"/>
        <v>700.9218257206544</v>
      </c>
      <c r="N422" s="28">
        <f t="shared" si="48"/>
        <v>700.5218257206544</v>
      </c>
      <c r="O422" s="26">
        <v>27.4</v>
      </c>
      <c r="P422" s="26">
        <v>100</v>
      </c>
      <c r="Q422" s="26">
        <v>71.3</v>
      </c>
      <c r="S422" s="20">
        <v>0.0001848</v>
      </c>
      <c r="T422" s="20">
        <v>0.0001392</v>
      </c>
      <c r="U422" s="20">
        <v>9.245E-05</v>
      </c>
      <c r="V422" s="56">
        <v>910</v>
      </c>
      <c r="W422" s="56">
        <v>315.2</v>
      </c>
      <c r="X422" s="56">
        <v>307.1</v>
      </c>
      <c r="Y422" s="56">
        <v>20.9</v>
      </c>
      <c r="Z422" s="27">
        <v>2.873</v>
      </c>
      <c r="AA422" s="54">
        <v>152.047</v>
      </c>
      <c r="AB422" s="54">
        <f t="shared" si="43"/>
        <v>164.56583333333333</v>
      </c>
      <c r="AC422" s="27">
        <v>0.211</v>
      </c>
      <c r="AD422" s="57">
        <v>1.11</v>
      </c>
      <c r="AE422" s="57">
        <f t="shared" si="44"/>
        <v>1.11</v>
      </c>
      <c r="AF422" s="31">
        <v>10</v>
      </c>
      <c r="AG422" s="28">
        <v>700.5218257206544</v>
      </c>
    </row>
    <row r="423" spans="1:33" ht="12.75">
      <c r="A423" s="19">
        <v>37095</v>
      </c>
      <c r="B423" s="29">
        <f t="shared" si="49"/>
        <v>204</v>
      </c>
      <c r="C423" s="22">
        <v>0.772916675</v>
      </c>
      <c r="D423" s="66">
        <v>0.772916675</v>
      </c>
      <c r="E423" s="23">
        <v>4137</v>
      </c>
      <c r="F423" s="30">
        <v>0</v>
      </c>
      <c r="G423" s="52">
        <v>40.62902213</v>
      </c>
      <c r="H423" s="52">
        <v>-79.79617071</v>
      </c>
      <c r="I423" s="32">
        <v>981.8</v>
      </c>
      <c r="J423" s="26">
        <f t="shared" si="47"/>
        <v>983.76</v>
      </c>
      <c r="K423" s="25">
        <f t="shared" si="45"/>
        <v>245.2680042584262</v>
      </c>
      <c r="L423" s="25">
        <f t="shared" si="50"/>
        <v>651.8680042584263</v>
      </c>
      <c r="M423" s="25">
        <f t="shared" si="46"/>
        <v>652.6680042584262</v>
      </c>
      <c r="N423" s="28">
        <f t="shared" si="48"/>
        <v>652.2680042584262</v>
      </c>
      <c r="O423" s="26">
        <v>27.9</v>
      </c>
      <c r="P423" s="26">
        <v>100</v>
      </c>
      <c r="Q423" s="26">
        <v>64.8</v>
      </c>
      <c r="Z423" s="27">
        <v>2.874</v>
      </c>
      <c r="AA423" s="54">
        <v>153.543</v>
      </c>
      <c r="AB423" s="54">
        <f t="shared" si="43"/>
        <v>166.08666666666667</v>
      </c>
      <c r="AC423" s="27">
        <v>0.221</v>
      </c>
      <c r="AD423" s="57">
        <v>1.11</v>
      </c>
      <c r="AE423" s="57">
        <f t="shared" si="44"/>
        <v>1.11</v>
      </c>
      <c r="AF423" s="31">
        <v>10</v>
      </c>
      <c r="AG423" s="28">
        <v>652.2680042584262</v>
      </c>
    </row>
    <row r="424" spans="1:33" ht="12.75">
      <c r="A424" s="19">
        <v>37095</v>
      </c>
      <c r="B424" s="29">
        <f t="shared" si="49"/>
        <v>204</v>
      </c>
      <c r="C424" s="22">
        <v>0.773032427</v>
      </c>
      <c r="D424" s="66">
        <v>0.773032427</v>
      </c>
      <c r="E424" s="23">
        <v>4147</v>
      </c>
      <c r="F424" s="30">
        <v>0</v>
      </c>
      <c r="G424" s="52">
        <v>40.63258477</v>
      </c>
      <c r="H424" s="52">
        <v>-79.80120655</v>
      </c>
      <c r="I424" s="32">
        <v>984.4</v>
      </c>
      <c r="J424" s="26">
        <f t="shared" si="47"/>
        <v>986.36</v>
      </c>
      <c r="K424" s="25">
        <f t="shared" si="45"/>
        <v>223.35026716478689</v>
      </c>
      <c r="L424" s="25">
        <f t="shared" si="50"/>
        <v>629.950267164787</v>
      </c>
      <c r="M424" s="25">
        <f t="shared" si="46"/>
        <v>630.7502671647869</v>
      </c>
      <c r="N424" s="28">
        <f t="shared" si="48"/>
        <v>630.3502671647869</v>
      </c>
      <c r="O424" s="26">
        <v>28.1</v>
      </c>
      <c r="P424" s="26">
        <v>100</v>
      </c>
      <c r="Q424" s="26">
        <v>63.4</v>
      </c>
      <c r="Z424" s="27">
        <v>2.794</v>
      </c>
      <c r="AA424" s="54">
        <v>105.89</v>
      </c>
      <c r="AB424" s="54">
        <f t="shared" si="43"/>
        <v>151.2245</v>
      </c>
      <c r="AC424" s="27">
        <v>0.222</v>
      </c>
      <c r="AD424" s="57">
        <v>1.11</v>
      </c>
      <c r="AE424" s="57">
        <f t="shared" si="44"/>
        <v>1.11</v>
      </c>
      <c r="AF424" s="31">
        <v>10</v>
      </c>
      <c r="AG424" s="28">
        <v>630.3502671647869</v>
      </c>
    </row>
    <row r="425" spans="1:33" ht="12.75">
      <c r="A425" s="19">
        <v>37095</v>
      </c>
      <c r="B425" s="29">
        <f t="shared" si="49"/>
        <v>204</v>
      </c>
      <c r="C425" s="22">
        <v>0.773148119</v>
      </c>
      <c r="D425" s="66">
        <v>0.773148119</v>
      </c>
      <c r="E425" s="23">
        <v>4157</v>
      </c>
      <c r="F425" s="30">
        <v>0</v>
      </c>
      <c r="G425" s="52">
        <v>40.63299856</v>
      </c>
      <c r="H425" s="52">
        <v>-79.80808034</v>
      </c>
      <c r="I425" s="32">
        <v>985.1</v>
      </c>
      <c r="J425" s="26">
        <f t="shared" si="47"/>
        <v>987.0600000000001</v>
      </c>
      <c r="K425" s="25">
        <f t="shared" si="45"/>
        <v>217.45920879485837</v>
      </c>
      <c r="L425" s="25">
        <f t="shared" si="50"/>
        <v>624.0592087948584</v>
      </c>
      <c r="M425" s="25">
        <f t="shared" si="46"/>
        <v>624.8592087948583</v>
      </c>
      <c r="N425" s="28">
        <f t="shared" si="48"/>
        <v>624.4592087948583</v>
      </c>
      <c r="O425" s="26">
        <v>28.7</v>
      </c>
      <c r="P425" s="26">
        <v>100</v>
      </c>
      <c r="Q425" s="26">
        <v>64.2</v>
      </c>
      <c r="Z425" s="27">
        <v>2.904</v>
      </c>
      <c r="AA425" s="54">
        <v>156.386</v>
      </c>
      <c r="AB425" s="54">
        <f t="shared" si="43"/>
        <v>144.529</v>
      </c>
      <c r="AC425" s="27">
        <v>0.241</v>
      </c>
      <c r="AD425" s="57">
        <v>1.11</v>
      </c>
      <c r="AE425" s="57">
        <f t="shared" si="44"/>
        <v>1.11</v>
      </c>
      <c r="AF425" s="31">
        <v>10</v>
      </c>
      <c r="AG425" s="28">
        <v>624.4592087948583</v>
      </c>
    </row>
    <row r="426" spans="1:33" ht="12.75">
      <c r="A426" s="19">
        <v>37095</v>
      </c>
      <c r="B426" s="29">
        <f t="shared" si="49"/>
        <v>204</v>
      </c>
      <c r="C426" s="22">
        <v>0.773263872</v>
      </c>
      <c r="D426" s="66">
        <v>0.773263872</v>
      </c>
      <c r="E426" s="23">
        <v>4167</v>
      </c>
      <c r="F426" s="30">
        <v>0</v>
      </c>
      <c r="G426" s="52">
        <v>40.6307422</v>
      </c>
      <c r="H426" s="52">
        <v>-79.81426334</v>
      </c>
      <c r="I426" s="32">
        <v>988.9</v>
      </c>
      <c r="J426" s="26">
        <f t="shared" si="47"/>
        <v>990.86</v>
      </c>
      <c r="K426" s="25">
        <f t="shared" si="45"/>
        <v>185.55189804681808</v>
      </c>
      <c r="L426" s="25">
        <f t="shared" si="50"/>
        <v>592.1518980468181</v>
      </c>
      <c r="M426" s="25">
        <f t="shared" si="46"/>
        <v>592.9518980468181</v>
      </c>
      <c r="N426" s="28">
        <f t="shared" si="48"/>
        <v>592.5518980468181</v>
      </c>
      <c r="O426" s="26">
        <v>29.1</v>
      </c>
      <c r="P426" s="26">
        <v>100</v>
      </c>
      <c r="Q426" s="26">
        <v>62.8</v>
      </c>
      <c r="R426" s="20">
        <v>1.43E-05</v>
      </c>
      <c r="S426" s="20">
        <v>0.0001858</v>
      </c>
      <c r="T426" s="20">
        <v>0.0001405</v>
      </c>
      <c r="U426" s="20">
        <v>9.148E-05</v>
      </c>
      <c r="V426" s="56">
        <v>919.7</v>
      </c>
      <c r="W426" s="56">
        <v>315.2</v>
      </c>
      <c r="X426" s="56">
        <v>307.1</v>
      </c>
      <c r="Y426" s="56">
        <v>21.2</v>
      </c>
      <c r="Z426" s="27">
        <v>2.952</v>
      </c>
      <c r="AA426" s="54">
        <v>207.031</v>
      </c>
      <c r="AB426" s="54">
        <f t="shared" si="43"/>
        <v>154.2165</v>
      </c>
      <c r="AC426" s="27">
        <v>0.25</v>
      </c>
      <c r="AD426" s="57">
        <v>1.11</v>
      </c>
      <c r="AE426" s="57">
        <f t="shared" si="44"/>
        <v>1.11</v>
      </c>
      <c r="AF426" s="31">
        <v>10</v>
      </c>
      <c r="AG426" s="28">
        <v>592.5518980468181</v>
      </c>
    </row>
    <row r="427" spans="1:33" ht="12.75">
      <c r="A427" s="19">
        <v>37095</v>
      </c>
      <c r="B427" s="29">
        <f t="shared" si="49"/>
        <v>204</v>
      </c>
      <c r="C427" s="22">
        <v>0.773379624</v>
      </c>
      <c r="D427" s="66">
        <v>0.773379624</v>
      </c>
      <c r="E427" s="23">
        <v>4177</v>
      </c>
      <c r="F427" s="30">
        <v>0</v>
      </c>
      <c r="G427" s="52">
        <v>40.6267046</v>
      </c>
      <c r="H427" s="52">
        <v>-79.81819341</v>
      </c>
      <c r="I427" s="32">
        <v>997.9</v>
      </c>
      <c r="J427" s="26">
        <f t="shared" si="47"/>
        <v>999.86</v>
      </c>
      <c r="K427" s="25">
        <f t="shared" si="45"/>
        <v>110.46743460292791</v>
      </c>
      <c r="L427" s="25">
        <f t="shared" si="50"/>
        <v>517.067434602928</v>
      </c>
      <c r="M427" s="25">
        <f t="shared" si="46"/>
        <v>517.8674346029279</v>
      </c>
      <c r="N427" s="28">
        <f t="shared" si="48"/>
        <v>517.4674346029279</v>
      </c>
      <c r="O427" s="26">
        <v>30.2</v>
      </c>
      <c r="P427" s="26">
        <v>100</v>
      </c>
      <c r="Q427" s="26">
        <v>59.3</v>
      </c>
      <c r="Z427" s="27">
        <v>2.903</v>
      </c>
      <c r="AA427" s="54">
        <v>159.527</v>
      </c>
      <c r="AB427" s="54">
        <f t="shared" si="43"/>
        <v>155.73733333333334</v>
      </c>
      <c r="AC427" s="27">
        <v>0.23</v>
      </c>
      <c r="AD427" s="57">
        <v>1.11</v>
      </c>
      <c r="AE427" s="57">
        <f t="shared" si="44"/>
        <v>1.11</v>
      </c>
      <c r="AF427" s="31">
        <v>10</v>
      </c>
      <c r="AG427" s="28">
        <v>517.4674346029279</v>
      </c>
    </row>
    <row r="428" spans="1:33" ht="12.75">
      <c r="A428" s="19">
        <v>37095</v>
      </c>
      <c r="B428" s="29">
        <f t="shared" si="49"/>
        <v>204</v>
      </c>
      <c r="C428" s="22">
        <v>0.773495376</v>
      </c>
      <c r="D428" s="66">
        <v>0.773495376</v>
      </c>
      <c r="E428" s="23">
        <v>4187</v>
      </c>
      <c r="F428" s="30">
        <v>0</v>
      </c>
      <c r="G428" s="52">
        <v>40.62095286</v>
      </c>
      <c r="H428" s="52">
        <v>-79.81807222</v>
      </c>
      <c r="I428" s="32">
        <v>1009</v>
      </c>
      <c r="J428" s="26">
        <f t="shared" si="47"/>
        <v>1010.96</v>
      </c>
      <c r="K428" s="25">
        <f t="shared" si="45"/>
        <v>18.788620503271364</v>
      </c>
      <c r="L428" s="25">
        <f t="shared" si="50"/>
        <v>425.3886205032714</v>
      </c>
      <c r="M428" s="25">
        <f t="shared" si="46"/>
        <v>426.18862050327135</v>
      </c>
      <c r="N428" s="28">
        <f t="shared" si="48"/>
        <v>425.7886205032714</v>
      </c>
      <c r="O428" s="26">
        <v>31.2</v>
      </c>
      <c r="P428" s="26">
        <v>100</v>
      </c>
      <c r="Q428" s="26">
        <v>66.9</v>
      </c>
      <c r="Z428" s="27">
        <v>2.964</v>
      </c>
      <c r="AA428" s="54">
        <v>209.873</v>
      </c>
      <c r="AB428" s="54">
        <f t="shared" si="43"/>
        <v>165.375</v>
      </c>
      <c r="AC428" s="27">
        <v>0.241</v>
      </c>
      <c r="AD428" s="57">
        <v>1.11</v>
      </c>
      <c r="AE428" s="57">
        <f t="shared" si="44"/>
        <v>1.11</v>
      </c>
      <c r="AF428" s="31">
        <v>10</v>
      </c>
      <c r="AG428" s="28">
        <v>425.7886205032714</v>
      </c>
    </row>
    <row r="429" spans="1:33" ht="12.75">
      <c r="A429" s="19">
        <v>37095</v>
      </c>
      <c r="B429" s="29">
        <f t="shared" si="49"/>
        <v>204</v>
      </c>
      <c r="C429" s="22">
        <v>0.773611128</v>
      </c>
      <c r="D429" s="66">
        <v>0.773611128</v>
      </c>
      <c r="E429" s="23">
        <v>4197</v>
      </c>
      <c r="F429" s="30">
        <v>0</v>
      </c>
      <c r="G429" s="52">
        <v>40.61478913</v>
      </c>
      <c r="H429" s="52">
        <v>-79.81838903</v>
      </c>
      <c r="I429" s="32">
        <v>1015.1</v>
      </c>
      <c r="J429" s="26">
        <f t="shared" si="47"/>
        <v>1017.0600000000001</v>
      </c>
      <c r="K429" s="25">
        <f t="shared" si="45"/>
        <v>-31.165774551662313</v>
      </c>
      <c r="L429" s="25">
        <f t="shared" si="50"/>
        <v>375.4342254483377</v>
      </c>
      <c r="M429" s="25">
        <f t="shared" si="46"/>
        <v>376.23422544833767</v>
      </c>
      <c r="N429" s="28">
        <f t="shared" si="48"/>
        <v>375.8342254483377</v>
      </c>
      <c r="O429" s="26">
        <v>32.1</v>
      </c>
      <c r="P429" s="26">
        <v>100</v>
      </c>
      <c r="Q429" s="26">
        <v>68.1</v>
      </c>
      <c r="S429" s="20">
        <v>0.0002033</v>
      </c>
      <c r="T429" s="20">
        <v>0.0001585</v>
      </c>
      <c r="U429" s="20">
        <v>0.0001075</v>
      </c>
      <c r="V429" s="56">
        <v>932.9</v>
      </c>
      <c r="W429" s="56">
        <v>315.2</v>
      </c>
      <c r="X429" s="56">
        <v>307.1</v>
      </c>
      <c r="Y429" s="56">
        <v>22</v>
      </c>
      <c r="Z429" s="27">
        <v>2.864</v>
      </c>
      <c r="AA429" s="54">
        <v>162.369</v>
      </c>
      <c r="AB429" s="54">
        <f t="shared" si="43"/>
        <v>166.84600000000003</v>
      </c>
      <c r="AC429" s="27">
        <v>0.233</v>
      </c>
      <c r="AD429" s="57">
        <v>1.11</v>
      </c>
      <c r="AE429" s="57">
        <f t="shared" si="44"/>
        <v>1.11</v>
      </c>
      <c r="AF429" s="31">
        <v>10</v>
      </c>
      <c r="AG429" s="28">
        <v>375.8342254483377</v>
      </c>
    </row>
    <row r="430" spans="1:33" ht="12.75">
      <c r="A430" s="19">
        <v>37095</v>
      </c>
      <c r="B430" s="29">
        <f t="shared" si="49"/>
        <v>204</v>
      </c>
      <c r="C430" s="22">
        <v>0.773726881</v>
      </c>
      <c r="D430" s="66">
        <v>0.773726881</v>
      </c>
      <c r="E430" s="23">
        <v>4207</v>
      </c>
      <c r="F430" s="30">
        <v>1</v>
      </c>
      <c r="G430" s="52">
        <v>40.608584</v>
      </c>
      <c r="H430" s="52">
        <v>-79.81912337</v>
      </c>
      <c r="I430" s="32">
        <v>1014</v>
      </c>
      <c r="J430" s="26">
        <f t="shared" si="47"/>
        <v>1015.96</v>
      </c>
      <c r="K430" s="25">
        <f t="shared" si="45"/>
        <v>-22.179785824968803</v>
      </c>
      <c r="L430" s="25">
        <f t="shared" si="50"/>
        <v>384.4202141750312</v>
      </c>
      <c r="M430" s="25">
        <f t="shared" si="46"/>
        <v>385.2202141750312</v>
      </c>
      <c r="N430" s="28">
        <f t="shared" si="48"/>
        <v>384.8202141750312</v>
      </c>
      <c r="O430" s="26">
        <v>31.7</v>
      </c>
      <c r="P430" s="26">
        <v>99</v>
      </c>
      <c r="Q430" s="26">
        <v>68.5</v>
      </c>
      <c r="Z430" s="27">
        <v>2.863</v>
      </c>
      <c r="AA430" s="54">
        <v>164.015</v>
      </c>
      <c r="AB430" s="54">
        <f t="shared" si="43"/>
        <v>176.5335</v>
      </c>
      <c r="AC430" s="27">
        <v>0.231</v>
      </c>
      <c r="AD430" s="57">
        <v>1.11</v>
      </c>
      <c r="AE430" s="57">
        <f t="shared" si="44"/>
        <v>1.11</v>
      </c>
      <c r="AF430" s="31">
        <v>10</v>
      </c>
      <c r="AG430" s="28">
        <v>384.8202141750312</v>
      </c>
    </row>
    <row r="431" spans="1:33" ht="12.75">
      <c r="A431" s="19">
        <v>37095</v>
      </c>
      <c r="B431" s="29">
        <f t="shared" si="49"/>
        <v>204</v>
      </c>
      <c r="C431" s="22">
        <v>0.773842573</v>
      </c>
      <c r="D431" s="66">
        <v>0.773842573</v>
      </c>
      <c r="E431" s="23">
        <v>4217</v>
      </c>
      <c r="F431" s="30">
        <v>0</v>
      </c>
      <c r="G431" s="52">
        <v>40.60254759</v>
      </c>
      <c r="H431" s="52">
        <v>-79.82017524</v>
      </c>
      <c r="I431" s="32">
        <v>1006.3</v>
      </c>
      <c r="J431" s="26">
        <f t="shared" si="47"/>
        <v>1008.26</v>
      </c>
      <c r="K431" s="25">
        <f t="shared" si="45"/>
        <v>40.99589070355609</v>
      </c>
      <c r="L431" s="25">
        <f t="shared" si="50"/>
        <v>447.5958907035561</v>
      </c>
      <c r="M431" s="25">
        <f t="shared" si="46"/>
        <v>448.39589070355606</v>
      </c>
      <c r="N431" s="28">
        <f t="shared" si="48"/>
        <v>447.9958907035561</v>
      </c>
      <c r="O431" s="26">
        <v>30.6</v>
      </c>
      <c r="P431" s="26">
        <v>100</v>
      </c>
      <c r="Q431" s="26">
        <v>65.4</v>
      </c>
      <c r="Z431" s="27">
        <v>2.854</v>
      </c>
      <c r="AA431" s="54">
        <v>165.511</v>
      </c>
      <c r="AB431" s="54">
        <f t="shared" si="43"/>
        <v>178.05433333333335</v>
      </c>
      <c r="AC431" s="27">
        <v>0.26</v>
      </c>
      <c r="AD431" s="57">
        <v>2.22</v>
      </c>
      <c r="AE431" s="57">
        <f t="shared" si="44"/>
        <v>1.2950000000000002</v>
      </c>
      <c r="AF431" s="31">
        <v>10</v>
      </c>
      <c r="AG431" s="28">
        <v>447.9958907035561</v>
      </c>
    </row>
    <row r="432" spans="1:33" ht="12.75">
      <c r="A432" s="19">
        <v>37095</v>
      </c>
      <c r="B432" s="29">
        <f t="shared" si="49"/>
        <v>204</v>
      </c>
      <c r="C432" s="22">
        <v>0.773958325</v>
      </c>
      <c r="D432" s="66">
        <v>0.773958325</v>
      </c>
      <c r="E432" s="23">
        <v>4227</v>
      </c>
      <c r="F432" s="30">
        <v>0</v>
      </c>
      <c r="G432" s="52">
        <v>40.5967661</v>
      </c>
      <c r="H432" s="52">
        <v>-79.82127232</v>
      </c>
      <c r="I432" s="32">
        <v>1002.9</v>
      </c>
      <c r="J432" s="26">
        <f t="shared" si="47"/>
        <v>1004.86</v>
      </c>
      <c r="K432" s="25">
        <f t="shared" si="45"/>
        <v>69.04534777486286</v>
      </c>
      <c r="L432" s="25">
        <f t="shared" si="50"/>
        <v>475.6453477748629</v>
      </c>
      <c r="M432" s="25">
        <f t="shared" si="46"/>
        <v>476.44534777486285</v>
      </c>
      <c r="N432" s="28">
        <f t="shared" si="48"/>
        <v>476.0453477748629</v>
      </c>
      <c r="O432" s="26">
        <v>30.6</v>
      </c>
      <c r="P432" s="26">
        <v>100</v>
      </c>
      <c r="Q432" s="26">
        <v>62.4</v>
      </c>
      <c r="R432" s="20">
        <v>6.56E-05</v>
      </c>
      <c r="S432" s="20">
        <v>0.0002513</v>
      </c>
      <c r="T432" s="20">
        <v>0.0002146</v>
      </c>
      <c r="U432" s="20">
        <v>0.0001656</v>
      </c>
      <c r="V432" s="56">
        <v>948.9</v>
      </c>
      <c r="W432" s="56">
        <v>315.2</v>
      </c>
      <c r="X432" s="56">
        <v>307.1</v>
      </c>
      <c r="Y432" s="56">
        <v>22.3</v>
      </c>
      <c r="Z432" s="27">
        <v>2.855</v>
      </c>
      <c r="AB432" s="54">
        <f>AVERAGE(AA427:AA432)</f>
        <v>172.259</v>
      </c>
      <c r="AC432" s="27">
        <v>0.14</v>
      </c>
      <c r="AE432" s="57">
        <f>AVERAGE(AD427:AD432)</f>
        <v>1.332</v>
      </c>
      <c r="AF432" s="31">
        <v>0</v>
      </c>
      <c r="AG432" s="28">
        <v>476.0453477748629</v>
      </c>
    </row>
    <row r="433" spans="1:33" ht="12.75">
      <c r="A433" s="19">
        <v>37095</v>
      </c>
      <c r="B433" s="29">
        <f t="shared" si="49"/>
        <v>204</v>
      </c>
      <c r="C433" s="22">
        <v>0.774074078</v>
      </c>
      <c r="D433" s="66">
        <v>0.774074078</v>
      </c>
      <c r="E433" s="23">
        <v>4237</v>
      </c>
      <c r="F433" s="30">
        <v>0</v>
      </c>
      <c r="G433" s="52">
        <v>40.5914398</v>
      </c>
      <c r="H433" s="52">
        <v>-79.82201634</v>
      </c>
      <c r="I433" s="32">
        <v>999.1</v>
      </c>
      <c r="J433" s="26">
        <f t="shared" si="47"/>
        <v>1001.0600000000001</v>
      </c>
      <c r="K433" s="25">
        <f t="shared" si="45"/>
        <v>100.5072734359941</v>
      </c>
      <c r="L433" s="25">
        <f t="shared" si="50"/>
        <v>507.1072734359941</v>
      </c>
      <c r="M433" s="25">
        <f t="shared" si="46"/>
        <v>507.90727343599406</v>
      </c>
      <c r="N433" s="28">
        <f t="shared" si="48"/>
        <v>507.5072734359941</v>
      </c>
      <c r="O433" s="26">
        <v>30.2</v>
      </c>
      <c r="P433" s="26">
        <v>100</v>
      </c>
      <c r="Q433" s="26">
        <v>59</v>
      </c>
      <c r="Z433" s="27">
        <v>2.784</v>
      </c>
      <c r="AB433" s="54">
        <f>AVERAGE(AA428:AA433)</f>
        <v>175.44199999999998</v>
      </c>
      <c r="AC433" s="27">
        <v>0.111</v>
      </c>
      <c r="AE433" s="57">
        <f>AVERAGE(AD428:AD433)</f>
        <v>1.3875000000000002</v>
      </c>
      <c r="AF433" s="31">
        <v>0</v>
      </c>
      <c r="AG433" s="28">
        <v>507.5072734359941</v>
      </c>
    </row>
    <row r="434" spans="1:33" ht="12.75">
      <c r="A434" s="19">
        <v>37095</v>
      </c>
      <c r="B434" s="29">
        <f t="shared" si="49"/>
        <v>204</v>
      </c>
      <c r="C434" s="22">
        <v>0.77418983</v>
      </c>
      <c r="D434" s="66">
        <v>0.77418983</v>
      </c>
      <c r="E434" s="23">
        <v>4247</v>
      </c>
      <c r="F434" s="30">
        <v>0</v>
      </c>
      <c r="G434" s="52">
        <v>40.58621481</v>
      </c>
      <c r="H434" s="52">
        <v>-79.82203954</v>
      </c>
      <c r="I434" s="32">
        <v>994.8</v>
      </c>
      <c r="J434" s="26">
        <f t="shared" si="47"/>
        <v>996.76</v>
      </c>
      <c r="K434" s="25">
        <f t="shared" si="45"/>
        <v>136.2532826244208</v>
      </c>
      <c r="L434" s="25">
        <f t="shared" si="50"/>
        <v>542.8532826244208</v>
      </c>
      <c r="M434" s="25">
        <f t="shared" si="46"/>
        <v>543.6532826244207</v>
      </c>
      <c r="N434" s="28">
        <f t="shared" si="48"/>
        <v>543.2532826244208</v>
      </c>
      <c r="O434" s="26">
        <v>29.8</v>
      </c>
      <c r="P434" s="26">
        <v>100</v>
      </c>
      <c r="Q434" s="26">
        <v>68.5</v>
      </c>
      <c r="Z434" s="27">
        <v>2.686</v>
      </c>
      <c r="AB434" s="54">
        <f>AVERAGE(AA429:AA434)</f>
        <v>163.965</v>
      </c>
      <c r="AC434" s="27">
        <v>0.102</v>
      </c>
      <c r="AE434" s="57">
        <f>AVERAGE(AD429:AD434)</f>
        <v>1.4800000000000002</v>
      </c>
      <c r="AF434" s="31">
        <v>0</v>
      </c>
      <c r="AG434" s="28">
        <v>543.2532826244208</v>
      </c>
    </row>
    <row r="435" spans="1:33" ht="12.75">
      <c r="A435" s="19">
        <v>37095</v>
      </c>
      <c r="B435" s="29">
        <f t="shared" si="49"/>
        <v>204</v>
      </c>
      <c r="C435" s="22">
        <v>0.774305582</v>
      </c>
      <c r="D435" s="66">
        <v>0.774305582</v>
      </c>
      <c r="E435" s="23">
        <v>4257</v>
      </c>
      <c r="F435" s="30">
        <v>0</v>
      </c>
      <c r="G435" s="52">
        <v>40.58087225</v>
      </c>
      <c r="H435" s="52">
        <v>-79.82177358</v>
      </c>
      <c r="I435" s="32">
        <v>990.9</v>
      </c>
      <c r="J435" s="26">
        <f t="shared" si="47"/>
        <v>992.86</v>
      </c>
      <c r="K435" s="25">
        <f t="shared" si="45"/>
        <v>168.8076918370613</v>
      </c>
      <c r="L435" s="25">
        <f t="shared" si="50"/>
        <v>575.4076918370613</v>
      </c>
      <c r="M435" s="25">
        <f t="shared" si="46"/>
        <v>576.2076918370612</v>
      </c>
      <c r="N435" s="28">
        <f t="shared" si="48"/>
        <v>575.8076918370613</v>
      </c>
      <c r="O435" s="26">
        <v>29.3</v>
      </c>
      <c r="P435" s="26">
        <v>100</v>
      </c>
      <c r="Q435" s="26">
        <v>66.9</v>
      </c>
      <c r="S435" s="20">
        <v>0.000466</v>
      </c>
      <c r="T435" s="20">
        <v>0.000464</v>
      </c>
      <c r="U435" s="20">
        <v>0.0004259</v>
      </c>
      <c r="V435" s="56">
        <v>935.2</v>
      </c>
      <c r="W435" s="56">
        <v>315.1</v>
      </c>
      <c r="X435" s="56">
        <v>307.2</v>
      </c>
      <c r="Y435" s="56">
        <v>22</v>
      </c>
      <c r="Z435" s="27">
        <v>2.596</v>
      </c>
      <c r="AC435" s="27">
        <v>0.122</v>
      </c>
      <c r="AF435" s="31">
        <v>0</v>
      </c>
      <c r="AG435" s="28">
        <v>575.8076918370613</v>
      </c>
    </row>
    <row r="436" spans="1:33" ht="12.75">
      <c r="A436" s="19">
        <v>37095</v>
      </c>
      <c r="B436" s="29">
        <f t="shared" si="49"/>
        <v>204</v>
      </c>
      <c r="C436" s="22">
        <v>0.774421275</v>
      </c>
      <c r="D436" s="66">
        <v>0.774421275</v>
      </c>
      <c r="E436" s="23">
        <v>4267</v>
      </c>
      <c r="F436" s="30">
        <v>0</v>
      </c>
      <c r="G436" s="52">
        <v>40.5755454</v>
      </c>
      <c r="H436" s="52">
        <v>-79.82165358</v>
      </c>
      <c r="I436" s="32">
        <v>987.9</v>
      </c>
      <c r="J436" s="26">
        <f t="shared" si="47"/>
        <v>989.86</v>
      </c>
      <c r="K436" s="25">
        <f t="shared" si="45"/>
        <v>193.9366794167572</v>
      </c>
      <c r="L436" s="25">
        <f t="shared" si="50"/>
        <v>600.5366794167572</v>
      </c>
      <c r="M436" s="25">
        <f t="shared" si="46"/>
        <v>601.3366794167572</v>
      </c>
      <c r="N436" s="28">
        <f t="shared" si="48"/>
        <v>600.9366794167572</v>
      </c>
      <c r="O436" s="26">
        <v>29</v>
      </c>
      <c r="P436" s="26">
        <v>100</v>
      </c>
      <c r="Q436" s="26">
        <v>69.4</v>
      </c>
      <c r="Z436" s="27">
        <v>2.506</v>
      </c>
      <c r="AC436" s="27">
        <v>0.121</v>
      </c>
      <c r="AF436" s="31">
        <v>0</v>
      </c>
      <c r="AG436" s="28">
        <v>600.9366794167572</v>
      </c>
    </row>
    <row r="437" spans="1:33" ht="12.75">
      <c r="A437" s="19">
        <v>37095</v>
      </c>
      <c r="B437" s="29">
        <f t="shared" si="49"/>
        <v>204</v>
      </c>
      <c r="C437" s="22">
        <v>0.774537027</v>
      </c>
      <c r="D437" s="66">
        <v>0.774537027</v>
      </c>
      <c r="E437" s="23">
        <v>4277</v>
      </c>
      <c r="F437" s="30">
        <v>0</v>
      </c>
      <c r="G437" s="52">
        <v>40.57022626</v>
      </c>
      <c r="H437" s="52">
        <v>-79.82161389</v>
      </c>
      <c r="I437" s="32">
        <v>984.8</v>
      </c>
      <c r="J437" s="26">
        <f t="shared" si="47"/>
        <v>986.76</v>
      </c>
      <c r="K437" s="25">
        <f t="shared" si="45"/>
        <v>219.98343636452927</v>
      </c>
      <c r="L437" s="25">
        <f t="shared" si="50"/>
        <v>626.5834363645292</v>
      </c>
      <c r="M437" s="25">
        <f t="shared" si="46"/>
        <v>627.3834363645292</v>
      </c>
      <c r="N437" s="28">
        <f t="shared" si="48"/>
        <v>626.9834363645292</v>
      </c>
      <c r="O437" s="26">
        <v>28.5</v>
      </c>
      <c r="P437" s="26">
        <v>100</v>
      </c>
      <c r="Q437" s="26">
        <v>68.4</v>
      </c>
      <c r="Z437" s="27">
        <v>2.439</v>
      </c>
      <c r="AC437" s="27">
        <v>0.131</v>
      </c>
      <c r="AF437" s="31">
        <v>0</v>
      </c>
      <c r="AG437" s="28">
        <v>626.9834363645292</v>
      </c>
    </row>
    <row r="438" spans="1:33" ht="12.75">
      <c r="A438" s="19">
        <v>37095</v>
      </c>
      <c r="B438" s="29">
        <f t="shared" si="49"/>
        <v>204</v>
      </c>
      <c r="C438" s="22">
        <v>0.774652779</v>
      </c>
      <c r="D438" s="66">
        <v>0.774652779</v>
      </c>
      <c r="E438" s="23">
        <v>4287</v>
      </c>
      <c r="F438" s="30">
        <v>0</v>
      </c>
      <c r="G438" s="52">
        <v>40.56496581</v>
      </c>
      <c r="H438" s="52">
        <v>-79.82160566</v>
      </c>
      <c r="I438" s="32">
        <v>979.4</v>
      </c>
      <c r="J438" s="26">
        <f t="shared" si="47"/>
        <v>981.36</v>
      </c>
      <c r="K438" s="25">
        <f t="shared" si="45"/>
        <v>265.5512370396951</v>
      </c>
      <c r="L438" s="25">
        <f t="shared" si="50"/>
        <v>672.1512370396952</v>
      </c>
      <c r="M438" s="25">
        <f t="shared" si="46"/>
        <v>672.9512370396951</v>
      </c>
      <c r="N438" s="28">
        <f t="shared" si="48"/>
        <v>672.5512370396951</v>
      </c>
      <c r="O438" s="26">
        <v>28.1</v>
      </c>
      <c r="P438" s="26">
        <v>100</v>
      </c>
      <c r="Q438" s="26">
        <v>69.5</v>
      </c>
      <c r="R438" s="20">
        <v>1.74E-05</v>
      </c>
      <c r="S438" s="20">
        <v>0.000211</v>
      </c>
      <c r="T438" s="20">
        <v>0.0001736</v>
      </c>
      <c r="U438" s="20">
        <v>0.0001264</v>
      </c>
      <c r="V438" s="56">
        <v>923.8</v>
      </c>
      <c r="W438" s="56">
        <v>315.1</v>
      </c>
      <c r="X438" s="56">
        <v>307.2</v>
      </c>
      <c r="Y438" s="56">
        <v>21.8</v>
      </c>
      <c r="Z438" s="27">
        <v>2.336</v>
      </c>
      <c r="AC438" s="27">
        <v>0.112</v>
      </c>
      <c r="AF438" s="31">
        <v>0</v>
      </c>
      <c r="AG438" s="28">
        <v>672.5512370396951</v>
      </c>
    </row>
    <row r="439" spans="1:33" ht="12.75">
      <c r="A439" s="19">
        <v>37095</v>
      </c>
      <c r="B439" s="29">
        <f t="shared" si="49"/>
        <v>204</v>
      </c>
      <c r="C439" s="22">
        <v>0.774768531</v>
      </c>
      <c r="D439" s="66">
        <v>0.774768531</v>
      </c>
      <c r="E439" s="23">
        <v>4297</v>
      </c>
      <c r="F439" s="30">
        <v>0</v>
      </c>
      <c r="G439" s="52">
        <v>40.55977998</v>
      </c>
      <c r="H439" s="52">
        <v>-79.82217269</v>
      </c>
      <c r="I439" s="32">
        <v>973.4</v>
      </c>
      <c r="J439" s="26">
        <f t="shared" si="47"/>
        <v>975.36</v>
      </c>
      <c r="K439" s="25">
        <f t="shared" si="45"/>
        <v>316.4771379241664</v>
      </c>
      <c r="L439" s="25">
        <f t="shared" si="50"/>
        <v>723.0771379241664</v>
      </c>
      <c r="M439" s="25">
        <f t="shared" si="46"/>
        <v>723.8771379241664</v>
      </c>
      <c r="N439" s="28">
        <f t="shared" si="48"/>
        <v>723.4771379241664</v>
      </c>
      <c r="O439" s="26">
        <v>27.9</v>
      </c>
      <c r="P439" s="26">
        <v>100</v>
      </c>
      <c r="Q439" s="26">
        <v>67.4</v>
      </c>
      <c r="Z439" s="27">
        <v>2.336</v>
      </c>
      <c r="AC439" s="27">
        <v>0.111</v>
      </c>
      <c r="AF439" s="31">
        <v>0</v>
      </c>
      <c r="AG439" s="28">
        <v>723.4771379241664</v>
      </c>
    </row>
    <row r="440" spans="1:33" ht="12.75">
      <c r="A440" s="19">
        <v>37095</v>
      </c>
      <c r="B440" s="29">
        <f t="shared" si="49"/>
        <v>204</v>
      </c>
      <c r="C440" s="22">
        <v>0.774884284</v>
      </c>
      <c r="D440" s="66">
        <v>0.774884284</v>
      </c>
      <c r="E440" s="23">
        <v>4307</v>
      </c>
      <c r="F440" s="30">
        <v>0</v>
      </c>
      <c r="G440" s="52">
        <v>40.55477506</v>
      </c>
      <c r="H440" s="52">
        <v>-79.82278819</v>
      </c>
      <c r="I440" s="32">
        <v>968.1</v>
      </c>
      <c r="J440" s="26">
        <f t="shared" si="47"/>
        <v>970.0600000000001</v>
      </c>
      <c r="K440" s="25">
        <f t="shared" si="45"/>
        <v>361.7229472159043</v>
      </c>
      <c r="L440" s="25">
        <f t="shared" si="50"/>
        <v>768.3229472159044</v>
      </c>
      <c r="M440" s="25">
        <f t="shared" si="46"/>
        <v>769.1229472159043</v>
      </c>
      <c r="N440" s="28">
        <f t="shared" si="48"/>
        <v>768.7229472159044</v>
      </c>
      <c r="O440" s="26">
        <v>27.1</v>
      </c>
      <c r="P440" s="26">
        <v>100</v>
      </c>
      <c r="Q440" s="26">
        <v>68.4</v>
      </c>
      <c r="Z440" s="27">
        <v>2.384</v>
      </c>
      <c r="AC440" s="27">
        <v>0.101</v>
      </c>
      <c r="AF440" s="31">
        <v>0</v>
      </c>
      <c r="AG440" s="28">
        <v>768.7229472159044</v>
      </c>
    </row>
    <row r="441" spans="1:33" ht="12.75">
      <c r="A441" s="19">
        <v>37095</v>
      </c>
      <c r="B441" s="29">
        <f t="shared" si="49"/>
        <v>204</v>
      </c>
      <c r="C441" s="22">
        <v>0.774999976</v>
      </c>
      <c r="D441" s="66">
        <v>0.774999976</v>
      </c>
      <c r="E441" s="23">
        <v>4317</v>
      </c>
      <c r="F441" s="30">
        <v>0</v>
      </c>
      <c r="G441" s="52">
        <v>40.54967791</v>
      </c>
      <c r="H441" s="52">
        <v>-79.82379527</v>
      </c>
      <c r="I441" s="32">
        <v>963.6</v>
      </c>
      <c r="J441" s="26">
        <f t="shared" si="47"/>
        <v>965.5600000000001</v>
      </c>
      <c r="K441" s="25">
        <f t="shared" si="45"/>
        <v>400.3336750414273</v>
      </c>
      <c r="L441" s="25">
        <f t="shared" si="50"/>
        <v>806.9336750414273</v>
      </c>
      <c r="M441" s="25">
        <f t="shared" si="46"/>
        <v>807.7336750414272</v>
      </c>
      <c r="N441" s="28">
        <f t="shared" si="48"/>
        <v>807.3336750414272</v>
      </c>
      <c r="O441" s="26">
        <v>26.8</v>
      </c>
      <c r="P441" s="26">
        <v>100</v>
      </c>
      <c r="Q441" s="26">
        <v>66.1</v>
      </c>
      <c r="S441" s="20">
        <v>0.0001771</v>
      </c>
      <c r="T441" s="20">
        <v>0.0001375</v>
      </c>
      <c r="U441" s="20">
        <v>9.086E-05</v>
      </c>
      <c r="V441" s="56">
        <v>908.9</v>
      </c>
      <c r="W441" s="56">
        <v>315.1</v>
      </c>
      <c r="X441" s="56">
        <v>307.2</v>
      </c>
      <c r="Y441" s="56">
        <v>21.4</v>
      </c>
      <c r="Z441" s="27">
        <v>2.394</v>
      </c>
      <c r="AC441" s="27">
        <v>0.101</v>
      </c>
      <c r="AF441" s="31">
        <v>0</v>
      </c>
      <c r="AG441" s="28">
        <v>807.3336750414272</v>
      </c>
    </row>
    <row r="442" spans="1:33" ht="12.75">
      <c r="A442" s="19">
        <v>37095</v>
      </c>
      <c r="B442" s="29">
        <f t="shared" si="49"/>
        <v>204</v>
      </c>
      <c r="C442" s="22">
        <v>0.775115728</v>
      </c>
      <c r="D442" s="66">
        <v>0.775115728</v>
      </c>
      <c r="E442" s="23">
        <v>4327</v>
      </c>
      <c r="F442" s="30">
        <v>0</v>
      </c>
      <c r="G442" s="52">
        <v>40.54450674</v>
      </c>
      <c r="H442" s="52">
        <v>-79.8244927</v>
      </c>
      <c r="I442" s="32">
        <v>955.2</v>
      </c>
      <c r="J442" s="26">
        <f t="shared" si="47"/>
        <v>957.1600000000001</v>
      </c>
      <c r="K442" s="25">
        <f t="shared" si="45"/>
        <v>472.8909223904986</v>
      </c>
      <c r="L442" s="25">
        <f t="shared" si="50"/>
        <v>879.4909223904986</v>
      </c>
      <c r="M442" s="25">
        <f t="shared" si="46"/>
        <v>880.2909223904985</v>
      </c>
      <c r="N442" s="28">
        <f t="shared" si="48"/>
        <v>879.8909223904985</v>
      </c>
      <c r="O442" s="26">
        <v>26</v>
      </c>
      <c r="P442" s="26">
        <v>100</v>
      </c>
      <c r="Q442" s="26">
        <v>69.9</v>
      </c>
      <c r="Z442" s="27">
        <v>2.326</v>
      </c>
      <c r="AC442" s="27">
        <v>0.131</v>
      </c>
      <c r="AF442" s="31">
        <v>0</v>
      </c>
      <c r="AG442" s="28">
        <v>879.8909223904985</v>
      </c>
    </row>
    <row r="443" spans="1:33" ht="12.75">
      <c r="A443" s="19">
        <v>37095</v>
      </c>
      <c r="B443" s="29">
        <f t="shared" si="49"/>
        <v>204</v>
      </c>
      <c r="C443" s="22">
        <v>0.775231481</v>
      </c>
      <c r="D443" s="66">
        <v>0.775231481</v>
      </c>
      <c r="E443" s="23">
        <v>4337</v>
      </c>
      <c r="F443" s="30">
        <v>0</v>
      </c>
      <c r="G443" s="52">
        <v>40.53948372</v>
      </c>
      <c r="H443" s="52">
        <v>-79.82520521</v>
      </c>
      <c r="I443" s="32">
        <v>948.6</v>
      </c>
      <c r="J443" s="26">
        <f t="shared" si="47"/>
        <v>950.5600000000001</v>
      </c>
      <c r="K443" s="25">
        <f t="shared" si="45"/>
        <v>530.3483036782453</v>
      </c>
      <c r="L443" s="25">
        <f t="shared" si="50"/>
        <v>936.9483036782453</v>
      </c>
      <c r="M443" s="25">
        <f t="shared" si="46"/>
        <v>937.7483036782453</v>
      </c>
      <c r="N443" s="28">
        <f t="shared" si="48"/>
        <v>937.3483036782453</v>
      </c>
      <c r="O443" s="26">
        <v>25.4</v>
      </c>
      <c r="P443" s="26">
        <v>100</v>
      </c>
      <c r="Q443" s="26">
        <v>67.6</v>
      </c>
      <c r="Z443" s="27">
        <v>2.416</v>
      </c>
      <c r="AC443" s="27">
        <v>0.123</v>
      </c>
      <c r="AF443" s="31">
        <v>0</v>
      </c>
      <c r="AG443" s="28">
        <v>937.3483036782453</v>
      </c>
    </row>
    <row r="444" spans="1:33" ht="12.75">
      <c r="A444" s="19">
        <v>37095</v>
      </c>
      <c r="B444" s="29">
        <f t="shared" si="49"/>
        <v>204</v>
      </c>
      <c r="C444" s="22">
        <v>0.775347233</v>
      </c>
      <c r="D444" s="66">
        <v>0.775347233</v>
      </c>
      <c r="E444" s="23">
        <v>4347</v>
      </c>
      <c r="F444" s="30">
        <v>0</v>
      </c>
      <c r="G444" s="52">
        <v>40.53450068</v>
      </c>
      <c r="H444" s="52">
        <v>-79.82540917</v>
      </c>
      <c r="I444" s="32">
        <v>945.7</v>
      </c>
      <c r="J444" s="26">
        <f t="shared" si="47"/>
        <v>947.6600000000001</v>
      </c>
      <c r="K444" s="25">
        <f t="shared" si="45"/>
        <v>555.7209977961982</v>
      </c>
      <c r="L444" s="25">
        <f t="shared" si="50"/>
        <v>962.3209977961982</v>
      </c>
      <c r="M444" s="25">
        <f t="shared" si="46"/>
        <v>963.1209977961981</v>
      </c>
      <c r="N444" s="28">
        <f t="shared" si="48"/>
        <v>962.7209977961982</v>
      </c>
      <c r="O444" s="26">
        <v>25.4</v>
      </c>
      <c r="P444" s="26">
        <v>100</v>
      </c>
      <c r="Q444" s="26">
        <v>68.1</v>
      </c>
      <c r="R444" s="20">
        <v>1.04E-05</v>
      </c>
      <c r="S444" s="20">
        <v>0.0001711</v>
      </c>
      <c r="T444" s="20">
        <v>0.0001299</v>
      </c>
      <c r="U444" s="20">
        <v>8.464E-05</v>
      </c>
      <c r="V444" s="56">
        <v>890.5</v>
      </c>
      <c r="W444" s="56">
        <v>315.1</v>
      </c>
      <c r="X444" s="56">
        <v>307.3</v>
      </c>
      <c r="Y444" s="56">
        <v>21.1</v>
      </c>
      <c r="Z444" s="27">
        <v>2.337</v>
      </c>
      <c r="AC444" s="27">
        <v>0.141</v>
      </c>
      <c r="AF444" s="31">
        <v>0</v>
      </c>
      <c r="AG444" s="28">
        <v>962.7209977961982</v>
      </c>
    </row>
    <row r="445" spans="1:33" ht="12.75">
      <c r="A445" s="19">
        <v>37095</v>
      </c>
      <c r="B445" s="29">
        <f t="shared" si="49"/>
        <v>204</v>
      </c>
      <c r="C445" s="22">
        <v>0.775462985</v>
      </c>
      <c r="D445" s="66">
        <v>0.775462985</v>
      </c>
      <c r="E445" s="23">
        <v>4357</v>
      </c>
      <c r="F445" s="30">
        <v>0</v>
      </c>
      <c r="G445" s="52">
        <v>40.52957286</v>
      </c>
      <c r="H445" s="52">
        <v>-79.82477413</v>
      </c>
      <c r="I445" s="32">
        <v>943.3</v>
      </c>
      <c r="J445" s="26">
        <f t="shared" si="47"/>
        <v>945.26</v>
      </c>
      <c r="K445" s="25">
        <f t="shared" si="45"/>
        <v>576.7778770851946</v>
      </c>
      <c r="L445" s="25">
        <f t="shared" si="50"/>
        <v>983.3778770851947</v>
      </c>
      <c r="M445" s="25">
        <f t="shared" si="46"/>
        <v>984.1778770851946</v>
      </c>
      <c r="N445" s="28">
        <f t="shared" si="48"/>
        <v>983.7778770851946</v>
      </c>
      <c r="O445" s="26">
        <v>25</v>
      </c>
      <c r="P445" s="26">
        <v>100</v>
      </c>
      <c r="Q445" s="26">
        <v>64.9</v>
      </c>
      <c r="Z445" s="27">
        <v>2.365</v>
      </c>
      <c r="AC445" s="27">
        <v>0.101</v>
      </c>
      <c r="AF445" s="31">
        <v>0</v>
      </c>
      <c r="AG445" s="28">
        <v>983.7778770851946</v>
      </c>
    </row>
    <row r="446" spans="1:33" ht="12.75">
      <c r="A446" s="19">
        <v>37095</v>
      </c>
      <c r="B446" s="29">
        <f t="shared" si="49"/>
        <v>204</v>
      </c>
      <c r="C446" s="22">
        <v>0.775578678</v>
      </c>
      <c r="D446" s="66">
        <v>0.775578678</v>
      </c>
      <c r="E446" s="23">
        <v>4367</v>
      </c>
      <c r="F446" s="30">
        <v>0</v>
      </c>
      <c r="G446" s="52">
        <v>40.52458562</v>
      </c>
      <c r="H446" s="52">
        <v>-79.8237176</v>
      </c>
      <c r="I446" s="32">
        <v>945</v>
      </c>
      <c r="J446" s="26">
        <f t="shared" si="47"/>
        <v>946.96</v>
      </c>
      <c r="K446" s="25">
        <f t="shared" si="45"/>
        <v>561.857073869386</v>
      </c>
      <c r="L446" s="25">
        <f t="shared" si="50"/>
        <v>968.457073869386</v>
      </c>
      <c r="M446" s="25">
        <f t="shared" si="46"/>
        <v>969.257073869386</v>
      </c>
      <c r="N446" s="28">
        <f t="shared" si="48"/>
        <v>968.857073869386</v>
      </c>
      <c r="O446" s="26">
        <v>25.3</v>
      </c>
      <c r="P446" s="26">
        <v>100</v>
      </c>
      <c r="Q446" s="26">
        <v>68.7</v>
      </c>
      <c r="Z446" s="27">
        <v>2.365</v>
      </c>
      <c r="AC446" s="27">
        <v>0.091</v>
      </c>
      <c r="AF446" s="31">
        <v>0</v>
      </c>
      <c r="AG446" s="28">
        <v>968.857073869386</v>
      </c>
    </row>
    <row r="447" spans="1:33" ht="12.75">
      <c r="A447" s="19">
        <v>37095</v>
      </c>
      <c r="B447" s="29">
        <f t="shared" si="49"/>
        <v>204</v>
      </c>
      <c r="C447" s="22">
        <v>0.77569443</v>
      </c>
      <c r="D447" s="66">
        <v>0.77569443</v>
      </c>
      <c r="E447" s="23">
        <v>4377</v>
      </c>
      <c r="F447" s="30">
        <v>0</v>
      </c>
      <c r="G447" s="52">
        <v>40.51927561</v>
      </c>
      <c r="H447" s="52">
        <v>-79.82247994</v>
      </c>
      <c r="I447" s="32">
        <v>946.4</v>
      </c>
      <c r="J447" s="26">
        <f t="shared" si="47"/>
        <v>948.36</v>
      </c>
      <c r="K447" s="25">
        <f t="shared" si="45"/>
        <v>549.5894525334869</v>
      </c>
      <c r="L447" s="25">
        <f t="shared" si="50"/>
        <v>956.1894525334869</v>
      </c>
      <c r="M447" s="25">
        <f t="shared" si="46"/>
        <v>956.9894525334869</v>
      </c>
      <c r="N447" s="28">
        <f t="shared" si="48"/>
        <v>956.5894525334869</v>
      </c>
      <c r="O447" s="26">
        <v>25.8</v>
      </c>
      <c r="P447" s="26">
        <v>100</v>
      </c>
      <c r="Q447" s="26">
        <v>65.3</v>
      </c>
      <c r="Z447" s="27">
        <v>2.465</v>
      </c>
      <c r="AC447" s="27">
        <v>0.122</v>
      </c>
      <c r="AF447" s="31">
        <v>0</v>
      </c>
      <c r="AG447" s="28">
        <v>956.5894525334869</v>
      </c>
    </row>
    <row r="448" spans="1:33" ht="12.75">
      <c r="A448" s="19">
        <v>37095</v>
      </c>
      <c r="B448" s="29">
        <f t="shared" si="49"/>
        <v>204</v>
      </c>
      <c r="C448" s="22">
        <v>0.775810182</v>
      </c>
      <c r="D448" s="66">
        <v>0.775810182</v>
      </c>
      <c r="E448" s="23">
        <v>4387</v>
      </c>
      <c r="F448" s="30">
        <v>0</v>
      </c>
      <c r="G448" s="52">
        <v>40.51367098</v>
      </c>
      <c r="H448" s="52">
        <v>-79.82111834</v>
      </c>
      <c r="I448" s="32">
        <v>944.5</v>
      </c>
      <c r="J448" s="26">
        <f t="shared" si="47"/>
        <v>946.46</v>
      </c>
      <c r="K448" s="25">
        <f t="shared" si="45"/>
        <v>566.2427630271139</v>
      </c>
      <c r="L448" s="25">
        <f t="shared" si="50"/>
        <v>972.842763027114</v>
      </c>
      <c r="M448" s="25">
        <f t="shared" si="46"/>
        <v>973.6427630271139</v>
      </c>
      <c r="N448" s="28">
        <f t="shared" si="48"/>
        <v>973.2427630271139</v>
      </c>
      <c r="O448" s="26">
        <v>25.5</v>
      </c>
      <c r="P448" s="26">
        <v>100</v>
      </c>
      <c r="Q448" s="26">
        <v>71.8</v>
      </c>
      <c r="S448" s="20">
        <v>0.000167</v>
      </c>
      <c r="T448" s="20">
        <v>0.0001263</v>
      </c>
      <c r="U448" s="20">
        <v>8.291E-05</v>
      </c>
      <c r="V448" s="56">
        <v>882.8</v>
      </c>
      <c r="W448" s="56">
        <v>315.1</v>
      </c>
      <c r="X448" s="56">
        <v>307.3</v>
      </c>
      <c r="Y448" s="56">
        <v>20.7</v>
      </c>
      <c r="Z448" s="27">
        <v>2.456</v>
      </c>
      <c r="AC448" s="27">
        <v>0.123</v>
      </c>
      <c r="AF448" s="31">
        <v>0</v>
      </c>
      <c r="AG448" s="28">
        <v>973.2427630271139</v>
      </c>
    </row>
    <row r="449" spans="1:33" ht="12.75">
      <c r="A449" s="19">
        <v>37095</v>
      </c>
      <c r="B449" s="29">
        <f t="shared" si="49"/>
        <v>204</v>
      </c>
      <c r="C449" s="22">
        <v>0.775925934</v>
      </c>
      <c r="D449" s="66">
        <v>0.775925934</v>
      </c>
      <c r="E449" s="23">
        <v>4397</v>
      </c>
      <c r="F449" s="30">
        <v>0</v>
      </c>
      <c r="G449" s="52">
        <v>40.50758668</v>
      </c>
      <c r="H449" s="52">
        <v>-79.82116761</v>
      </c>
      <c r="I449" s="32">
        <v>942.7</v>
      </c>
      <c r="J449" s="26">
        <f t="shared" si="47"/>
        <v>944.6600000000001</v>
      </c>
      <c r="K449" s="25">
        <f t="shared" si="45"/>
        <v>582.0504505174976</v>
      </c>
      <c r="L449" s="25">
        <f t="shared" si="50"/>
        <v>988.6504505174976</v>
      </c>
      <c r="M449" s="25">
        <f t="shared" si="46"/>
        <v>989.4504505174975</v>
      </c>
      <c r="N449" s="28">
        <f t="shared" si="48"/>
        <v>989.0504505174976</v>
      </c>
      <c r="O449" s="26">
        <v>25.5</v>
      </c>
      <c r="P449" s="26">
        <v>100</v>
      </c>
      <c r="Q449" s="26">
        <v>70</v>
      </c>
      <c r="Z449" s="27">
        <v>2.465</v>
      </c>
      <c r="AC449" s="27">
        <v>0.132</v>
      </c>
      <c r="AF449" s="31">
        <v>0</v>
      </c>
      <c r="AG449" s="28">
        <v>989.0504505174976</v>
      </c>
    </row>
    <row r="450" spans="1:33" ht="12.75">
      <c r="A450" s="19">
        <v>37095</v>
      </c>
      <c r="B450" s="29">
        <f t="shared" si="49"/>
        <v>204</v>
      </c>
      <c r="C450" s="22">
        <v>0.776041687</v>
      </c>
      <c r="D450" s="66">
        <v>0.776041687</v>
      </c>
      <c r="E450" s="23">
        <v>4407</v>
      </c>
      <c r="F450" s="30">
        <v>0</v>
      </c>
      <c r="G450" s="52">
        <v>40.50153462</v>
      </c>
      <c r="H450" s="52">
        <v>-79.82119191</v>
      </c>
      <c r="I450" s="32">
        <v>941.6</v>
      </c>
      <c r="J450" s="26">
        <f t="shared" si="47"/>
        <v>943.5600000000001</v>
      </c>
      <c r="K450" s="25">
        <f t="shared" si="45"/>
        <v>591.725538740824</v>
      </c>
      <c r="L450" s="25">
        <f t="shared" si="50"/>
        <v>998.3255387408241</v>
      </c>
      <c r="M450" s="25">
        <f t="shared" si="46"/>
        <v>999.125538740824</v>
      </c>
      <c r="N450" s="28">
        <f t="shared" si="48"/>
        <v>998.725538740824</v>
      </c>
      <c r="O450" s="26">
        <v>25.5</v>
      </c>
      <c r="P450" s="26">
        <v>100</v>
      </c>
      <c r="Q450" s="26">
        <v>74.3</v>
      </c>
      <c r="R450" s="20">
        <v>9.57E-06</v>
      </c>
      <c r="Z450" s="27">
        <v>2.526</v>
      </c>
      <c r="AC450" s="27">
        <v>0.121</v>
      </c>
      <c r="AF450" s="31">
        <v>0</v>
      </c>
      <c r="AG450" s="28">
        <v>998.725538740824</v>
      </c>
    </row>
    <row r="451" spans="1:33" ht="12.75">
      <c r="A451" s="19">
        <v>37095</v>
      </c>
      <c r="B451" s="29">
        <f t="shared" si="49"/>
        <v>204</v>
      </c>
      <c r="C451" s="22">
        <v>0.776157379</v>
      </c>
      <c r="D451" s="66">
        <v>0.776157379</v>
      </c>
      <c r="E451" s="23">
        <v>4417</v>
      </c>
      <c r="F451" s="30">
        <v>0</v>
      </c>
      <c r="G451" s="52">
        <v>40.49553607</v>
      </c>
      <c r="H451" s="52">
        <v>-79.82066494</v>
      </c>
      <c r="I451" s="32">
        <v>941.3</v>
      </c>
      <c r="J451" s="26">
        <f t="shared" si="47"/>
        <v>943.26</v>
      </c>
      <c r="K451" s="25">
        <f t="shared" si="45"/>
        <v>594.3661567463507</v>
      </c>
      <c r="L451" s="25">
        <f t="shared" si="50"/>
        <v>1000.9661567463507</v>
      </c>
      <c r="M451" s="25">
        <f t="shared" si="46"/>
        <v>1001.7661567463507</v>
      </c>
      <c r="N451" s="28">
        <f t="shared" si="48"/>
        <v>1001.3661567463507</v>
      </c>
      <c r="O451" s="26">
        <v>25.4</v>
      </c>
      <c r="P451" s="26">
        <v>100</v>
      </c>
      <c r="Q451" s="26">
        <v>73.7</v>
      </c>
      <c r="S451" s="20">
        <v>0.0001594</v>
      </c>
      <c r="T451" s="20">
        <v>0.0001204</v>
      </c>
      <c r="U451" s="20">
        <v>7.77E-05</v>
      </c>
      <c r="V451" s="56">
        <v>881.5</v>
      </c>
      <c r="W451" s="56">
        <v>315.1</v>
      </c>
      <c r="X451" s="56">
        <v>307.3</v>
      </c>
      <c r="Y451" s="56">
        <v>20.5</v>
      </c>
      <c r="Z451" s="27">
        <v>2.485</v>
      </c>
      <c r="AC451" s="27">
        <v>0.121</v>
      </c>
      <c r="AF451" s="31">
        <v>0</v>
      </c>
      <c r="AG451" s="28">
        <v>1001.3661567463507</v>
      </c>
    </row>
    <row r="452" spans="1:33" ht="12.75">
      <c r="A452" s="19">
        <v>37095</v>
      </c>
      <c r="B452" s="29">
        <f t="shared" si="49"/>
        <v>204</v>
      </c>
      <c r="C452" s="22">
        <v>0.776273131</v>
      </c>
      <c r="D452" s="66">
        <v>0.776273131</v>
      </c>
      <c r="E452" s="23">
        <v>4427</v>
      </c>
      <c r="F452" s="30">
        <v>0</v>
      </c>
      <c r="G452" s="52">
        <v>40.48931573</v>
      </c>
      <c r="H452" s="52">
        <v>-79.81997069</v>
      </c>
      <c r="I452" s="32">
        <v>943.8</v>
      </c>
      <c r="J452" s="26">
        <f t="shared" si="47"/>
        <v>945.76</v>
      </c>
      <c r="K452" s="25">
        <f t="shared" si="45"/>
        <v>572.3866218020593</v>
      </c>
      <c r="L452" s="25">
        <f t="shared" si="50"/>
        <v>978.9866218020593</v>
      </c>
      <c r="M452" s="25">
        <f t="shared" si="46"/>
        <v>979.7866218020592</v>
      </c>
      <c r="N452" s="28">
        <f t="shared" si="48"/>
        <v>979.3866218020593</v>
      </c>
      <c r="O452" s="26">
        <v>25.8</v>
      </c>
      <c r="P452" s="26">
        <v>100</v>
      </c>
      <c r="Q452" s="26">
        <v>77</v>
      </c>
      <c r="Z452" s="27">
        <v>2.466</v>
      </c>
      <c r="AC452" s="27">
        <v>0.12</v>
      </c>
      <c r="AF452" s="31">
        <v>0</v>
      </c>
      <c r="AG452" s="28">
        <v>979.3866218020593</v>
      </c>
    </row>
    <row r="453" spans="1:33" ht="12.75">
      <c r="A453" s="19">
        <v>37095</v>
      </c>
      <c r="B453" s="29">
        <f t="shared" si="49"/>
        <v>204</v>
      </c>
      <c r="C453" s="22">
        <v>0.776388884</v>
      </c>
      <c r="D453" s="66">
        <v>0.776388884</v>
      </c>
      <c r="E453" s="23">
        <v>4437</v>
      </c>
      <c r="F453" s="30">
        <v>0</v>
      </c>
      <c r="G453" s="52">
        <v>40.48309322</v>
      </c>
      <c r="H453" s="52">
        <v>-79.81943935</v>
      </c>
      <c r="I453" s="32">
        <v>944.7</v>
      </c>
      <c r="J453" s="26">
        <f t="shared" si="47"/>
        <v>946.6600000000001</v>
      </c>
      <c r="K453" s="25">
        <f t="shared" si="45"/>
        <v>564.4882094007409</v>
      </c>
      <c r="L453" s="25">
        <f t="shared" si="50"/>
        <v>971.0882094007409</v>
      </c>
      <c r="M453" s="25">
        <f t="shared" si="46"/>
        <v>971.8882094007408</v>
      </c>
      <c r="N453" s="28">
        <f t="shared" si="48"/>
        <v>971.4882094007409</v>
      </c>
      <c r="O453" s="26">
        <v>26</v>
      </c>
      <c r="P453" s="26">
        <v>100</v>
      </c>
      <c r="Q453" s="26">
        <v>73.5</v>
      </c>
      <c r="Z453" s="27">
        <v>2.526</v>
      </c>
      <c r="AC453" s="27">
        <v>0.121</v>
      </c>
      <c r="AF453" s="31">
        <v>0</v>
      </c>
      <c r="AG453" s="28">
        <v>971.4882094007409</v>
      </c>
    </row>
    <row r="454" spans="1:33" ht="12.75">
      <c r="A454" s="19">
        <v>37095</v>
      </c>
      <c r="B454" s="29">
        <f t="shared" si="49"/>
        <v>204</v>
      </c>
      <c r="C454" s="22">
        <v>0.776504636</v>
      </c>
      <c r="D454" s="66">
        <v>0.776504636</v>
      </c>
      <c r="E454" s="23">
        <v>4447</v>
      </c>
      <c r="F454" s="30">
        <v>0</v>
      </c>
      <c r="G454" s="52">
        <v>40.47662179</v>
      </c>
      <c r="H454" s="52">
        <v>-79.81909068</v>
      </c>
      <c r="I454" s="32">
        <v>942.1</v>
      </c>
      <c r="J454" s="26">
        <f t="shared" si="47"/>
        <v>944.0600000000001</v>
      </c>
      <c r="K454" s="25">
        <f t="shared" si="45"/>
        <v>587.3263738844373</v>
      </c>
      <c r="L454" s="25">
        <f t="shared" si="50"/>
        <v>993.9263738844373</v>
      </c>
      <c r="M454" s="25">
        <f t="shared" si="46"/>
        <v>994.7263738844373</v>
      </c>
      <c r="N454" s="28">
        <f t="shared" si="48"/>
        <v>994.3263738844373</v>
      </c>
      <c r="O454" s="26">
        <v>25.8</v>
      </c>
      <c r="P454" s="26">
        <v>100</v>
      </c>
      <c r="Q454" s="26">
        <v>75.4</v>
      </c>
      <c r="S454" s="20">
        <v>0.0001709</v>
      </c>
      <c r="T454" s="20">
        <v>0.0001285</v>
      </c>
      <c r="U454" s="20">
        <v>8.315E-05</v>
      </c>
      <c r="V454" s="56">
        <v>881.3</v>
      </c>
      <c r="W454" s="56">
        <v>315.1</v>
      </c>
      <c r="X454" s="56">
        <v>307.4</v>
      </c>
      <c r="Y454" s="56">
        <v>20.3</v>
      </c>
      <c r="Z454" s="27">
        <v>2.445</v>
      </c>
      <c r="AC454" s="27">
        <v>0.102</v>
      </c>
      <c r="AF454" s="31">
        <v>0</v>
      </c>
      <c r="AG454" s="28">
        <v>994.3263738844373</v>
      </c>
    </row>
    <row r="455" spans="1:33" ht="12.75">
      <c r="A455" s="19">
        <v>37095</v>
      </c>
      <c r="B455" s="29">
        <f t="shared" si="49"/>
        <v>204</v>
      </c>
      <c r="C455" s="22">
        <v>0.776620388</v>
      </c>
      <c r="D455" s="66">
        <v>0.776620388</v>
      </c>
      <c r="E455" s="23">
        <v>4457</v>
      </c>
      <c r="F455" s="30">
        <v>0</v>
      </c>
      <c r="G455" s="52">
        <v>40.47009581</v>
      </c>
      <c r="H455" s="52">
        <v>-79.81882763</v>
      </c>
      <c r="I455" s="32">
        <v>944.5</v>
      </c>
      <c r="J455" s="26">
        <f t="shared" si="47"/>
        <v>946.46</v>
      </c>
      <c r="K455" s="25">
        <f t="shared" si="45"/>
        <v>566.2427630271139</v>
      </c>
      <c r="L455" s="25">
        <f t="shared" si="50"/>
        <v>972.842763027114</v>
      </c>
      <c r="M455" s="25">
        <f t="shared" si="46"/>
        <v>973.6427630271139</v>
      </c>
      <c r="N455" s="28">
        <f t="shared" si="48"/>
        <v>973.2427630271139</v>
      </c>
      <c r="O455" s="26">
        <v>26</v>
      </c>
      <c r="P455" s="26">
        <v>100</v>
      </c>
      <c r="Q455" s="26">
        <v>68.5</v>
      </c>
      <c r="Z455" s="27">
        <v>2.546</v>
      </c>
      <c r="AC455" s="27">
        <v>0.111</v>
      </c>
      <c r="AF455" s="31">
        <v>0</v>
      </c>
      <c r="AG455" s="28">
        <v>973.2427630271139</v>
      </c>
    </row>
    <row r="456" spans="1:33" ht="12.75">
      <c r="A456" s="19">
        <v>37095</v>
      </c>
      <c r="B456" s="29">
        <f t="shared" si="49"/>
        <v>204</v>
      </c>
      <c r="C456" s="22">
        <v>0.77673614</v>
      </c>
      <c r="D456" s="66">
        <v>0.77673614</v>
      </c>
      <c r="E456" s="23">
        <v>4467</v>
      </c>
      <c r="F456" s="30">
        <v>0</v>
      </c>
      <c r="G456" s="52">
        <v>40.46354855</v>
      </c>
      <c r="H456" s="52">
        <v>-79.81859427</v>
      </c>
      <c r="I456" s="32">
        <v>945.7</v>
      </c>
      <c r="J456" s="26">
        <f t="shared" si="47"/>
        <v>947.6600000000001</v>
      </c>
      <c r="K456" s="25">
        <f t="shared" si="45"/>
        <v>555.7209977961982</v>
      </c>
      <c r="L456" s="25">
        <f t="shared" si="50"/>
        <v>962.3209977961982</v>
      </c>
      <c r="M456" s="25">
        <f t="shared" si="46"/>
        <v>963.1209977961981</v>
      </c>
      <c r="N456" s="28">
        <f t="shared" si="48"/>
        <v>962.7209977961982</v>
      </c>
      <c r="O456" s="26">
        <v>26.2</v>
      </c>
      <c r="P456" s="26">
        <v>100</v>
      </c>
      <c r="Q456" s="26">
        <v>70.4</v>
      </c>
      <c r="R456" s="20">
        <v>1.7E-05</v>
      </c>
      <c r="Z456" s="27">
        <v>2.474</v>
      </c>
      <c r="AC456" s="27">
        <v>0.14</v>
      </c>
      <c r="AF456" s="31">
        <v>0</v>
      </c>
      <c r="AG456" s="28">
        <v>962.7209977961982</v>
      </c>
    </row>
    <row r="457" spans="1:33" ht="12.75">
      <c r="A457" s="19">
        <v>37095</v>
      </c>
      <c r="B457" s="29">
        <f t="shared" si="49"/>
        <v>204</v>
      </c>
      <c r="C457" s="22">
        <v>0.776851833</v>
      </c>
      <c r="D457" s="66">
        <v>0.776851833</v>
      </c>
      <c r="E457" s="23">
        <v>4477</v>
      </c>
      <c r="F457" s="30">
        <v>0</v>
      </c>
      <c r="G457" s="52">
        <v>40.45700074</v>
      </c>
      <c r="H457" s="52">
        <v>-79.81836747</v>
      </c>
      <c r="I457" s="32">
        <v>946.3</v>
      </c>
      <c r="J457" s="26">
        <f t="shared" si="47"/>
        <v>948.26</v>
      </c>
      <c r="K457" s="25">
        <f aca="true" t="shared" si="51" ref="K457:K520">(8303.951372*(LN(1013.25/J457)))</f>
        <v>550.4651104280254</v>
      </c>
      <c r="L457" s="25">
        <f t="shared" si="50"/>
        <v>957.0651104280254</v>
      </c>
      <c r="M457" s="25">
        <f aca="true" t="shared" si="52" ref="M457:M520">K457+407.4</f>
        <v>957.8651104280253</v>
      </c>
      <c r="N457" s="28">
        <f t="shared" si="48"/>
        <v>957.4651104280254</v>
      </c>
      <c r="O457" s="26">
        <v>26.3</v>
      </c>
      <c r="P457" s="26">
        <v>100</v>
      </c>
      <c r="Q457" s="26">
        <v>68.9</v>
      </c>
      <c r="S457" s="20">
        <v>0.0001705</v>
      </c>
      <c r="T457" s="20">
        <v>0.0001294</v>
      </c>
      <c r="U457" s="20">
        <v>8.427E-05</v>
      </c>
      <c r="V457" s="56">
        <v>882.4</v>
      </c>
      <c r="W457" s="56">
        <v>315.1</v>
      </c>
      <c r="X457" s="56">
        <v>307.4</v>
      </c>
      <c r="Y457" s="56">
        <v>20.1</v>
      </c>
      <c r="Z457" s="27">
        <v>2.525</v>
      </c>
      <c r="AC457" s="27">
        <v>0.111</v>
      </c>
      <c r="AF457" s="31">
        <v>0</v>
      </c>
      <c r="AG457" s="28">
        <v>957.4651104280254</v>
      </c>
    </row>
    <row r="458" spans="1:33" ht="12.75">
      <c r="A458" s="19">
        <v>37095</v>
      </c>
      <c r="B458" s="29">
        <f t="shared" si="49"/>
        <v>204</v>
      </c>
      <c r="C458" s="22">
        <v>0.776967585</v>
      </c>
      <c r="D458" s="66">
        <v>0.776967585</v>
      </c>
      <c r="E458" s="23">
        <v>4487</v>
      </c>
      <c r="F458" s="30">
        <v>0</v>
      </c>
      <c r="G458" s="52">
        <v>40.45023089</v>
      </c>
      <c r="H458" s="52">
        <v>-79.81813</v>
      </c>
      <c r="I458" s="32">
        <v>945.3</v>
      </c>
      <c r="J458" s="26">
        <f aca="true" t="shared" si="53" ref="J458:J521">I458+1.96</f>
        <v>947.26</v>
      </c>
      <c r="K458" s="25">
        <f t="shared" si="51"/>
        <v>559.2267717583021</v>
      </c>
      <c r="L458" s="25">
        <f t="shared" si="50"/>
        <v>965.8267717583021</v>
      </c>
      <c r="M458" s="25">
        <f t="shared" si="52"/>
        <v>966.6267717583021</v>
      </c>
      <c r="N458" s="28">
        <f aca="true" t="shared" si="54" ref="N458:N521">AVERAGE(L458:M458)</f>
        <v>966.2267717583021</v>
      </c>
      <c r="O458" s="26">
        <v>26</v>
      </c>
      <c r="P458" s="26">
        <v>100</v>
      </c>
      <c r="Q458" s="26">
        <v>71.8</v>
      </c>
      <c r="Z458" s="27">
        <v>2.516</v>
      </c>
      <c r="AC458" s="27">
        <v>0.102</v>
      </c>
      <c r="AF458" s="31">
        <v>0</v>
      </c>
      <c r="AG458" s="28">
        <v>966.2267717583021</v>
      </c>
    </row>
    <row r="459" spans="1:33" ht="12.75">
      <c r="A459" s="19">
        <v>37095</v>
      </c>
      <c r="B459" s="29">
        <f aca="true" t="shared" si="55" ref="B459:B522">B458</f>
        <v>204</v>
      </c>
      <c r="C459" s="22">
        <v>0.777083337</v>
      </c>
      <c r="D459" s="66">
        <v>0.777083337</v>
      </c>
      <c r="E459" s="23">
        <v>4497</v>
      </c>
      <c r="F459" s="30">
        <v>0</v>
      </c>
      <c r="G459" s="52">
        <v>40.44350433</v>
      </c>
      <c r="H459" s="52">
        <v>-79.81816839</v>
      </c>
      <c r="I459" s="32">
        <v>945.9</v>
      </c>
      <c r="J459" s="26">
        <f t="shared" si="53"/>
        <v>947.86</v>
      </c>
      <c r="K459" s="25">
        <f t="shared" si="51"/>
        <v>553.9686656862091</v>
      </c>
      <c r="L459" s="25">
        <f t="shared" si="50"/>
        <v>960.5686656862091</v>
      </c>
      <c r="M459" s="25">
        <f t="shared" si="52"/>
        <v>961.368665686209</v>
      </c>
      <c r="N459" s="28">
        <f t="shared" si="54"/>
        <v>960.9686656862091</v>
      </c>
      <c r="O459" s="26">
        <v>26.3</v>
      </c>
      <c r="P459" s="26">
        <v>100</v>
      </c>
      <c r="Q459" s="26">
        <v>69.9</v>
      </c>
      <c r="Z459" s="27">
        <v>2.596</v>
      </c>
      <c r="AC459" s="27">
        <v>0.122</v>
      </c>
      <c r="AF459" s="31">
        <v>0</v>
      </c>
      <c r="AG459" s="28">
        <v>960.9686656862091</v>
      </c>
    </row>
    <row r="460" spans="1:33" ht="12.75">
      <c r="A460" s="19">
        <v>37095</v>
      </c>
      <c r="B460" s="29">
        <f t="shared" si="55"/>
        <v>204</v>
      </c>
      <c r="C460" s="22">
        <v>0.77719909</v>
      </c>
      <c r="D460" s="66">
        <v>0.77719909</v>
      </c>
      <c r="E460" s="23">
        <v>4507</v>
      </c>
      <c r="F460" s="30">
        <v>0</v>
      </c>
      <c r="G460" s="52">
        <v>40.43683727</v>
      </c>
      <c r="H460" s="52">
        <v>-79.81823179</v>
      </c>
      <c r="I460" s="32">
        <v>948.7</v>
      </c>
      <c r="J460" s="26">
        <f t="shared" si="53"/>
        <v>950.6600000000001</v>
      </c>
      <c r="K460" s="25">
        <f t="shared" si="51"/>
        <v>529.474764437162</v>
      </c>
      <c r="L460" s="25">
        <f t="shared" si="50"/>
        <v>936.074764437162</v>
      </c>
      <c r="M460" s="25">
        <f t="shared" si="52"/>
        <v>936.874764437162</v>
      </c>
      <c r="N460" s="28">
        <f t="shared" si="54"/>
        <v>936.474764437162</v>
      </c>
      <c r="O460" s="26">
        <v>26.3</v>
      </c>
      <c r="P460" s="26">
        <v>100</v>
      </c>
      <c r="Q460" s="26">
        <v>68.7</v>
      </c>
      <c r="S460" s="20">
        <v>0.0001777</v>
      </c>
      <c r="T460" s="20">
        <v>0.0001345</v>
      </c>
      <c r="U460" s="20">
        <v>8.746E-05</v>
      </c>
      <c r="V460" s="56">
        <v>884</v>
      </c>
      <c r="W460" s="56">
        <v>315.1</v>
      </c>
      <c r="X460" s="56">
        <v>307.4</v>
      </c>
      <c r="Y460" s="56">
        <v>20.5</v>
      </c>
      <c r="Z460" s="27">
        <v>2.545</v>
      </c>
      <c r="AC460" s="27">
        <v>0.121</v>
      </c>
      <c r="AF460" s="31">
        <v>0</v>
      </c>
      <c r="AG460" s="28">
        <v>936.474764437162</v>
      </c>
    </row>
    <row r="461" spans="1:33" ht="12.75">
      <c r="A461" s="19">
        <v>37095</v>
      </c>
      <c r="B461" s="29">
        <f t="shared" si="55"/>
        <v>204</v>
      </c>
      <c r="C461" s="22">
        <v>0.777314842</v>
      </c>
      <c r="D461" s="66">
        <v>0.777314842</v>
      </c>
      <c r="E461" s="23">
        <v>4517</v>
      </c>
      <c r="F461" s="30">
        <v>0</v>
      </c>
      <c r="G461" s="52">
        <v>40.43025839</v>
      </c>
      <c r="H461" s="52">
        <v>-79.81818981</v>
      </c>
      <c r="I461" s="32">
        <v>948</v>
      </c>
      <c r="J461" s="26">
        <f t="shared" si="53"/>
        <v>949.96</v>
      </c>
      <c r="K461" s="25">
        <f t="shared" si="51"/>
        <v>535.5914697472451</v>
      </c>
      <c r="L461" s="25">
        <f t="shared" si="50"/>
        <v>942.1914697472452</v>
      </c>
      <c r="M461" s="25">
        <f t="shared" si="52"/>
        <v>942.9914697472451</v>
      </c>
      <c r="N461" s="28">
        <f t="shared" si="54"/>
        <v>942.5914697472451</v>
      </c>
      <c r="O461" s="26">
        <v>25.9</v>
      </c>
      <c r="P461" s="26">
        <v>100</v>
      </c>
      <c r="Q461" s="26">
        <v>64.4</v>
      </c>
      <c r="Z461" s="27">
        <v>2.576</v>
      </c>
      <c r="AC461" s="27">
        <v>0.131</v>
      </c>
      <c r="AF461" s="31">
        <v>0</v>
      </c>
      <c r="AG461" s="28">
        <v>942.5914697472451</v>
      </c>
    </row>
    <row r="462" spans="1:33" ht="12.75">
      <c r="A462" s="19">
        <v>37095</v>
      </c>
      <c r="B462" s="29">
        <f t="shared" si="55"/>
        <v>204</v>
      </c>
      <c r="C462" s="22">
        <v>0.777430534</v>
      </c>
      <c r="D462" s="66">
        <v>0.777430534</v>
      </c>
      <c r="E462" s="23">
        <v>4527</v>
      </c>
      <c r="F462" s="30">
        <v>0</v>
      </c>
      <c r="G462" s="52">
        <v>40.42363451</v>
      </c>
      <c r="H462" s="52">
        <v>-79.81815176</v>
      </c>
      <c r="I462" s="32">
        <v>948.8</v>
      </c>
      <c r="J462" s="26">
        <f t="shared" si="53"/>
        <v>950.76</v>
      </c>
      <c r="K462" s="25">
        <f t="shared" si="51"/>
        <v>528.6013170789098</v>
      </c>
      <c r="L462" s="25">
        <f t="shared" si="50"/>
        <v>935.2013170789098</v>
      </c>
      <c r="M462" s="25">
        <f t="shared" si="52"/>
        <v>936.0013170789098</v>
      </c>
      <c r="N462" s="28">
        <f t="shared" si="54"/>
        <v>935.6013170789098</v>
      </c>
      <c r="O462" s="26">
        <v>26</v>
      </c>
      <c r="P462" s="26">
        <v>100</v>
      </c>
      <c r="Q462" s="26">
        <v>67.5</v>
      </c>
      <c r="R462" s="20">
        <v>1.74E-05</v>
      </c>
      <c r="Z462" s="27">
        <v>2.498</v>
      </c>
      <c r="AC462" s="27">
        <v>0.112</v>
      </c>
      <c r="AF462" s="31">
        <v>0</v>
      </c>
      <c r="AG462" s="28">
        <v>935.6013170789098</v>
      </c>
    </row>
    <row r="463" spans="1:33" ht="12.75">
      <c r="A463" s="19">
        <v>37095</v>
      </c>
      <c r="B463" s="29">
        <f t="shared" si="55"/>
        <v>204</v>
      </c>
      <c r="C463" s="22">
        <v>0.777546287</v>
      </c>
      <c r="D463" s="66">
        <v>0.777546287</v>
      </c>
      <c r="E463" s="23">
        <v>4537</v>
      </c>
      <c r="F463" s="30">
        <v>0</v>
      </c>
      <c r="G463" s="52">
        <v>40.41716852</v>
      </c>
      <c r="H463" s="52">
        <v>-79.8181154</v>
      </c>
      <c r="I463" s="32">
        <v>947.8</v>
      </c>
      <c r="J463" s="26">
        <f t="shared" si="53"/>
        <v>949.76</v>
      </c>
      <c r="K463" s="25">
        <f t="shared" si="51"/>
        <v>537.3399277100357</v>
      </c>
      <c r="L463" s="25">
        <f t="shared" si="50"/>
        <v>943.9399277100357</v>
      </c>
      <c r="M463" s="25">
        <f t="shared" si="52"/>
        <v>944.7399277100357</v>
      </c>
      <c r="N463" s="28">
        <f t="shared" si="54"/>
        <v>944.3399277100357</v>
      </c>
      <c r="O463" s="26">
        <v>26</v>
      </c>
      <c r="P463" s="26">
        <v>100</v>
      </c>
      <c r="Q463" s="26">
        <v>66.5</v>
      </c>
      <c r="S463" s="20">
        <v>0.0001664</v>
      </c>
      <c r="T463" s="20">
        <v>0.0001273</v>
      </c>
      <c r="U463" s="20">
        <v>8.339E-05</v>
      </c>
      <c r="V463" s="56">
        <v>886</v>
      </c>
      <c r="W463" s="56">
        <v>315.1</v>
      </c>
      <c r="X463" s="56">
        <v>307.4</v>
      </c>
      <c r="Y463" s="56">
        <v>20.5</v>
      </c>
      <c r="Z463" s="27">
        <v>2.497</v>
      </c>
      <c r="AC463" s="27">
        <v>0.111</v>
      </c>
      <c r="AF463" s="31">
        <v>0</v>
      </c>
      <c r="AG463" s="28">
        <v>944.3399277100357</v>
      </c>
    </row>
    <row r="464" spans="1:33" ht="12.75">
      <c r="A464" s="19">
        <v>37095</v>
      </c>
      <c r="B464" s="29">
        <f t="shared" si="55"/>
        <v>204</v>
      </c>
      <c r="C464" s="22">
        <v>0.777662039</v>
      </c>
      <c r="D464" s="66">
        <v>0.777662039</v>
      </c>
      <c r="E464" s="23">
        <v>4547</v>
      </c>
      <c r="F464" s="30">
        <v>0</v>
      </c>
      <c r="G464" s="52">
        <v>40.4106591</v>
      </c>
      <c r="H464" s="52">
        <v>-79.81809043</v>
      </c>
      <c r="I464" s="32">
        <v>950</v>
      </c>
      <c r="J464" s="26">
        <f t="shared" si="53"/>
        <v>951.96</v>
      </c>
      <c r="K464" s="25">
        <f t="shared" si="51"/>
        <v>518.1271086114859</v>
      </c>
      <c r="L464" s="25">
        <f t="shared" si="50"/>
        <v>924.727108611486</v>
      </c>
      <c r="M464" s="25">
        <f t="shared" si="52"/>
        <v>925.5271086114859</v>
      </c>
      <c r="N464" s="28">
        <f t="shared" si="54"/>
        <v>925.1271086114859</v>
      </c>
      <c r="O464" s="26">
        <v>26.1</v>
      </c>
      <c r="P464" s="26">
        <v>100</v>
      </c>
      <c r="Q464" s="26">
        <v>69.4</v>
      </c>
      <c r="Z464" s="27">
        <v>2.465</v>
      </c>
      <c r="AC464" s="27">
        <v>0.101</v>
      </c>
      <c r="AF464" s="31">
        <v>0</v>
      </c>
      <c r="AG464" s="28">
        <v>925.1271086114859</v>
      </c>
    </row>
    <row r="465" spans="1:33" ht="12.75">
      <c r="A465" s="19">
        <v>37095</v>
      </c>
      <c r="B465" s="29">
        <f t="shared" si="55"/>
        <v>204</v>
      </c>
      <c r="C465" s="22">
        <v>0.777777791</v>
      </c>
      <c r="D465" s="66">
        <v>0.777777791</v>
      </c>
      <c r="E465" s="23">
        <v>4557</v>
      </c>
      <c r="F465" s="30">
        <v>0</v>
      </c>
      <c r="G465" s="52">
        <v>40.40418987</v>
      </c>
      <c r="H465" s="52">
        <v>-79.81810319</v>
      </c>
      <c r="I465" s="32">
        <v>951.9</v>
      </c>
      <c r="J465" s="26">
        <f t="shared" si="53"/>
        <v>953.86</v>
      </c>
      <c r="K465" s="25">
        <f t="shared" si="51"/>
        <v>501.56991765546655</v>
      </c>
      <c r="L465" s="25">
        <f t="shared" si="50"/>
        <v>908.1699176554666</v>
      </c>
      <c r="M465" s="25">
        <f t="shared" si="52"/>
        <v>908.9699176554666</v>
      </c>
      <c r="N465" s="28">
        <f t="shared" si="54"/>
        <v>908.5699176554666</v>
      </c>
      <c r="O465" s="26">
        <v>26.1</v>
      </c>
      <c r="P465" s="26">
        <v>100</v>
      </c>
      <c r="Q465" s="26">
        <v>64.9</v>
      </c>
      <c r="Z465" s="27">
        <v>2.435</v>
      </c>
      <c r="AC465" s="27">
        <v>0.101</v>
      </c>
      <c r="AF465" s="31">
        <v>0</v>
      </c>
      <c r="AG465" s="28">
        <v>908.5699176554666</v>
      </c>
    </row>
    <row r="466" spans="1:33" ht="12.75">
      <c r="A466" s="19">
        <v>37095</v>
      </c>
      <c r="B466" s="29">
        <f t="shared" si="55"/>
        <v>204</v>
      </c>
      <c r="C466" s="22">
        <v>0.777893543</v>
      </c>
      <c r="D466" s="66">
        <v>0.777893543</v>
      </c>
      <c r="E466" s="23">
        <v>4567</v>
      </c>
      <c r="F466" s="30">
        <v>0</v>
      </c>
      <c r="G466" s="52">
        <v>40.39771629</v>
      </c>
      <c r="H466" s="52">
        <v>-79.81817653</v>
      </c>
      <c r="I466" s="32">
        <v>952.1</v>
      </c>
      <c r="J466" s="26">
        <f t="shared" si="53"/>
        <v>954.0600000000001</v>
      </c>
      <c r="K466" s="25">
        <f t="shared" si="51"/>
        <v>499.82897434496743</v>
      </c>
      <c r="L466" s="25">
        <f aca="true" t="shared" si="56" ref="L466:L529">K466+406.6</f>
        <v>906.4289743449674</v>
      </c>
      <c r="M466" s="25">
        <f t="shared" si="52"/>
        <v>907.2289743449674</v>
      </c>
      <c r="N466" s="28">
        <f t="shared" si="54"/>
        <v>906.8289743449674</v>
      </c>
      <c r="O466" s="26">
        <v>26.5</v>
      </c>
      <c r="P466" s="26">
        <v>100</v>
      </c>
      <c r="Q466" s="26">
        <v>68.3</v>
      </c>
      <c r="S466" s="20">
        <v>0.0001561</v>
      </c>
      <c r="T466" s="20">
        <v>0.0001189</v>
      </c>
      <c r="U466" s="20">
        <v>7.61E-05</v>
      </c>
      <c r="V466" s="56">
        <v>888.4</v>
      </c>
      <c r="W466" s="56">
        <v>315.1</v>
      </c>
      <c r="X466" s="56">
        <v>307.5</v>
      </c>
      <c r="Y466" s="56">
        <v>20.7</v>
      </c>
      <c r="Z466" s="27">
        <v>2.555</v>
      </c>
      <c r="AC466" s="27">
        <v>0.131</v>
      </c>
      <c r="AF466" s="31">
        <v>0</v>
      </c>
      <c r="AG466" s="28">
        <v>906.8289743449674</v>
      </c>
    </row>
    <row r="467" spans="1:33" ht="12.75">
      <c r="A467" s="19">
        <v>37095</v>
      </c>
      <c r="B467" s="29">
        <f t="shared" si="55"/>
        <v>204</v>
      </c>
      <c r="C467" s="22">
        <v>0.778009236</v>
      </c>
      <c r="D467" s="66">
        <v>0.778009236</v>
      </c>
      <c r="E467" s="23">
        <v>4577</v>
      </c>
      <c r="F467" s="30">
        <v>0</v>
      </c>
      <c r="G467" s="52">
        <v>40.39127801</v>
      </c>
      <c r="H467" s="52">
        <v>-79.81834145</v>
      </c>
      <c r="I467" s="32">
        <v>951.8</v>
      </c>
      <c r="J467" s="26">
        <f t="shared" si="53"/>
        <v>953.76</v>
      </c>
      <c r="K467" s="25">
        <f t="shared" si="51"/>
        <v>502.4405262022011</v>
      </c>
      <c r="L467" s="25">
        <f t="shared" si="56"/>
        <v>909.0405262022011</v>
      </c>
      <c r="M467" s="25">
        <f t="shared" si="52"/>
        <v>909.8405262022011</v>
      </c>
      <c r="N467" s="28">
        <f t="shared" si="54"/>
        <v>909.4405262022011</v>
      </c>
      <c r="O467" s="26">
        <v>26.4</v>
      </c>
      <c r="P467" s="26">
        <v>100</v>
      </c>
      <c r="Q467" s="26">
        <v>64.9</v>
      </c>
      <c r="Z467" s="27">
        <v>2.536</v>
      </c>
      <c r="AC467" s="27">
        <v>0.123</v>
      </c>
      <c r="AF467" s="31">
        <v>0</v>
      </c>
      <c r="AG467" s="28">
        <v>909.4405262022011</v>
      </c>
    </row>
    <row r="468" spans="1:33" ht="12.75">
      <c r="A468" s="19">
        <v>37095</v>
      </c>
      <c r="B468" s="29">
        <f t="shared" si="55"/>
        <v>204</v>
      </c>
      <c r="C468" s="22">
        <v>0.778124988</v>
      </c>
      <c r="D468" s="66">
        <v>0.778124988</v>
      </c>
      <c r="E468" s="23">
        <v>4587</v>
      </c>
      <c r="F468" s="30">
        <v>0</v>
      </c>
      <c r="G468" s="52">
        <v>40.38484876</v>
      </c>
      <c r="H468" s="52">
        <v>-79.81868735</v>
      </c>
      <c r="I468" s="32">
        <v>951.1</v>
      </c>
      <c r="J468" s="26">
        <f t="shared" si="53"/>
        <v>953.0600000000001</v>
      </c>
      <c r="K468" s="25">
        <f t="shared" si="51"/>
        <v>508.5373431241116</v>
      </c>
      <c r="L468" s="25">
        <f t="shared" si="56"/>
        <v>915.1373431241116</v>
      </c>
      <c r="M468" s="25">
        <f t="shared" si="52"/>
        <v>915.9373431241115</v>
      </c>
      <c r="N468" s="28">
        <f t="shared" si="54"/>
        <v>915.5373431241115</v>
      </c>
      <c r="O468" s="26">
        <v>26</v>
      </c>
      <c r="P468" s="26">
        <v>100</v>
      </c>
      <c r="Q468" s="26">
        <v>67.9</v>
      </c>
      <c r="R468" s="20">
        <v>8.88E-06</v>
      </c>
      <c r="Z468" s="27">
        <v>2.555</v>
      </c>
      <c r="AC468" s="27">
        <v>0.141</v>
      </c>
      <c r="AF468" s="31">
        <v>0</v>
      </c>
      <c r="AG468" s="28">
        <v>915.5373431241115</v>
      </c>
    </row>
    <row r="469" spans="1:33" ht="12.75">
      <c r="A469" s="19">
        <v>37095</v>
      </c>
      <c r="B469" s="29">
        <f t="shared" si="55"/>
        <v>204</v>
      </c>
      <c r="C469" s="22">
        <v>0.77824074</v>
      </c>
      <c r="D469" s="66">
        <v>0.77824074</v>
      </c>
      <c r="E469" s="23">
        <v>4597</v>
      </c>
      <c r="F469" s="30">
        <v>0</v>
      </c>
      <c r="G469" s="52">
        <v>40.37851114</v>
      </c>
      <c r="H469" s="52">
        <v>-79.81924114</v>
      </c>
      <c r="I469" s="32">
        <v>951.2</v>
      </c>
      <c r="J469" s="26">
        <f t="shared" si="53"/>
        <v>953.1600000000001</v>
      </c>
      <c r="K469" s="25">
        <f t="shared" si="51"/>
        <v>507.66609516956095</v>
      </c>
      <c r="L469" s="25">
        <f t="shared" si="56"/>
        <v>914.2660951695609</v>
      </c>
      <c r="M469" s="25">
        <f t="shared" si="52"/>
        <v>915.0660951695609</v>
      </c>
      <c r="N469" s="28">
        <f t="shared" si="54"/>
        <v>914.6660951695609</v>
      </c>
      <c r="O469" s="26">
        <v>26.3</v>
      </c>
      <c r="P469" s="26">
        <v>100</v>
      </c>
      <c r="Q469" s="26">
        <v>64.4</v>
      </c>
      <c r="Z469" s="27">
        <v>2.464</v>
      </c>
      <c r="AC469" s="27">
        <v>0.101</v>
      </c>
      <c r="AF469" s="31">
        <v>0</v>
      </c>
      <c r="AG469" s="28">
        <v>914.6660951695609</v>
      </c>
    </row>
    <row r="470" spans="1:33" ht="12.75">
      <c r="A470" s="19">
        <v>37095</v>
      </c>
      <c r="B470" s="29">
        <f t="shared" si="55"/>
        <v>204</v>
      </c>
      <c r="C470" s="22">
        <v>0.778356493</v>
      </c>
      <c r="D470" s="66">
        <v>0.778356493</v>
      </c>
      <c r="E470" s="23">
        <v>4607</v>
      </c>
      <c r="F470" s="30">
        <v>0</v>
      </c>
      <c r="G470" s="52">
        <v>40.37241264</v>
      </c>
      <c r="H470" s="52">
        <v>-79.81976085</v>
      </c>
      <c r="I470" s="32">
        <v>948.3</v>
      </c>
      <c r="J470" s="26">
        <f t="shared" si="53"/>
        <v>950.26</v>
      </c>
      <c r="K470" s="25">
        <f t="shared" si="51"/>
        <v>532.9694728918315</v>
      </c>
      <c r="L470" s="25">
        <f t="shared" si="56"/>
        <v>939.5694728918315</v>
      </c>
      <c r="M470" s="25">
        <f t="shared" si="52"/>
        <v>940.3694728918315</v>
      </c>
      <c r="N470" s="28">
        <f t="shared" si="54"/>
        <v>939.9694728918315</v>
      </c>
      <c r="O470" s="26">
        <v>25.4</v>
      </c>
      <c r="P470" s="26">
        <v>100</v>
      </c>
      <c r="Q470" s="26">
        <v>68</v>
      </c>
      <c r="S470" s="20">
        <v>0.0001547</v>
      </c>
      <c r="T470" s="20">
        <v>0.0001161</v>
      </c>
      <c r="U470" s="20">
        <v>7.469E-05</v>
      </c>
      <c r="V470" s="56">
        <v>889.1</v>
      </c>
      <c r="W470" s="56">
        <v>315.1</v>
      </c>
      <c r="X470" s="56">
        <v>307.5</v>
      </c>
      <c r="Y470" s="56">
        <v>20.7</v>
      </c>
      <c r="Z470" s="27">
        <v>2.567</v>
      </c>
      <c r="AC470" s="27">
        <v>0.091</v>
      </c>
      <c r="AF470" s="31">
        <v>0</v>
      </c>
      <c r="AG470" s="28">
        <v>939.9694728918315</v>
      </c>
    </row>
    <row r="471" spans="1:33" ht="12.75">
      <c r="A471" s="19">
        <v>37095</v>
      </c>
      <c r="B471" s="29">
        <f t="shared" si="55"/>
        <v>204</v>
      </c>
      <c r="C471" s="22">
        <v>0.778472245</v>
      </c>
      <c r="D471" s="66">
        <v>0.778472245</v>
      </c>
      <c r="E471" s="23">
        <v>4617</v>
      </c>
      <c r="F471" s="30">
        <v>0</v>
      </c>
      <c r="G471" s="52">
        <v>40.36614537</v>
      </c>
      <c r="H471" s="52">
        <v>-79.82020954</v>
      </c>
      <c r="I471" s="32">
        <v>948.3</v>
      </c>
      <c r="J471" s="26">
        <f t="shared" si="53"/>
        <v>950.26</v>
      </c>
      <c r="K471" s="25">
        <f t="shared" si="51"/>
        <v>532.9694728918315</v>
      </c>
      <c r="L471" s="25">
        <f t="shared" si="56"/>
        <v>939.5694728918315</v>
      </c>
      <c r="M471" s="25">
        <f t="shared" si="52"/>
        <v>940.3694728918315</v>
      </c>
      <c r="N471" s="28">
        <f t="shared" si="54"/>
        <v>939.9694728918315</v>
      </c>
      <c r="O471" s="26">
        <v>25.6</v>
      </c>
      <c r="P471" s="26">
        <v>100</v>
      </c>
      <c r="Q471" s="26">
        <v>66</v>
      </c>
      <c r="Z471" s="27">
        <v>2.555</v>
      </c>
      <c r="AC471" s="27">
        <v>0.122</v>
      </c>
      <c r="AF471" s="31">
        <v>0</v>
      </c>
      <c r="AG471" s="28">
        <v>939.9694728918315</v>
      </c>
    </row>
    <row r="472" spans="1:33" ht="12.75">
      <c r="A472" s="19">
        <v>37095</v>
      </c>
      <c r="B472" s="29">
        <f t="shared" si="55"/>
        <v>204</v>
      </c>
      <c r="C472" s="22">
        <v>0.778587937</v>
      </c>
      <c r="D472" s="66">
        <v>0.778587937</v>
      </c>
      <c r="E472" s="23">
        <v>4627</v>
      </c>
      <c r="F472" s="30">
        <v>0</v>
      </c>
      <c r="G472" s="52">
        <v>40.36015745</v>
      </c>
      <c r="H472" s="52">
        <v>-79.82052572</v>
      </c>
      <c r="I472" s="32">
        <v>946.8</v>
      </c>
      <c r="J472" s="26">
        <f t="shared" si="53"/>
        <v>948.76</v>
      </c>
      <c r="K472" s="25">
        <f t="shared" si="51"/>
        <v>546.0877440511343</v>
      </c>
      <c r="L472" s="25">
        <f t="shared" si="56"/>
        <v>952.6877440511344</v>
      </c>
      <c r="M472" s="25">
        <f t="shared" si="52"/>
        <v>953.4877440511343</v>
      </c>
      <c r="N472" s="28">
        <f t="shared" si="54"/>
        <v>953.0877440511343</v>
      </c>
      <c r="O472" s="26">
        <v>25.9</v>
      </c>
      <c r="P472" s="26">
        <v>100</v>
      </c>
      <c r="Q472" s="26">
        <v>67.6</v>
      </c>
      <c r="Z472" s="27">
        <v>2.568</v>
      </c>
      <c r="AC472" s="27">
        <v>0.123</v>
      </c>
      <c r="AF472" s="31">
        <v>0</v>
      </c>
      <c r="AG472" s="28">
        <v>953.0877440511343</v>
      </c>
    </row>
    <row r="473" spans="1:33" ht="12.75">
      <c r="A473" s="19">
        <v>37095</v>
      </c>
      <c r="B473" s="29">
        <f t="shared" si="55"/>
        <v>204</v>
      </c>
      <c r="C473" s="22">
        <v>0.77870369</v>
      </c>
      <c r="D473" s="66">
        <v>0.77870369</v>
      </c>
      <c r="E473" s="23">
        <v>4637</v>
      </c>
      <c r="F473" s="30">
        <v>0</v>
      </c>
      <c r="G473" s="52">
        <v>40.35408912</v>
      </c>
      <c r="H473" s="52">
        <v>-79.82075104</v>
      </c>
      <c r="I473" s="32">
        <v>944</v>
      </c>
      <c r="J473" s="26">
        <f t="shared" si="53"/>
        <v>945.96</v>
      </c>
      <c r="K473" s="25">
        <f t="shared" si="51"/>
        <v>570.6307696880181</v>
      </c>
      <c r="L473" s="25">
        <f t="shared" si="56"/>
        <v>977.2307696880181</v>
      </c>
      <c r="M473" s="25">
        <f t="shared" si="52"/>
        <v>978.030769688018</v>
      </c>
      <c r="N473" s="28">
        <f t="shared" si="54"/>
        <v>977.6307696880181</v>
      </c>
      <c r="O473" s="26">
        <v>25.1</v>
      </c>
      <c r="P473" s="26">
        <v>100</v>
      </c>
      <c r="Q473" s="26">
        <v>67.5</v>
      </c>
      <c r="S473" s="20">
        <v>0.0001533</v>
      </c>
      <c r="T473" s="20">
        <v>0.0001152</v>
      </c>
      <c r="U473" s="20">
        <v>7.543E-05</v>
      </c>
      <c r="V473" s="56">
        <v>885.7</v>
      </c>
      <c r="W473" s="56">
        <v>315.1</v>
      </c>
      <c r="X473" s="56">
        <v>307.5</v>
      </c>
      <c r="Y473" s="56">
        <v>20.3</v>
      </c>
      <c r="Z473" s="27">
        <v>2.465</v>
      </c>
      <c r="AC473" s="27">
        <v>0.132</v>
      </c>
      <c r="AF473" s="31">
        <v>0</v>
      </c>
      <c r="AG473" s="28">
        <v>977.6307696880181</v>
      </c>
    </row>
    <row r="474" spans="1:33" ht="12.75">
      <c r="A474" s="19">
        <v>37095</v>
      </c>
      <c r="B474" s="29">
        <f t="shared" si="55"/>
        <v>204</v>
      </c>
      <c r="C474" s="22">
        <v>0.778819442</v>
      </c>
      <c r="D474" s="66">
        <v>0.778819442</v>
      </c>
      <c r="E474" s="23">
        <v>4647</v>
      </c>
      <c r="F474" s="30">
        <v>0</v>
      </c>
      <c r="G474" s="52">
        <v>40.34795478</v>
      </c>
      <c r="H474" s="52">
        <v>-79.820884</v>
      </c>
      <c r="I474" s="32">
        <v>945.5</v>
      </c>
      <c r="J474" s="26">
        <f t="shared" si="53"/>
        <v>947.46</v>
      </c>
      <c r="K474" s="25">
        <f t="shared" si="51"/>
        <v>557.4736997681739</v>
      </c>
      <c r="L474" s="25">
        <f t="shared" si="56"/>
        <v>964.0736997681739</v>
      </c>
      <c r="M474" s="25">
        <f t="shared" si="52"/>
        <v>964.8736997681739</v>
      </c>
      <c r="N474" s="28">
        <f t="shared" si="54"/>
        <v>964.4736997681739</v>
      </c>
      <c r="O474" s="26">
        <v>25.7</v>
      </c>
      <c r="P474" s="26">
        <v>100</v>
      </c>
      <c r="Q474" s="26">
        <v>70.4</v>
      </c>
      <c r="R474" s="20">
        <v>1.01E-05</v>
      </c>
      <c r="Z474" s="27">
        <v>2.535</v>
      </c>
      <c r="AC474" s="27">
        <v>0.121</v>
      </c>
      <c r="AF474" s="31">
        <v>0</v>
      </c>
      <c r="AG474" s="28">
        <v>964.4736997681739</v>
      </c>
    </row>
    <row r="475" spans="1:33" ht="12.75">
      <c r="A475" s="19">
        <v>37095</v>
      </c>
      <c r="B475" s="29">
        <f t="shared" si="55"/>
        <v>204</v>
      </c>
      <c r="C475" s="22">
        <v>0.778935194</v>
      </c>
      <c r="D475" s="66">
        <v>0.778935194</v>
      </c>
      <c r="E475" s="23">
        <v>4657</v>
      </c>
      <c r="F475" s="30">
        <v>0</v>
      </c>
      <c r="G475" s="52">
        <v>40.34184691</v>
      </c>
      <c r="H475" s="52">
        <v>-79.82096465</v>
      </c>
      <c r="I475" s="32">
        <v>945.2</v>
      </c>
      <c r="J475" s="26">
        <f t="shared" si="53"/>
        <v>947.1600000000001</v>
      </c>
      <c r="K475" s="25">
        <f t="shared" si="51"/>
        <v>560.1034465590033</v>
      </c>
      <c r="L475" s="25">
        <f t="shared" si="56"/>
        <v>966.7034465590033</v>
      </c>
      <c r="M475" s="25">
        <f t="shared" si="52"/>
        <v>967.5034465590032</v>
      </c>
      <c r="N475" s="28">
        <f t="shared" si="54"/>
        <v>967.1034465590033</v>
      </c>
      <c r="O475" s="26">
        <v>25.6</v>
      </c>
      <c r="P475" s="26">
        <v>100</v>
      </c>
      <c r="Q475" s="26">
        <v>66.9</v>
      </c>
      <c r="Z475" s="27">
        <v>2.415</v>
      </c>
      <c r="AC475" s="27">
        <v>0.121</v>
      </c>
      <c r="AF475" s="31">
        <v>0</v>
      </c>
      <c r="AG475" s="28">
        <v>967.1034465590033</v>
      </c>
    </row>
    <row r="476" spans="1:33" ht="12.75">
      <c r="A476" s="19">
        <v>37095</v>
      </c>
      <c r="B476" s="29">
        <f t="shared" si="55"/>
        <v>204</v>
      </c>
      <c r="C476" s="22">
        <v>0.779050946</v>
      </c>
      <c r="D476" s="66">
        <v>0.779050946</v>
      </c>
      <c r="E476" s="23">
        <v>4667</v>
      </c>
      <c r="F476" s="30">
        <v>0</v>
      </c>
      <c r="G476" s="52">
        <v>40.33574364</v>
      </c>
      <c r="H476" s="52">
        <v>-79.82108317</v>
      </c>
      <c r="I476" s="32">
        <v>947.5</v>
      </c>
      <c r="J476" s="26">
        <f t="shared" si="53"/>
        <v>949.46</v>
      </c>
      <c r="K476" s="25">
        <f t="shared" si="51"/>
        <v>539.963305130577</v>
      </c>
      <c r="L476" s="25">
        <f t="shared" si="56"/>
        <v>946.5633051305771</v>
      </c>
      <c r="M476" s="25">
        <f t="shared" si="52"/>
        <v>947.363305130577</v>
      </c>
      <c r="N476" s="28">
        <f t="shared" si="54"/>
        <v>946.963305130577</v>
      </c>
      <c r="O476" s="26">
        <v>25.9</v>
      </c>
      <c r="P476" s="26">
        <v>100</v>
      </c>
      <c r="Q476" s="26">
        <v>69.8</v>
      </c>
      <c r="S476" s="20">
        <v>0.0001529</v>
      </c>
      <c r="T476" s="20">
        <v>0.0001141</v>
      </c>
      <c r="U476" s="20">
        <v>7.379E-05</v>
      </c>
      <c r="V476" s="56">
        <v>882.7</v>
      </c>
      <c r="W476" s="56">
        <v>315.1</v>
      </c>
      <c r="X476" s="56">
        <v>307.5</v>
      </c>
      <c r="Y476" s="56">
        <v>20.9</v>
      </c>
      <c r="Z476" s="27">
        <v>2.525</v>
      </c>
      <c r="AC476" s="27">
        <v>0.12</v>
      </c>
      <c r="AF476" s="31">
        <v>0</v>
      </c>
      <c r="AG476" s="28">
        <v>946.963305130577</v>
      </c>
    </row>
    <row r="477" spans="1:33" ht="12.75">
      <c r="A477" s="19">
        <v>37095</v>
      </c>
      <c r="B477" s="29">
        <f t="shared" si="55"/>
        <v>204</v>
      </c>
      <c r="C477" s="22">
        <v>0.779166639</v>
      </c>
      <c r="D477" s="66">
        <v>0.779166639</v>
      </c>
      <c r="E477" s="23">
        <v>4677</v>
      </c>
      <c r="F477" s="30">
        <v>0</v>
      </c>
      <c r="G477" s="52">
        <v>40.32943402</v>
      </c>
      <c r="H477" s="52">
        <v>-79.82125339</v>
      </c>
      <c r="I477" s="32">
        <v>947.8</v>
      </c>
      <c r="J477" s="26">
        <f t="shared" si="53"/>
        <v>949.76</v>
      </c>
      <c r="K477" s="25">
        <f t="shared" si="51"/>
        <v>537.3399277100357</v>
      </c>
      <c r="L477" s="25">
        <f t="shared" si="56"/>
        <v>943.9399277100357</v>
      </c>
      <c r="M477" s="25">
        <f t="shared" si="52"/>
        <v>944.7399277100357</v>
      </c>
      <c r="N477" s="28">
        <f t="shared" si="54"/>
        <v>944.3399277100357</v>
      </c>
      <c r="O477" s="26">
        <v>25.6</v>
      </c>
      <c r="P477" s="26">
        <v>100</v>
      </c>
      <c r="Q477" s="26">
        <v>68.9</v>
      </c>
      <c r="Z477" s="27">
        <v>2.486</v>
      </c>
      <c r="AC477" s="27">
        <v>0.121</v>
      </c>
      <c r="AF477" s="31">
        <v>0</v>
      </c>
      <c r="AG477" s="28">
        <v>944.3399277100357</v>
      </c>
    </row>
    <row r="478" spans="1:33" ht="12.75">
      <c r="A478" s="19">
        <v>37095</v>
      </c>
      <c r="B478" s="29">
        <f t="shared" si="55"/>
        <v>204</v>
      </c>
      <c r="C478" s="22">
        <v>0.779282391</v>
      </c>
      <c r="D478" s="66">
        <v>0.779282391</v>
      </c>
      <c r="E478" s="23">
        <v>4687</v>
      </c>
      <c r="F478" s="30">
        <v>0</v>
      </c>
      <c r="G478" s="52">
        <v>40.32313739</v>
      </c>
      <c r="H478" s="52">
        <v>-79.82135935</v>
      </c>
      <c r="I478" s="32">
        <v>947.3</v>
      </c>
      <c r="J478" s="26">
        <f t="shared" si="53"/>
        <v>949.26</v>
      </c>
      <c r="K478" s="25">
        <f t="shared" si="51"/>
        <v>541.7126839547768</v>
      </c>
      <c r="L478" s="25">
        <f t="shared" si="56"/>
        <v>948.3126839547768</v>
      </c>
      <c r="M478" s="25">
        <f t="shared" si="52"/>
        <v>949.1126839547768</v>
      </c>
      <c r="N478" s="28">
        <f t="shared" si="54"/>
        <v>948.7126839547768</v>
      </c>
      <c r="O478" s="26">
        <v>25.6</v>
      </c>
      <c r="P478" s="26">
        <v>100</v>
      </c>
      <c r="Q478" s="26">
        <v>69.5</v>
      </c>
      <c r="Z478" s="27">
        <v>2.446</v>
      </c>
      <c r="AC478" s="27">
        <v>0.102</v>
      </c>
      <c r="AF478" s="31">
        <v>0</v>
      </c>
      <c r="AG478" s="28">
        <v>948.7126839547768</v>
      </c>
    </row>
    <row r="479" spans="1:33" ht="12.75">
      <c r="A479" s="19">
        <v>37095</v>
      </c>
      <c r="B479" s="29">
        <f t="shared" si="55"/>
        <v>204</v>
      </c>
      <c r="C479" s="22">
        <v>0.779398143</v>
      </c>
      <c r="D479" s="66">
        <v>0.779398143</v>
      </c>
      <c r="E479" s="23">
        <v>4697</v>
      </c>
      <c r="F479" s="30">
        <v>0</v>
      </c>
      <c r="G479" s="52">
        <v>40.31678861</v>
      </c>
      <c r="H479" s="52">
        <v>-79.82137458</v>
      </c>
      <c r="I479" s="32">
        <v>947.4</v>
      </c>
      <c r="J479" s="26">
        <f t="shared" si="53"/>
        <v>949.36</v>
      </c>
      <c r="K479" s="25">
        <f t="shared" si="51"/>
        <v>540.8379484753563</v>
      </c>
      <c r="L479" s="25">
        <f t="shared" si="56"/>
        <v>947.4379484753563</v>
      </c>
      <c r="M479" s="25">
        <f t="shared" si="52"/>
        <v>948.2379484753562</v>
      </c>
      <c r="N479" s="28">
        <f t="shared" si="54"/>
        <v>947.8379484753563</v>
      </c>
      <c r="O479" s="26">
        <v>25.6</v>
      </c>
      <c r="P479" s="26">
        <v>100</v>
      </c>
      <c r="Q479" s="26">
        <v>65.8</v>
      </c>
      <c r="S479" s="20">
        <v>0.0001533</v>
      </c>
      <c r="T479" s="20">
        <v>0.0001135</v>
      </c>
      <c r="U479" s="20">
        <v>7.424E-05</v>
      </c>
      <c r="V479" s="56">
        <v>885.3</v>
      </c>
      <c r="W479" s="56">
        <v>315.1</v>
      </c>
      <c r="X479" s="56">
        <v>307.5</v>
      </c>
      <c r="Y479" s="56">
        <v>20.9</v>
      </c>
      <c r="Z479" s="27">
        <v>2.554</v>
      </c>
      <c r="AC479" s="27">
        <v>0.111</v>
      </c>
      <c r="AF479" s="31">
        <v>0</v>
      </c>
      <c r="AG479" s="28">
        <v>947.8379484753563</v>
      </c>
    </row>
    <row r="480" spans="1:33" ht="12.75">
      <c r="A480" s="19">
        <v>37095</v>
      </c>
      <c r="B480" s="29">
        <f t="shared" si="55"/>
        <v>204</v>
      </c>
      <c r="C480" s="22">
        <v>0.779513896</v>
      </c>
      <c r="D480" s="66">
        <v>0.779513896</v>
      </c>
      <c r="E480" s="23">
        <v>4707</v>
      </c>
      <c r="F480" s="30">
        <v>0</v>
      </c>
      <c r="G480" s="52">
        <v>40.31053251</v>
      </c>
      <c r="H480" s="52">
        <v>-79.82157503</v>
      </c>
      <c r="I480" s="32">
        <v>948.3</v>
      </c>
      <c r="J480" s="26">
        <f t="shared" si="53"/>
        <v>950.26</v>
      </c>
      <c r="K480" s="25">
        <f t="shared" si="51"/>
        <v>532.9694728918315</v>
      </c>
      <c r="L480" s="25">
        <f t="shared" si="56"/>
        <v>939.5694728918315</v>
      </c>
      <c r="M480" s="25">
        <f t="shared" si="52"/>
        <v>940.3694728918315</v>
      </c>
      <c r="N480" s="28">
        <f t="shared" si="54"/>
        <v>939.9694728918315</v>
      </c>
      <c r="O480" s="26">
        <v>25.6</v>
      </c>
      <c r="P480" s="26">
        <v>100</v>
      </c>
      <c r="Q480" s="26">
        <v>70.4</v>
      </c>
      <c r="R480" s="20">
        <v>1.14E-05</v>
      </c>
      <c r="Z480" s="27">
        <v>2.515</v>
      </c>
      <c r="AC480" s="27">
        <v>0.101</v>
      </c>
      <c r="AF480" s="31">
        <v>10</v>
      </c>
      <c r="AG480" s="28">
        <v>939.9694728918315</v>
      </c>
    </row>
    <row r="481" spans="1:33" ht="12.75">
      <c r="A481" s="19">
        <v>37095</v>
      </c>
      <c r="B481" s="29">
        <f t="shared" si="55"/>
        <v>204</v>
      </c>
      <c r="C481" s="22">
        <v>0.779629648</v>
      </c>
      <c r="D481" s="66">
        <v>0.779629648</v>
      </c>
      <c r="E481" s="23">
        <v>4717</v>
      </c>
      <c r="F481" s="30">
        <v>0</v>
      </c>
      <c r="G481" s="52">
        <v>40.30438873</v>
      </c>
      <c r="H481" s="52">
        <v>-79.82166786</v>
      </c>
      <c r="I481" s="32">
        <v>946.8</v>
      </c>
      <c r="J481" s="26">
        <f t="shared" si="53"/>
        <v>948.76</v>
      </c>
      <c r="K481" s="25">
        <f t="shared" si="51"/>
        <v>546.0877440511343</v>
      </c>
      <c r="L481" s="25">
        <f t="shared" si="56"/>
        <v>952.6877440511344</v>
      </c>
      <c r="M481" s="25">
        <f t="shared" si="52"/>
        <v>953.4877440511343</v>
      </c>
      <c r="N481" s="28">
        <f t="shared" si="54"/>
        <v>953.0877440511343</v>
      </c>
      <c r="O481" s="26">
        <v>25.5</v>
      </c>
      <c r="P481" s="26">
        <v>100</v>
      </c>
      <c r="Q481" s="26">
        <v>69.4</v>
      </c>
      <c r="Z481" s="27">
        <v>2.635</v>
      </c>
      <c r="AC481" s="27">
        <v>0.141</v>
      </c>
      <c r="AF481" s="31">
        <v>10</v>
      </c>
      <c r="AG481" s="28">
        <v>953.0877440511343</v>
      </c>
    </row>
    <row r="482" spans="1:33" ht="12.75">
      <c r="A482" s="19">
        <v>37095</v>
      </c>
      <c r="B482" s="29">
        <f t="shared" si="55"/>
        <v>204</v>
      </c>
      <c r="C482" s="22">
        <v>0.7797454</v>
      </c>
      <c r="D482" s="66">
        <v>0.7797454</v>
      </c>
      <c r="E482" s="23">
        <v>4727</v>
      </c>
      <c r="F482" s="30">
        <v>0</v>
      </c>
      <c r="G482" s="52">
        <v>40.29817552</v>
      </c>
      <c r="H482" s="52">
        <v>-79.82175986</v>
      </c>
      <c r="I482" s="32">
        <v>949.2</v>
      </c>
      <c r="J482" s="26">
        <f t="shared" si="53"/>
        <v>951.1600000000001</v>
      </c>
      <c r="K482" s="25">
        <f t="shared" si="51"/>
        <v>525.1084460877272</v>
      </c>
      <c r="L482" s="25">
        <f t="shared" si="56"/>
        <v>931.7084460877272</v>
      </c>
      <c r="M482" s="25">
        <f t="shared" si="52"/>
        <v>932.5084460877272</v>
      </c>
      <c r="N482" s="28">
        <f t="shared" si="54"/>
        <v>932.1084460877272</v>
      </c>
      <c r="O482" s="26">
        <v>25.5</v>
      </c>
      <c r="P482" s="26">
        <v>100</v>
      </c>
      <c r="Q482" s="26">
        <v>71.5</v>
      </c>
      <c r="S482" s="20">
        <v>0.0001522</v>
      </c>
      <c r="T482" s="20">
        <v>0.000114</v>
      </c>
      <c r="U482" s="20">
        <v>7.356E-05</v>
      </c>
      <c r="V482" s="56">
        <v>885.6</v>
      </c>
      <c r="W482" s="56">
        <v>315.1</v>
      </c>
      <c r="X482" s="56">
        <v>307.5</v>
      </c>
      <c r="Y482" s="56">
        <v>20.7</v>
      </c>
      <c r="Z482" s="27">
        <v>2.566</v>
      </c>
      <c r="AC482" s="27">
        <v>0.162</v>
      </c>
      <c r="AF482" s="31">
        <v>10</v>
      </c>
      <c r="AG482" s="28">
        <v>932.1084460877272</v>
      </c>
    </row>
    <row r="483" spans="1:33" ht="12.75">
      <c r="A483" s="19">
        <v>37095</v>
      </c>
      <c r="B483" s="29">
        <f t="shared" si="55"/>
        <v>204</v>
      </c>
      <c r="C483" s="22">
        <v>0.779861093</v>
      </c>
      <c r="D483" s="66">
        <v>0.779861093</v>
      </c>
      <c r="E483" s="23">
        <v>4737</v>
      </c>
      <c r="F483" s="30">
        <v>0</v>
      </c>
      <c r="G483" s="52">
        <v>40.29197276</v>
      </c>
      <c r="H483" s="52">
        <v>-79.82189653</v>
      </c>
      <c r="I483" s="32">
        <v>951.4</v>
      </c>
      <c r="J483" s="26">
        <f t="shared" si="53"/>
        <v>953.36</v>
      </c>
      <c r="K483" s="25">
        <f t="shared" si="51"/>
        <v>505.9238734456966</v>
      </c>
      <c r="L483" s="25">
        <f t="shared" si="56"/>
        <v>912.5238734456966</v>
      </c>
      <c r="M483" s="25">
        <f t="shared" si="52"/>
        <v>913.3238734456966</v>
      </c>
      <c r="N483" s="28">
        <f t="shared" si="54"/>
        <v>912.9238734456966</v>
      </c>
      <c r="O483" s="26">
        <v>25.8</v>
      </c>
      <c r="P483" s="26">
        <v>100</v>
      </c>
      <c r="Q483" s="26">
        <v>69.4</v>
      </c>
      <c r="Z483" s="27">
        <v>2.735</v>
      </c>
      <c r="AC483" s="27">
        <v>0.172</v>
      </c>
      <c r="AF483" s="31">
        <v>10</v>
      </c>
      <c r="AG483" s="28">
        <v>912.9238734456966</v>
      </c>
    </row>
    <row r="484" spans="1:33" ht="12.75">
      <c r="A484" s="19">
        <v>37095</v>
      </c>
      <c r="B484" s="29">
        <f t="shared" si="55"/>
        <v>204</v>
      </c>
      <c r="C484" s="22">
        <v>0.779976845</v>
      </c>
      <c r="D484" s="66">
        <v>0.779976845</v>
      </c>
      <c r="E484" s="23">
        <v>4747</v>
      </c>
      <c r="F484" s="30">
        <v>0</v>
      </c>
      <c r="G484" s="52">
        <v>40.28578718</v>
      </c>
      <c r="H484" s="52">
        <v>-79.82205513</v>
      </c>
      <c r="I484" s="32">
        <v>952.1</v>
      </c>
      <c r="J484" s="26">
        <f t="shared" si="53"/>
        <v>954.0600000000001</v>
      </c>
      <c r="K484" s="25">
        <f t="shared" si="51"/>
        <v>499.82897434496743</v>
      </c>
      <c r="L484" s="25">
        <f t="shared" si="56"/>
        <v>906.4289743449674</v>
      </c>
      <c r="M484" s="25">
        <f t="shared" si="52"/>
        <v>907.2289743449674</v>
      </c>
      <c r="N484" s="28">
        <f t="shared" si="54"/>
        <v>906.8289743449674</v>
      </c>
      <c r="O484" s="26">
        <v>25.9</v>
      </c>
      <c r="P484" s="26">
        <v>100</v>
      </c>
      <c r="Q484" s="26">
        <v>69.4</v>
      </c>
      <c r="Z484" s="27">
        <v>2.953</v>
      </c>
      <c r="AC484" s="27">
        <v>0.191</v>
      </c>
      <c r="AF484" s="31">
        <v>10</v>
      </c>
      <c r="AG484" s="28">
        <v>906.8289743449674</v>
      </c>
    </row>
    <row r="485" spans="1:33" ht="12.75">
      <c r="A485" s="19">
        <v>37095</v>
      </c>
      <c r="B485" s="29">
        <f t="shared" si="55"/>
        <v>204</v>
      </c>
      <c r="C485" s="22">
        <v>0.780092597</v>
      </c>
      <c r="D485" s="66">
        <v>0.780092597</v>
      </c>
      <c r="E485" s="23">
        <v>4757</v>
      </c>
      <c r="F485" s="30">
        <v>0</v>
      </c>
      <c r="G485" s="52">
        <v>40.27956821</v>
      </c>
      <c r="H485" s="52">
        <v>-79.82216205</v>
      </c>
      <c r="I485" s="32">
        <v>951.9</v>
      </c>
      <c r="J485" s="26">
        <f t="shared" si="53"/>
        <v>953.86</v>
      </c>
      <c r="K485" s="25">
        <f t="shared" si="51"/>
        <v>501.56991765546655</v>
      </c>
      <c r="L485" s="25">
        <f t="shared" si="56"/>
        <v>908.1699176554666</v>
      </c>
      <c r="M485" s="25">
        <f t="shared" si="52"/>
        <v>908.9699176554666</v>
      </c>
      <c r="N485" s="28">
        <f t="shared" si="54"/>
        <v>908.5699176554666</v>
      </c>
      <c r="O485" s="26">
        <v>26</v>
      </c>
      <c r="P485" s="26">
        <v>100</v>
      </c>
      <c r="Q485" s="26">
        <v>67.9</v>
      </c>
      <c r="S485" s="20">
        <v>0.0001538</v>
      </c>
      <c r="T485" s="20">
        <v>0.0001169</v>
      </c>
      <c r="U485" s="20">
        <v>7.559E-05</v>
      </c>
      <c r="V485" s="56">
        <v>889.2</v>
      </c>
      <c r="W485" s="56">
        <v>315.1</v>
      </c>
      <c r="X485" s="56">
        <v>307.6</v>
      </c>
      <c r="Y485" s="56">
        <v>21.1</v>
      </c>
      <c r="Z485" s="27">
        <v>2.903</v>
      </c>
      <c r="AC485" s="27">
        <v>0.211</v>
      </c>
      <c r="AF485" s="31">
        <v>10</v>
      </c>
      <c r="AG485" s="28">
        <v>908.5699176554666</v>
      </c>
    </row>
    <row r="486" spans="1:33" ht="12.75">
      <c r="A486" s="19">
        <v>37095</v>
      </c>
      <c r="B486" s="29">
        <f t="shared" si="55"/>
        <v>204</v>
      </c>
      <c r="C486" s="22">
        <v>0.780208349</v>
      </c>
      <c r="D486" s="66">
        <v>0.780208349</v>
      </c>
      <c r="E486" s="23">
        <v>4767</v>
      </c>
      <c r="F486" s="30">
        <v>0</v>
      </c>
      <c r="G486" s="52">
        <v>40.27334175</v>
      </c>
      <c r="H486" s="52">
        <v>-79.82218436</v>
      </c>
      <c r="I486" s="32">
        <v>955.4</v>
      </c>
      <c r="J486" s="26">
        <f t="shared" si="53"/>
        <v>957.36</v>
      </c>
      <c r="K486" s="25">
        <f t="shared" si="51"/>
        <v>471.1559807023053</v>
      </c>
      <c r="L486" s="25">
        <f t="shared" si="56"/>
        <v>877.7559807023054</v>
      </c>
      <c r="M486" s="25">
        <f t="shared" si="52"/>
        <v>878.5559807023053</v>
      </c>
      <c r="N486" s="28">
        <f t="shared" si="54"/>
        <v>878.1559807023053</v>
      </c>
      <c r="O486" s="26">
        <v>26.5</v>
      </c>
      <c r="P486" s="26">
        <v>100</v>
      </c>
      <c r="Q486" s="26">
        <v>63.5</v>
      </c>
      <c r="R486" s="20">
        <v>9.32E-06</v>
      </c>
      <c r="Z486" s="27">
        <v>2.783</v>
      </c>
      <c r="AA486" s="54">
        <v>148.966</v>
      </c>
      <c r="AB486" s="54">
        <f aca="true" t="shared" si="57" ref="AB486:AB549">AVERAGE(AA481:AA486)</f>
        <v>148.966</v>
      </c>
      <c r="AC486" s="27">
        <v>0.213</v>
      </c>
      <c r="AD486" s="57">
        <v>1.11</v>
      </c>
      <c r="AE486" s="57">
        <f aca="true" t="shared" si="58" ref="AE486:AE549">AVERAGE(AD481:AD486)</f>
        <v>1.11</v>
      </c>
      <c r="AF486" s="31">
        <v>10</v>
      </c>
      <c r="AG486" s="28">
        <v>878.1559807023053</v>
      </c>
    </row>
    <row r="487" spans="1:33" ht="12.75">
      <c r="A487" s="19">
        <v>37095</v>
      </c>
      <c r="B487" s="29">
        <f t="shared" si="55"/>
        <v>204</v>
      </c>
      <c r="C487" s="22">
        <v>0.780324101</v>
      </c>
      <c r="D487" s="66">
        <v>0.780324101</v>
      </c>
      <c r="E487" s="23">
        <v>4777</v>
      </c>
      <c r="F487" s="30">
        <v>0</v>
      </c>
      <c r="G487" s="52">
        <v>40.26700743</v>
      </c>
      <c r="H487" s="52">
        <v>-79.82192882</v>
      </c>
      <c r="I487" s="32">
        <v>958.8</v>
      </c>
      <c r="J487" s="26">
        <f t="shared" si="53"/>
        <v>960.76</v>
      </c>
      <c r="K487" s="25">
        <f t="shared" si="51"/>
        <v>441.7172967464742</v>
      </c>
      <c r="L487" s="25">
        <f t="shared" si="56"/>
        <v>848.3172967464742</v>
      </c>
      <c r="M487" s="25">
        <f t="shared" si="52"/>
        <v>849.1172967464742</v>
      </c>
      <c r="N487" s="28">
        <f t="shared" si="54"/>
        <v>848.7172967464742</v>
      </c>
      <c r="O487" s="26">
        <v>26.8</v>
      </c>
      <c r="P487" s="26">
        <v>100</v>
      </c>
      <c r="Q487" s="26">
        <v>64.5</v>
      </c>
      <c r="Z487" s="27">
        <v>3.014</v>
      </c>
      <c r="AA487" s="54">
        <v>246.656</v>
      </c>
      <c r="AB487" s="54">
        <f t="shared" si="57"/>
        <v>197.811</v>
      </c>
      <c r="AC487" s="27">
        <v>0.185</v>
      </c>
      <c r="AD487" s="57">
        <v>1.11</v>
      </c>
      <c r="AE487" s="57">
        <f t="shared" si="58"/>
        <v>1.11</v>
      </c>
      <c r="AF487" s="31">
        <v>10</v>
      </c>
      <c r="AG487" s="28">
        <v>848.7172967464742</v>
      </c>
    </row>
    <row r="488" spans="1:33" ht="12.75">
      <c r="A488" s="19">
        <v>37095</v>
      </c>
      <c r="B488" s="29">
        <f t="shared" si="55"/>
        <v>204</v>
      </c>
      <c r="C488" s="22">
        <v>0.780439794</v>
      </c>
      <c r="D488" s="66">
        <v>0.780439794</v>
      </c>
      <c r="E488" s="23">
        <v>4787</v>
      </c>
      <c r="F488" s="30">
        <v>0</v>
      </c>
      <c r="G488" s="52">
        <v>40.26057446</v>
      </c>
      <c r="H488" s="52">
        <v>-79.82051527</v>
      </c>
      <c r="I488" s="32">
        <v>963.2</v>
      </c>
      <c r="J488" s="26">
        <f t="shared" si="53"/>
        <v>965.1600000000001</v>
      </c>
      <c r="K488" s="25">
        <f t="shared" si="51"/>
        <v>403.77444386997144</v>
      </c>
      <c r="L488" s="25">
        <f t="shared" si="56"/>
        <v>810.3744438699714</v>
      </c>
      <c r="M488" s="25">
        <f t="shared" si="52"/>
        <v>811.1744438699714</v>
      </c>
      <c r="N488" s="28">
        <f t="shared" si="54"/>
        <v>810.7744438699714</v>
      </c>
      <c r="O488" s="26">
        <v>27.2</v>
      </c>
      <c r="P488" s="26">
        <v>100</v>
      </c>
      <c r="Q488" s="26">
        <v>69.5</v>
      </c>
      <c r="Z488" s="27">
        <v>2.916</v>
      </c>
      <c r="AA488" s="54">
        <v>197.315</v>
      </c>
      <c r="AB488" s="54">
        <f t="shared" si="57"/>
        <v>197.64566666666667</v>
      </c>
      <c r="AC488" s="27">
        <v>0.192</v>
      </c>
      <c r="AD488" s="57">
        <v>1.11</v>
      </c>
      <c r="AE488" s="57">
        <f t="shared" si="58"/>
        <v>1.11</v>
      </c>
      <c r="AF488" s="31">
        <v>10</v>
      </c>
      <c r="AG488" s="28">
        <v>810.7744438699714</v>
      </c>
    </row>
    <row r="489" spans="1:33" ht="12.75">
      <c r="A489" s="19">
        <v>37095</v>
      </c>
      <c r="B489" s="29">
        <f t="shared" si="55"/>
        <v>204</v>
      </c>
      <c r="C489" s="22">
        <v>0.780555546</v>
      </c>
      <c r="D489" s="66">
        <v>0.780555546</v>
      </c>
      <c r="E489" s="23">
        <v>4797</v>
      </c>
      <c r="F489" s="30">
        <v>0</v>
      </c>
      <c r="G489" s="52">
        <v>40.25396148</v>
      </c>
      <c r="H489" s="52">
        <v>-79.81900537</v>
      </c>
      <c r="I489" s="32">
        <v>969.2</v>
      </c>
      <c r="J489" s="26">
        <f t="shared" si="53"/>
        <v>971.1600000000001</v>
      </c>
      <c r="K489" s="25">
        <f t="shared" si="51"/>
        <v>352.3120123534277</v>
      </c>
      <c r="L489" s="25">
        <f t="shared" si="56"/>
        <v>758.9120123534277</v>
      </c>
      <c r="M489" s="25">
        <f t="shared" si="52"/>
        <v>759.7120123534277</v>
      </c>
      <c r="N489" s="28">
        <f t="shared" si="54"/>
        <v>759.3120123534277</v>
      </c>
      <c r="O489" s="26">
        <v>27.4</v>
      </c>
      <c r="P489" s="26">
        <v>100</v>
      </c>
      <c r="Q489" s="26">
        <v>63.4</v>
      </c>
      <c r="S489" s="20">
        <v>0.000152</v>
      </c>
      <c r="T489" s="20">
        <v>0.0001157</v>
      </c>
      <c r="U489" s="20">
        <v>7.479E-05</v>
      </c>
      <c r="V489" s="56">
        <v>895.3</v>
      </c>
      <c r="W489" s="56">
        <v>315.1</v>
      </c>
      <c r="X489" s="56">
        <v>307.6</v>
      </c>
      <c r="Y489" s="56">
        <v>21.2</v>
      </c>
      <c r="Z489" s="27">
        <v>3.011</v>
      </c>
      <c r="AA489" s="54">
        <v>246.004</v>
      </c>
      <c r="AB489" s="54">
        <f t="shared" si="57"/>
        <v>209.73525</v>
      </c>
      <c r="AC489" s="27">
        <v>0.231</v>
      </c>
      <c r="AD489" s="57">
        <v>1.11</v>
      </c>
      <c r="AE489" s="57">
        <f t="shared" si="58"/>
        <v>1.11</v>
      </c>
      <c r="AF489" s="31">
        <v>10</v>
      </c>
      <c r="AG489" s="28">
        <v>759.3120123534277</v>
      </c>
    </row>
    <row r="490" spans="1:33" ht="12.75">
      <c r="A490" s="19">
        <v>37095</v>
      </c>
      <c r="B490" s="29">
        <f t="shared" si="55"/>
        <v>204</v>
      </c>
      <c r="C490" s="22">
        <v>0.780671299</v>
      </c>
      <c r="D490" s="66">
        <v>0.780671299</v>
      </c>
      <c r="E490" s="23">
        <v>4807</v>
      </c>
      <c r="F490" s="30">
        <v>0</v>
      </c>
      <c r="G490" s="52">
        <v>40.24750166</v>
      </c>
      <c r="H490" s="52">
        <v>-79.81743371</v>
      </c>
      <c r="I490" s="32">
        <v>975.3</v>
      </c>
      <c r="J490" s="26">
        <f t="shared" si="53"/>
        <v>977.26</v>
      </c>
      <c r="K490" s="25">
        <f t="shared" si="51"/>
        <v>300.3167866153211</v>
      </c>
      <c r="L490" s="25">
        <f t="shared" si="56"/>
        <v>706.9167866153211</v>
      </c>
      <c r="M490" s="25">
        <f t="shared" si="52"/>
        <v>707.7167866153211</v>
      </c>
      <c r="N490" s="28">
        <f t="shared" si="54"/>
        <v>707.3167866153211</v>
      </c>
      <c r="O490" s="26">
        <v>27.9</v>
      </c>
      <c r="P490" s="26">
        <v>100</v>
      </c>
      <c r="Q490" s="26">
        <v>65.6</v>
      </c>
      <c r="Z490" s="27">
        <v>2.842</v>
      </c>
      <c r="AA490" s="54">
        <v>147.725</v>
      </c>
      <c r="AB490" s="54">
        <f t="shared" si="57"/>
        <v>197.3332</v>
      </c>
      <c r="AC490" s="27">
        <v>0.213</v>
      </c>
      <c r="AD490" s="57">
        <v>1.11</v>
      </c>
      <c r="AE490" s="57">
        <f t="shared" si="58"/>
        <v>1.11</v>
      </c>
      <c r="AF490" s="31">
        <v>10</v>
      </c>
      <c r="AG490" s="28">
        <v>707.3167866153211</v>
      </c>
    </row>
    <row r="491" spans="1:33" ht="12.75">
      <c r="A491" s="19">
        <v>37095</v>
      </c>
      <c r="B491" s="29">
        <f t="shared" si="55"/>
        <v>204</v>
      </c>
      <c r="C491" s="22">
        <v>0.780787051</v>
      </c>
      <c r="D491" s="66">
        <v>0.780787051</v>
      </c>
      <c r="E491" s="23">
        <v>4817</v>
      </c>
      <c r="F491" s="30">
        <v>0</v>
      </c>
      <c r="G491" s="52">
        <v>40.24123015</v>
      </c>
      <c r="H491" s="52">
        <v>-79.81535673</v>
      </c>
      <c r="I491" s="32">
        <v>980.8</v>
      </c>
      <c r="J491" s="26">
        <f t="shared" si="53"/>
        <v>982.76</v>
      </c>
      <c r="K491" s="25">
        <f t="shared" si="51"/>
        <v>253.7133311178105</v>
      </c>
      <c r="L491" s="25">
        <f t="shared" si="56"/>
        <v>660.3133311178105</v>
      </c>
      <c r="M491" s="25">
        <f t="shared" si="52"/>
        <v>661.1133311178105</v>
      </c>
      <c r="N491" s="28">
        <f t="shared" si="54"/>
        <v>660.7133311178105</v>
      </c>
      <c r="O491" s="26">
        <v>28.5</v>
      </c>
      <c r="P491" s="26">
        <v>100</v>
      </c>
      <c r="Q491" s="26">
        <v>63.5</v>
      </c>
      <c r="Z491" s="27">
        <v>2.954</v>
      </c>
      <c r="AA491" s="54">
        <v>245.415</v>
      </c>
      <c r="AB491" s="54">
        <f t="shared" si="57"/>
        <v>205.34683333333336</v>
      </c>
      <c r="AC491" s="27">
        <v>0.212</v>
      </c>
      <c r="AD491" s="57">
        <v>1.11</v>
      </c>
      <c r="AE491" s="57">
        <f t="shared" si="58"/>
        <v>1.11</v>
      </c>
      <c r="AF491" s="31">
        <v>10</v>
      </c>
      <c r="AG491" s="28">
        <v>660.7133311178105</v>
      </c>
    </row>
    <row r="492" spans="1:33" ht="12.75">
      <c r="A492" s="19">
        <v>37095</v>
      </c>
      <c r="B492" s="29">
        <f t="shared" si="55"/>
        <v>204</v>
      </c>
      <c r="C492" s="22">
        <v>0.780902803</v>
      </c>
      <c r="D492" s="66">
        <v>0.780902803</v>
      </c>
      <c r="E492" s="23">
        <v>4827</v>
      </c>
      <c r="F492" s="30">
        <v>0</v>
      </c>
      <c r="G492" s="52">
        <v>40.23513779</v>
      </c>
      <c r="H492" s="52">
        <v>-79.81267124</v>
      </c>
      <c r="I492" s="32">
        <v>988.6</v>
      </c>
      <c r="J492" s="26">
        <f t="shared" si="53"/>
        <v>990.5600000000001</v>
      </c>
      <c r="K492" s="25">
        <f t="shared" si="51"/>
        <v>188.06644360569626</v>
      </c>
      <c r="L492" s="25">
        <f t="shared" si="56"/>
        <v>594.6664436056963</v>
      </c>
      <c r="M492" s="25">
        <f t="shared" si="52"/>
        <v>595.4664436056962</v>
      </c>
      <c r="N492" s="28">
        <f t="shared" si="54"/>
        <v>595.0664436056962</v>
      </c>
      <c r="O492" s="26">
        <v>28.6</v>
      </c>
      <c r="P492" s="26">
        <v>100</v>
      </c>
      <c r="Q492" s="26">
        <v>64.4</v>
      </c>
      <c r="R492" s="20">
        <v>9.05E-06</v>
      </c>
      <c r="S492" s="20">
        <v>0.0001533</v>
      </c>
      <c r="T492" s="20">
        <v>0.0001158</v>
      </c>
      <c r="U492" s="20">
        <v>7.507E-05</v>
      </c>
      <c r="V492" s="56">
        <v>911.7</v>
      </c>
      <c r="W492" s="56">
        <v>315.1</v>
      </c>
      <c r="X492" s="56">
        <v>307.6</v>
      </c>
      <c r="Y492" s="56">
        <v>21.2</v>
      </c>
      <c r="Z492" s="27">
        <v>2.925</v>
      </c>
      <c r="AA492" s="54">
        <v>196.073</v>
      </c>
      <c r="AB492" s="54">
        <f t="shared" si="57"/>
        <v>213.198</v>
      </c>
      <c r="AC492" s="27">
        <v>0.211</v>
      </c>
      <c r="AD492" s="57">
        <v>1.11</v>
      </c>
      <c r="AE492" s="57">
        <f t="shared" si="58"/>
        <v>1.11</v>
      </c>
      <c r="AF492" s="31">
        <v>10</v>
      </c>
      <c r="AG492" s="28">
        <v>595.0664436056962</v>
      </c>
    </row>
    <row r="493" spans="1:33" ht="12.75">
      <c r="A493" s="19">
        <v>37095</v>
      </c>
      <c r="B493" s="29">
        <f t="shared" si="55"/>
        <v>204</v>
      </c>
      <c r="C493" s="22">
        <v>0.781018496</v>
      </c>
      <c r="D493" s="66">
        <v>0.781018496</v>
      </c>
      <c r="E493" s="23">
        <v>4837</v>
      </c>
      <c r="F493" s="30">
        <v>0</v>
      </c>
      <c r="G493" s="52">
        <v>40.22923</v>
      </c>
      <c r="H493" s="52">
        <v>-79.81009311</v>
      </c>
      <c r="I493" s="32">
        <v>992.4</v>
      </c>
      <c r="J493" s="26">
        <f t="shared" si="53"/>
        <v>994.36</v>
      </c>
      <c r="K493" s="25">
        <f t="shared" si="51"/>
        <v>156.2716571518002</v>
      </c>
      <c r="L493" s="25">
        <f t="shared" si="56"/>
        <v>562.8716571518003</v>
      </c>
      <c r="M493" s="25">
        <f t="shared" si="52"/>
        <v>563.6716571518002</v>
      </c>
      <c r="N493" s="28">
        <f t="shared" si="54"/>
        <v>563.2716571518002</v>
      </c>
      <c r="O493" s="26">
        <v>28.5</v>
      </c>
      <c r="P493" s="26">
        <v>100</v>
      </c>
      <c r="Q493" s="26">
        <v>59.4</v>
      </c>
      <c r="Z493" s="27">
        <v>3.041</v>
      </c>
      <c r="AA493" s="54">
        <v>244.794</v>
      </c>
      <c r="AB493" s="54">
        <f t="shared" si="57"/>
        <v>212.88766666666666</v>
      </c>
      <c r="AC493" s="27">
        <v>0.223</v>
      </c>
      <c r="AD493" s="57">
        <v>1.11</v>
      </c>
      <c r="AE493" s="57">
        <f t="shared" si="58"/>
        <v>1.11</v>
      </c>
      <c r="AF493" s="31">
        <v>10</v>
      </c>
      <c r="AG493" s="28">
        <v>563.2716571518002</v>
      </c>
    </row>
    <row r="494" spans="1:33" ht="12.75">
      <c r="A494" s="19">
        <v>37095</v>
      </c>
      <c r="B494" s="29">
        <f t="shared" si="55"/>
        <v>204</v>
      </c>
      <c r="C494" s="22">
        <v>0.781134248</v>
      </c>
      <c r="D494" s="66">
        <v>0.781134248</v>
      </c>
      <c r="E494" s="23">
        <v>4847</v>
      </c>
      <c r="F494" s="30">
        <v>0</v>
      </c>
      <c r="G494" s="52">
        <v>40.22359272</v>
      </c>
      <c r="H494" s="52">
        <v>-79.80808648</v>
      </c>
      <c r="I494" s="32">
        <v>995.1</v>
      </c>
      <c r="J494" s="26">
        <f t="shared" si="53"/>
        <v>997.0600000000001</v>
      </c>
      <c r="K494" s="25">
        <f t="shared" si="51"/>
        <v>133.7543755712265</v>
      </c>
      <c r="L494" s="25">
        <f t="shared" si="56"/>
        <v>540.3543755712265</v>
      </c>
      <c r="M494" s="25">
        <f t="shared" si="52"/>
        <v>541.1543755712264</v>
      </c>
      <c r="N494" s="28">
        <f t="shared" si="54"/>
        <v>540.7543755712264</v>
      </c>
      <c r="O494" s="26">
        <v>28.8</v>
      </c>
      <c r="P494" s="26">
        <v>100</v>
      </c>
      <c r="Q494" s="26">
        <v>57.4</v>
      </c>
      <c r="Z494" s="27">
        <v>2.973</v>
      </c>
      <c r="AA494" s="54">
        <v>244.484</v>
      </c>
      <c r="AB494" s="54">
        <f t="shared" si="57"/>
        <v>220.74916666666664</v>
      </c>
      <c r="AC494" s="27">
        <v>0.241</v>
      </c>
      <c r="AD494" s="57">
        <v>1.11</v>
      </c>
      <c r="AE494" s="57">
        <f t="shared" si="58"/>
        <v>1.11</v>
      </c>
      <c r="AF494" s="31">
        <v>10</v>
      </c>
      <c r="AG494" s="28">
        <v>540.7543755712264</v>
      </c>
    </row>
    <row r="495" spans="1:33" ht="12.75">
      <c r="A495" s="19">
        <v>37095</v>
      </c>
      <c r="B495" s="29">
        <f t="shared" si="55"/>
        <v>204</v>
      </c>
      <c r="C495" s="22">
        <v>0.78125</v>
      </c>
      <c r="D495" s="66">
        <v>0.78125</v>
      </c>
      <c r="E495" s="23">
        <v>4857</v>
      </c>
      <c r="F495" s="30">
        <v>0</v>
      </c>
      <c r="G495" s="52">
        <v>40.21855122</v>
      </c>
      <c r="H495" s="52">
        <v>-79.80794211</v>
      </c>
      <c r="I495" s="32">
        <v>1006.2</v>
      </c>
      <c r="J495" s="26">
        <f t="shared" si="53"/>
        <v>1008.1600000000001</v>
      </c>
      <c r="K495" s="25">
        <f t="shared" si="51"/>
        <v>41.819523813601975</v>
      </c>
      <c r="L495" s="25">
        <f t="shared" si="56"/>
        <v>448.419523813602</v>
      </c>
      <c r="M495" s="25">
        <f t="shared" si="52"/>
        <v>449.21952381360194</v>
      </c>
      <c r="N495" s="28">
        <f t="shared" si="54"/>
        <v>448.81952381360196</v>
      </c>
      <c r="O495" s="26">
        <v>29.9</v>
      </c>
      <c r="P495" s="26">
        <v>100</v>
      </c>
      <c r="Q495" s="26">
        <v>53.4</v>
      </c>
      <c r="S495" s="20">
        <v>0.0001616</v>
      </c>
      <c r="T495" s="20">
        <v>0.000122</v>
      </c>
      <c r="U495" s="20">
        <v>8.061E-05</v>
      </c>
      <c r="V495" s="56">
        <v>928.8</v>
      </c>
      <c r="W495" s="56">
        <v>315.2</v>
      </c>
      <c r="X495" s="56">
        <v>307.7</v>
      </c>
      <c r="Y495" s="56">
        <v>21.6</v>
      </c>
      <c r="Z495" s="27">
        <v>3.001</v>
      </c>
      <c r="AA495" s="54">
        <v>244.142</v>
      </c>
      <c r="AB495" s="54">
        <f t="shared" si="57"/>
        <v>220.43883333333335</v>
      </c>
      <c r="AC495" s="27">
        <v>0.221</v>
      </c>
      <c r="AD495" s="57">
        <v>1.11</v>
      </c>
      <c r="AE495" s="57">
        <f t="shared" si="58"/>
        <v>1.11</v>
      </c>
      <c r="AF495" s="31">
        <v>10</v>
      </c>
      <c r="AG495" s="28">
        <v>448.81952381360196</v>
      </c>
    </row>
    <row r="496" spans="1:33" ht="12.75">
      <c r="A496" s="19">
        <v>37095</v>
      </c>
      <c r="B496" s="29">
        <f t="shared" si="55"/>
        <v>204</v>
      </c>
      <c r="C496" s="22">
        <v>0.781365752</v>
      </c>
      <c r="D496" s="66">
        <v>0.781365752</v>
      </c>
      <c r="E496" s="23">
        <v>4867</v>
      </c>
      <c r="F496" s="30">
        <v>0</v>
      </c>
      <c r="G496" s="52">
        <v>40.21476578</v>
      </c>
      <c r="H496" s="52">
        <v>-79.8111325</v>
      </c>
      <c r="I496" s="32">
        <v>1012.7</v>
      </c>
      <c r="J496" s="26">
        <f t="shared" si="53"/>
        <v>1014.6600000000001</v>
      </c>
      <c r="K496" s="25">
        <f t="shared" si="51"/>
        <v>-11.547428950309236</v>
      </c>
      <c r="L496" s="25">
        <f t="shared" si="56"/>
        <v>395.0525710496908</v>
      </c>
      <c r="M496" s="25">
        <f t="shared" si="52"/>
        <v>395.85257104969077</v>
      </c>
      <c r="N496" s="28">
        <f t="shared" si="54"/>
        <v>395.4525710496908</v>
      </c>
      <c r="O496" s="26">
        <v>30.8</v>
      </c>
      <c r="P496" s="26">
        <v>100</v>
      </c>
      <c r="Q496" s="26">
        <v>54.6</v>
      </c>
      <c r="Z496" s="27">
        <v>2.973</v>
      </c>
      <c r="AA496" s="54">
        <v>243.832</v>
      </c>
      <c r="AB496" s="54">
        <f t="shared" si="57"/>
        <v>236.4566666666667</v>
      </c>
      <c r="AC496" s="27">
        <v>0.232</v>
      </c>
      <c r="AD496" s="57">
        <v>1.11</v>
      </c>
      <c r="AE496" s="57">
        <f t="shared" si="58"/>
        <v>1.11</v>
      </c>
      <c r="AF496" s="31">
        <v>10</v>
      </c>
      <c r="AG496" s="28">
        <v>395.4525710496908</v>
      </c>
    </row>
    <row r="497" spans="1:33" ht="12.75">
      <c r="A497" s="19">
        <v>37095</v>
      </c>
      <c r="B497" s="29">
        <f t="shared" si="55"/>
        <v>204</v>
      </c>
      <c r="C497" s="22">
        <v>0.781481504</v>
      </c>
      <c r="D497" s="66">
        <v>0.781481504</v>
      </c>
      <c r="E497" s="23">
        <v>4877</v>
      </c>
      <c r="F497" s="30">
        <v>0</v>
      </c>
      <c r="G497" s="52">
        <v>40.21370296</v>
      </c>
      <c r="H497" s="52">
        <v>-79.81875729</v>
      </c>
      <c r="I497" s="32">
        <v>1014.1</v>
      </c>
      <c r="J497" s="26">
        <f t="shared" si="53"/>
        <v>1016.0600000000001</v>
      </c>
      <c r="K497" s="25">
        <f t="shared" si="51"/>
        <v>-22.99709582966448</v>
      </c>
      <c r="L497" s="25">
        <f t="shared" si="56"/>
        <v>383.60290417033553</v>
      </c>
      <c r="M497" s="25">
        <f t="shared" si="52"/>
        <v>384.4029041703355</v>
      </c>
      <c r="N497" s="28">
        <f t="shared" si="54"/>
        <v>384.0029041703355</v>
      </c>
      <c r="O497" s="26">
        <v>30.6</v>
      </c>
      <c r="P497" s="26">
        <v>100</v>
      </c>
      <c r="Q497" s="26">
        <v>56.1</v>
      </c>
      <c r="Z497" s="27">
        <v>2.904</v>
      </c>
      <c r="AA497" s="54">
        <v>194.522</v>
      </c>
      <c r="AB497" s="54">
        <f t="shared" si="57"/>
        <v>227.97449999999995</v>
      </c>
      <c r="AC497" s="27">
        <v>0.282</v>
      </c>
      <c r="AD497" s="57">
        <v>2.22</v>
      </c>
      <c r="AE497" s="57">
        <f t="shared" si="58"/>
        <v>1.2950000000000002</v>
      </c>
      <c r="AF497" s="31">
        <v>10</v>
      </c>
      <c r="AG497" s="28">
        <v>384.0029041703355</v>
      </c>
    </row>
    <row r="498" spans="1:33" ht="12.75">
      <c r="A498" s="19">
        <v>37095</v>
      </c>
      <c r="B498" s="29">
        <f t="shared" si="55"/>
        <v>204</v>
      </c>
      <c r="C498" s="22">
        <v>0.781597197</v>
      </c>
      <c r="D498" s="66">
        <v>0.781597197</v>
      </c>
      <c r="E498" s="23">
        <v>4887</v>
      </c>
      <c r="F498" s="30">
        <v>1</v>
      </c>
      <c r="G498" s="52">
        <v>40.21146841</v>
      </c>
      <c r="H498" s="52">
        <v>-79.82596568</v>
      </c>
      <c r="I498" s="32">
        <v>1013.2</v>
      </c>
      <c r="J498" s="26">
        <f t="shared" si="53"/>
        <v>1015.1600000000001</v>
      </c>
      <c r="K498" s="25">
        <f t="shared" si="51"/>
        <v>-15.63840821938411</v>
      </c>
      <c r="L498" s="25">
        <f t="shared" si="56"/>
        <v>390.9615917806159</v>
      </c>
      <c r="M498" s="25">
        <f t="shared" si="52"/>
        <v>391.76159178061584</v>
      </c>
      <c r="N498" s="28">
        <f t="shared" si="54"/>
        <v>391.36159178061587</v>
      </c>
      <c r="O498" s="26">
        <v>30.5</v>
      </c>
      <c r="P498" s="26">
        <v>100</v>
      </c>
      <c r="Q498" s="26">
        <v>63.4</v>
      </c>
      <c r="R498" s="20">
        <v>1.01E-05</v>
      </c>
      <c r="S498" s="20">
        <v>0.0001699</v>
      </c>
      <c r="T498" s="20">
        <v>0.0001259</v>
      </c>
      <c r="U498" s="20">
        <v>8.285E-05</v>
      </c>
      <c r="V498" s="56">
        <v>947.9</v>
      </c>
      <c r="W498" s="56">
        <v>315.2</v>
      </c>
      <c r="X498" s="56">
        <v>307.7</v>
      </c>
      <c r="Y498" s="56">
        <v>21.8</v>
      </c>
      <c r="Z498" s="27">
        <v>2.895</v>
      </c>
      <c r="AA498" s="54">
        <v>194.242</v>
      </c>
      <c r="AB498" s="54">
        <f t="shared" si="57"/>
        <v>227.66933333333336</v>
      </c>
      <c r="AC498" s="27">
        <v>0.271</v>
      </c>
      <c r="AD498" s="57">
        <v>2.22</v>
      </c>
      <c r="AE498" s="57">
        <f t="shared" si="58"/>
        <v>1.4800000000000002</v>
      </c>
      <c r="AF498" s="31">
        <v>10</v>
      </c>
      <c r="AG498" s="28">
        <v>391.36159178061587</v>
      </c>
    </row>
    <row r="499" spans="1:33" ht="12.75">
      <c r="A499" s="19">
        <v>37095</v>
      </c>
      <c r="B499" s="29">
        <f t="shared" si="55"/>
        <v>204</v>
      </c>
      <c r="C499" s="22">
        <v>0.781712949</v>
      </c>
      <c r="D499" s="66">
        <v>0.781712949</v>
      </c>
      <c r="E499" s="23">
        <v>4897</v>
      </c>
      <c r="F499" s="30">
        <v>0</v>
      </c>
      <c r="G499" s="52">
        <v>40.20938634</v>
      </c>
      <c r="H499" s="52">
        <v>-79.83246141</v>
      </c>
      <c r="I499" s="32">
        <v>1011.4</v>
      </c>
      <c r="J499" s="26">
        <f t="shared" si="53"/>
        <v>1013.36</v>
      </c>
      <c r="K499" s="25">
        <f t="shared" si="51"/>
        <v>-0.9014409795839959</v>
      </c>
      <c r="L499" s="25">
        <f t="shared" si="56"/>
        <v>405.69855902041604</v>
      </c>
      <c r="M499" s="25">
        <f t="shared" si="52"/>
        <v>406.498559020416</v>
      </c>
      <c r="N499" s="28">
        <f t="shared" si="54"/>
        <v>406.098559020416</v>
      </c>
      <c r="O499" s="26">
        <v>29.9</v>
      </c>
      <c r="P499" s="26">
        <v>100</v>
      </c>
      <c r="Q499" s="26">
        <v>56</v>
      </c>
      <c r="Z499" s="27">
        <v>2.924</v>
      </c>
      <c r="AA499" s="54">
        <v>193.901</v>
      </c>
      <c r="AB499" s="54">
        <f t="shared" si="57"/>
        <v>219.18716666666668</v>
      </c>
      <c r="AC499" s="27">
        <v>0.312</v>
      </c>
      <c r="AD499" s="57">
        <v>2.22</v>
      </c>
      <c r="AE499" s="57">
        <f t="shared" si="58"/>
        <v>1.6650000000000003</v>
      </c>
      <c r="AF499" s="31">
        <v>10</v>
      </c>
      <c r="AG499" s="28">
        <v>406.098559020416</v>
      </c>
    </row>
    <row r="500" spans="1:33" ht="12.75">
      <c r="A500" s="19">
        <v>37095</v>
      </c>
      <c r="B500" s="29">
        <f t="shared" si="55"/>
        <v>204</v>
      </c>
      <c r="C500" s="22">
        <v>0.781828701</v>
      </c>
      <c r="D500" s="66">
        <v>0.781828701</v>
      </c>
      <c r="E500" s="23">
        <v>4907</v>
      </c>
      <c r="F500" s="30">
        <v>0</v>
      </c>
      <c r="G500" s="52">
        <v>40.20747768</v>
      </c>
      <c r="H500" s="52">
        <v>-79.8386397</v>
      </c>
      <c r="I500" s="32">
        <v>1004.3</v>
      </c>
      <c r="J500" s="26">
        <f t="shared" si="53"/>
        <v>1006.26</v>
      </c>
      <c r="K500" s="25">
        <f t="shared" si="51"/>
        <v>57.4840945441293</v>
      </c>
      <c r="L500" s="25">
        <f t="shared" si="56"/>
        <v>464.0840945441293</v>
      </c>
      <c r="M500" s="25">
        <f t="shared" si="52"/>
        <v>464.88409454412925</v>
      </c>
      <c r="N500" s="28">
        <f t="shared" si="54"/>
        <v>464.4840945441293</v>
      </c>
      <c r="O500" s="26">
        <v>30</v>
      </c>
      <c r="P500" s="26">
        <v>100</v>
      </c>
      <c r="Q500" s="26">
        <v>66.9</v>
      </c>
      <c r="Z500" s="27">
        <v>3.071</v>
      </c>
      <c r="AA500" s="54">
        <v>291.591</v>
      </c>
      <c r="AB500" s="54">
        <f t="shared" si="57"/>
        <v>227.03833333333333</v>
      </c>
      <c r="AC500" s="27">
        <v>0.272</v>
      </c>
      <c r="AD500" s="57">
        <v>2.22</v>
      </c>
      <c r="AE500" s="57">
        <f t="shared" si="58"/>
        <v>1.8500000000000003</v>
      </c>
      <c r="AF500" s="31">
        <v>10</v>
      </c>
      <c r="AG500" s="28">
        <v>464.4840945441293</v>
      </c>
    </row>
    <row r="501" spans="1:33" ht="12.75">
      <c r="A501" s="19">
        <v>37095</v>
      </c>
      <c r="B501" s="29">
        <f t="shared" si="55"/>
        <v>204</v>
      </c>
      <c r="C501" s="22">
        <v>0.781944454</v>
      </c>
      <c r="D501" s="66">
        <v>0.781944454</v>
      </c>
      <c r="E501" s="23">
        <v>4917</v>
      </c>
      <c r="F501" s="30">
        <v>0</v>
      </c>
      <c r="G501" s="52">
        <v>40.2055998</v>
      </c>
      <c r="H501" s="52">
        <v>-79.84481824</v>
      </c>
      <c r="I501" s="32">
        <v>998.8</v>
      </c>
      <c r="J501" s="26">
        <f t="shared" si="53"/>
        <v>1000.76</v>
      </c>
      <c r="K501" s="25">
        <f t="shared" si="51"/>
        <v>102.99619394857841</v>
      </c>
      <c r="L501" s="25">
        <f t="shared" si="56"/>
        <v>509.59619394857845</v>
      </c>
      <c r="M501" s="25">
        <f t="shared" si="52"/>
        <v>510.3961939485784</v>
      </c>
      <c r="N501" s="28">
        <f t="shared" si="54"/>
        <v>509.9961939485784</v>
      </c>
      <c r="O501" s="26">
        <v>29.4</v>
      </c>
      <c r="P501" s="26">
        <v>100</v>
      </c>
      <c r="Q501" s="26">
        <v>62.4</v>
      </c>
      <c r="S501" s="20">
        <v>0.0001734</v>
      </c>
      <c r="T501" s="20">
        <v>0.0001319</v>
      </c>
      <c r="U501" s="20">
        <v>8.563E-05</v>
      </c>
      <c r="V501" s="56">
        <v>944.3</v>
      </c>
      <c r="W501" s="56">
        <v>315.1</v>
      </c>
      <c r="X501" s="56">
        <v>307.8</v>
      </c>
      <c r="Y501" s="56">
        <v>22.1</v>
      </c>
      <c r="Z501" s="27">
        <v>3.011</v>
      </c>
      <c r="AA501" s="54">
        <v>242.311</v>
      </c>
      <c r="AB501" s="54">
        <f t="shared" si="57"/>
        <v>226.73316666666668</v>
      </c>
      <c r="AC501" s="27">
        <v>0.311</v>
      </c>
      <c r="AD501" s="57">
        <v>2.22</v>
      </c>
      <c r="AE501" s="57">
        <f t="shared" si="58"/>
        <v>2.0350000000000006</v>
      </c>
      <c r="AF501" s="31">
        <v>10</v>
      </c>
      <c r="AG501" s="28">
        <v>509.9961939485784</v>
      </c>
    </row>
    <row r="502" spans="1:33" ht="12.75">
      <c r="A502" s="19">
        <v>37095</v>
      </c>
      <c r="B502" s="29">
        <f t="shared" si="55"/>
        <v>204</v>
      </c>
      <c r="C502" s="22">
        <v>0.782060206</v>
      </c>
      <c r="D502" s="66">
        <v>0.782060206</v>
      </c>
      <c r="E502" s="23">
        <v>4927</v>
      </c>
      <c r="F502" s="30">
        <v>0</v>
      </c>
      <c r="G502" s="52">
        <v>40.20355688</v>
      </c>
      <c r="H502" s="52">
        <v>-79.85078125</v>
      </c>
      <c r="I502" s="32">
        <v>993.7</v>
      </c>
      <c r="J502" s="26">
        <f t="shared" si="53"/>
        <v>995.6600000000001</v>
      </c>
      <c r="K502" s="25">
        <f t="shared" si="51"/>
        <v>145.42238094432116</v>
      </c>
      <c r="L502" s="25">
        <f t="shared" si="56"/>
        <v>552.0223809443212</v>
      </c>
      <c r="M502" s="25">
        <f t="shared" si="52"/>
        <v>552.8223809443211</v>
      </c>
      <c r="N502" s="28">
        <f t="shared" si="54"/>
        <v>552.4223809443212</v>
      </c>
      <c r="O502" s="26">
        <v>28.6</v>
      </c>
      <c r="P502" s="26">
        <v>100</v>
      </c>
      <c r="Q502" s="26">
        <v>48.4</v>
      </c>
      <c r="Z502" s="27">
        <v>3.052</v>
      </c>
      <c r="AA502" s="54">
        <v>291.001</v>
      </c>
      <c r="AB502" s="54">
        <f t="shared" si="57"/>
        <v>234.59466666666665</v>
      </c>
      <c r="AC502" s="27">
        <v>0.281</v>
      </c>
      <c r="AD502" s="57">
        <v>2.22</v>
      </c>
      <c r="AE502" s="57">
        <f t="shared" si="58"/>
        <v>2.22</v>
      </c>
      <c r="AF502" s="31">
        <v>10</v>
      </c>
      <c r="AG502" s="28">
        <v>552.4223809443212</v>
      </c>
    </row>
    <row r="503" spans="1:33" ht="12.75">
      <c r="A503" s="19">
        <v>37095</v>
      </c>
      <c r="B503" s="29">
        <f t="shared" si="55"/>
        <v>204</v>
      </c>
      <c r="C503" s="22">
        <v>0.782175899</v>
      </c>
      <c r="D503" s="66">
        <v>0.782175899</v>
      </c>
      <c r="E503" s="23">
        <v>4937</v>
      </c>
      <c r="F503" s="30">
        <v>0</v>
      </c>
      <c r="G503" s="52">
        <v>40.20138675</v>
      </c>
      <c r="H503" s="52">
        <v>-79.85644614</v>
      </c>
      <c r="I503" s="32">
        <v>990.9</v>
      </c>
      <c r="J503" s="26">
        <f t="shared" si="53"/>
        <v>992.86</v>
      </c>
      <c r="K503" s="25">
        <f t="shared" si="51"/>
        <v>168.8076918370613</v>
      </c>
      <c r="L503" s="25">
        <f t="shared" si="56"/>
        <v>575.4076918370613</v>
      </c>
      <c r="M503" s="25">
        <f t="shared" si="52"/>
        <v>576.2076918370612</v>
      </c>
      <c r="N503" s="28">
        <f t="shared" si="54"/>
        <v>575.8076918370613</v>
      </c>
      <c r="O503" s="26">
        <v>28.4</v>
      </c>
      <c r="P503" s="26">
        <v>100</v>
      </c>
      <c r="Q503" s="26">
        <v>55.5</v>
      </c>
      <c r="Z503" s="27">
        <v>3.082</v>
      </c>
      <c r="AA503" s="54">
        <v>290.66</v>
      </c>
      <c r="AB503" s="54">
        <f t="shared" si="57"/>
        <v>250.61766666666668</v>
      </c>
      <c r="AC503" s="27">
        <v>0.281</v>
      </c>
      <c r="AD503" s="57">
        <v>2.22</v>
      </c>
      <c r="AE503" s="57">
        <f t="shared" si="58"/>
        <v>2.22</v>
      </c>
      <c r="AF503" s="31">
        <v>10</v>
      </c>
      <c r="AG503" s="28">
        <v>575.8076918370613</v>
      </c>
    </row>
    <row r="504" spans="1:33" ht="12.75">
      <c r="A504" s="19">
        <v>37095</v>
      </c>
      <c r="B504" s="29">
        <f t="shared" si="55"/>
        <v>204</v>
      </c>
      <c r="C504" s="22">
        <v>0.782291651</v>
      </c>
      <c r="D504" s="66">
        <v>0.782291651</v>
      </c>
      <c r="E504" s="23">
        <v>4947</v>
      </c>
      <c r="F504" s="30">
        <v>0</v>
      </c>
      <c r="G504" s="52">
        <v>40.19859094</v>
      </c>
      <c r="H504" s="52">
        <v>-79.86119392</v>
      </c>
      <c r="I504" s="32">
        <v>989.1</v>
      </c>
      <c r="J504" s="26">
        <f t="shared" si="53"/>
        <v>991.0600000000001</v>
      </c>
      <c r="K504" s="25">
        <f t="shared" si="51"/>
        <v>183.8759572620865</v>
      </c>
      <c r="L504" s="25">
        <f t="shared" si="56"/>
        <v>590.4759572620865</v>
      </c>
      <c r="M504" s="25">
        <f t="shared" si="52"/>
        <v>591.2759572620864</v>
      </c>
      <c r="N504" s="28">
        <f t="shared" si="54"/>
        <v>590.8759572620864</v>
      </c>
      <c r="O504" s="26">
        <v>28.3</v>
      </c>
      <c r="P504" s="26">
        <v>100</v>
      </c>
      <c r="Q504" s="26">
        <v>55.9</v>
      </c>
      <c r="R504" s="20">
        <v>6.62E-06</v>
      </c>
      <c r="S504" s="20">
        <v>0.0001576</v>
      </c>
      <c r="T504" s="20">
        <v>0.0001209</v>
      </c>
      <c r="U504" s="20">
        <v>7.772E-05</v>
      </c>
      <c r="V504" s="56">
        <v>929.8</v>
      </c>
      <c r="W504" s="56">
        <v>315.1</v>
      </c>
      <c r="X504" s="56">
        <v>307.8</v>
      </c>
      <c r="Y504" s="56">
        <v>22.1</v>
      </c>
      <c r="Z504" s="27">
        <v>2.894</v>
      </c>
      <c r="AA504" s="54">
        <v>192.349</v>
      </c>
      <c r="AB504" s="54">
        <f t="shared" si="57"/>
        <v>250.30216666666664</v>
      </c>
      <c r="AC504" s="27">
        <v>0.28</v>
      </c>
      <c r="AD504" s="57">
        <v>2.22</v>
      </c>
      <c r="AE504" s="57">
        <f t="shared" si="58"/>
        <v>2.22</v>
      </c>
      <c r="AF504" s="31">
        <v>10</v>
      </c>
      <c r="AG504" s="28">
        <v>590.8759572620864</v>
      </c>
    </row>
    <row r="505" spans="1:33" ht="12.75">
      <c r="A505" s="19">
        <v>37095</v>
      </c>
      <c r="B505" s="29">
        <f t="shared" si="55"/>
        <v>204</v>
      </c>
      <c r="C505" s="22">
        <v>0.782407403</v>
      </c>
      <c r="D505" s="66">
        <v>0.782407403</v>
      </c>
      <c r="E505" s="23">
        <v>4957</v>
      </c>
      <c r="F505" s="30">
        <v>0</v>
      </c>
      <c r="G505" s="52">
        <v>40.19453206</v>
      </c>
      <c r="H505" s="52">
        <v>-79.86330298</v>
      </c>
      <c r="I505" s="32">
        <v>982.7</v>
      </c>
      <c r="J505" s="26">
        <f t="shared" si="53"/>
        <v>984.6600000000001</v>
      </c>
      <c r="K505" s="25">
        <f t="shared" si="51"/>
        <v>237.67454680972935</v>
      </c>
      <c r="L505" s="25">
        <f t="shared" si="56"/>
        <v>644.2745468097294</v>
      </c>
      <c r="M505" s="25">
        <f t="shared" si="52"/>
        <v>645.0745468097293</v>
      </c>
      <c r="N505" s="28">
        <f t="shared" si="54"/>
        <v>644.6745468097293</v>
      </c>
      <c r="O505" s="26">
        <v>28</v>
      </c>
      <c r="P505" s="26">
        <v>100</v>
      </c>
      <c r="Q505" s="26">
        <v>55.4</v>
      </c>
      <c r="Z505" s="27">
        <v>2.904</v>
      </c>
      <c r="AA505" s="54">
        <v>192.07</v>
      </c>
      <c r="AB505" s="54">
        <f t="shared" si="57"/>
        <v>249.99699999999999</v>
      </c>
      <c r="AC505" s="27">
        <v>0.281</v>
      </c>
      <c r="AD505" s="57">
        <v>2.22</v>
      </c>
      <c r="AE505" s="57">
        <f t="shared" si="58"/>
        <v>2.22</v>
      </c>
      <c r="AF505" s="31">
        <v>10</v>
      </c>
      <c r="AG505" s="28">
        <v>644.6745468097293</v>
      </c>
    </row>
    <row r="506" spans="1:33" ht="12.75">
      <c r="A506" s="19">
        <v>37095</v>
      </c>
      <c r="B506" s="29">
        <f t="shared" si="55"/>
        <v>204</v>
      </c>
      <c r="C506" s="22">
        <v>0.782523155</v>
      </c>
      <c r="D506" s="66">
        <v>0.782523155</v>
      </c>
      <c r="E506" s="23">
        <v>4967</v>
      </c>
      <c r="F506" s="30">
        <v>0</v>
      </c>
      <c r="G506" s="52">
        <v>40.18958495</v>
      </c>
      <c r="H506" s="52">
        <v>-79.86171975</v>
      </c>
      <c r="I506" s="32">
        <v>979.1</v>
      </c>
      <c r="J506" s="26">
        <f t="shared" si="53"/>
        <v>981.0600000000001</v>
      </c>
      <c r="K506" s="25">
        <f t="shared" si="51"/>
        <v>268.09012823628507</v>
      </c>
      <c r="L506" s="25">
        <f t="shared" si="56"/>
        <v>674.6901282362851</v>
      </c>
      <c r="M506" s="25">
        <f t="shared" si="52"/>
        <v>675.490128236285</v>
      </c>
      <c r="N506" s="28">
        <f t="shared" si="54"/>
        <v>675.0901282362851</v>
      </c>
      <c r="O506" s="26">
        <v>27.5</v>
      </c>
      <c r="P506" s="26">
        <v>100</v>
      </c>
      <c r="Q506" s="26">
        <v>59.4</v>
      </c>
      <c r="Z506" s="27">
        <v>2.944</v>
      </c>
      <c r="AA506" s="54">
        <v>191.76</v>
      </c>
      <c r="AB506" s="54">
        <f t="shared" si="57"/>
        <v>233.35849999999996</v>
      </c>
      <c r="AC506" s="27">
        <v>0.261</v>
      </c>
      <c r="AD506" s="57">
        <v>2.22</v>
      </c>
      <c r="AE506" s="57">
        <f t="shared" si="58"/>
        <v>2.22</v>
      </c>
      <c r="AF506" s="31">
        <v>10</v>
      </c>
      <c r="AG506" s="28">
        <v>675.0901282362851</v>
      </c>
    </row>
    <row r="507" spans="1:33" ht="12.75">
      <c r="A507" s="19">
        <v>37095</v>
      </c>
      <c r="B507" s="29">
        <f t="shared" si="55"/>
        <v>204</v>
      </c>
      <c r="C507" s="22">
        <v>0.782638907</v>
      </c>
      <c r="D507" s="66">
        <v>0.782638907</v>
      </c>
      <c r="E507" s="23">
        <v>4977</v>
      </c>
      <c r="F507" s="30">
        <v>0</v>
      </c>
      <c r="G507" s="52">
        <v>40.18523887</v>
      </c>
      <c r="H507" s="52">
        <v>-79.85832575</v>
      </c>
      <c r="I507" s="32">
        <v>977.2</v>
      </c>
      <c r="J507" s="26">
        <f t="shared" si="53"/>
        <v>979.1600000000001</v>
      </c>
      <c r="K507" s="25">
        <f t="shared" si="51"/>
        <v>284.1878239518698</v>
      </c>
      <c r="L507" s="25">
        <f t="shared" si="56"/>
        <v>690.7878239518698</v>
      </c>
      <c r="M507" s="25">
        <f t="shared" si="52"/>
        <v>691.5878239518697</v>
      </c>
      <c r="N507" s="28">
        <f t="shared" si="54"/>
        <v>691.1878239518697</v>
      </c>
      <c r="O507" s="26">
        <v>27.6</v>
      </c>
      <c r="P507" s="26">
        <v>100</v>
      </c>
      <c r="Q507" s="26">
        <v>57.1</v>
      </c>
      <c r="S507" s="20">
        <v>0.0001528</v>
      </c>
      <c r="T507" s="20">
        <v>0.0001174</v>
      </c>
      <c r="U507" s="20">
        <v>7.488E-05</v>
      </c>
      <c r="V507" s="56">
        <v>918.7</v>
      </c>
      <c r="W507" s="56">
        <v>315.1</v>
      </c>
      <c r="X507" s="56">
        <v>307.9</v>
      </c>
      <c r="Y507" s="56">
        <v>21.8</v>
      </c>
      <c r="Z507" s="27">
        <v>2.973</v>
      </c>
      <c r="AA507" s="54">
        <v>240.418</v>
      </c>
      <c r="AB507" s="54">
        <f t="shared" si="57"/>
        <v>233.04299999999998</v>
      </c>
      <c r="AC507" s="27">
        <v>0.302</v>
      </c>
      <c r="AD507" s="57">
        <v>2.22</v>
      </c>
      <c r="AE507" s="57">
        <f t="shared" si="58"/>
        <v>2.22</v>
      </c>
      <c r="AF507" s="31">
        <v>10</v>
      </c>
      <c r="AG507" s="28">
        <v>691.1878239518697</v>
      </c>
    </row>
    <row r="508" spans="1:33" ht="12.75">
      <c r="A508" s="19">
        <v>37095</v>
      </c>
      <c r="B508" s="29">
        <f t="shared" si="55"/>
        <v>204</v>
      </c>
      <c r="C508" s="22">
        <v>0.7827546</v>
      </c>
      <c r="D508" s="66">
        <v>0.7827546</v>
      </c>
      <c r="E508" s="23">
        <v>4987</v>
      </c>
      <c r="F508" s="30">
        <v>0</v>
      </c>
      <c r="G508" s="52">
        <v>40.18276075</v>
      </c>
      <c r="H508" s="52">
        <v>-79.85251428</v>
      </c>
      <c r="I508" s="32">
        <v>975</v>
      </c>
      <c r="J508" s="26">
        <f t="shared" si="53"/>
        <v>976.96</v>
      </c>
      <c r="K508" s="25">
        <f t="shared" si="51"/>
        <v>302.8663311202073</v>
      </c>
      <c r="L508" s="25">
        <f t="shared" si="56"/>
        <v>709.4663311202073</v>
      </c>
      <c r="M508" s="25">
        <f t="shared" si="52"/>
        <v>710.2663311202073</v>
      </c>
      <c r="N508" s="28">
        <f t="shared" si="54"/>
        <v>709.8663311202073</v>
      </c>
      <c r="O508" s="26">
        <v>27.4</v>
      </c>
      <c r="P508" s="26">
        <v>100</v>
      </c>
      <c r="Q508" s="26">
        <v>58.4</v>
      </c>
      <c r="Z508" s="27">
        <v>2.944</v>
      </c>
      <c r="AA508" s="54">
        <v>191.108</v>
      </c>
      <c r="AB508" s="54">
        <f t="shared" si="57"/>
        <v>216.39416666666668</v>
      </c>
      <c r="AC508" s="27">
        <v>0.291</v>
      </c>
      <c r="AD508" s="57">
        <v>2.22</v>
      </c>
      <c r="AE508" s="57">
        <f t="shared" si="58"/>
        <v>2.22</v>
      </c>
      <c r="AF508" s="31">
        <v>10</v>
      </c>
      <c r="AG508" s="28">
        <v>709.8663311202073</v>
      </c>
    </row>
    <row r="509" spans="1:33" ht="12.75">
      <c r="A509" s="19">
        <v>37095</v>
      </c>
      <c r="B509" s="29">
        <f t="shared" si="55"/>
        <v>204</v>
      </c>
      <c r="C509" s="22">
        <v>0.782870352</v>
      </c>
      <c r="D509" s="66">
        <v>0.782870352</v>
      </c>
      <c r="E509" s="23">
        <v>4997</v>
      </c>
      <c r="F509" s="30">
        <v>0</v>
      </c>
      <c r="G509" s="52">
        <v>40.18322568</v>
      </c>
      <c r="H509" s="52">
        <v>-79.84517796</v>
      </c>
      <c r="I509" s="32">
        <v>974.5</v>
      </c>
      <c r="J509" s="26">
        <f t="shared" si="53"/>
        <v>976.46</v>
      </c>
      <c r="K509" s="25">
        <f t="shared" si="51"/>
        <v>307.11731224733086</v>
      </c>
      <c r="L509" s="25">
        <f t="shared" si="56"/>
        <v>713.7173122473309</v>
      </c>
      <c r="M509" s="25">
        <f t="shared" si="52"/>
        <v>714.5173122473309</v>
      </c>
      <c r="N509" s="28">
        <f t="shared" si="54"/>
        <v>714.1173122473309</v>
      </c>
      <c r="O509" s="26">
        <v>27.3</v>
      </c>
      <c r="P509" s="26">
        <v>100</v>
      </c>
      <c r="Q509" s="26">
        <v>60</v>
      </c>
      <c r="Z509" s="27">
        <v>2.924</v>
      </c>
      <c r="AA509" s="54">
        <v>190.829</v>
      </c>
      <c r="AB509" s="54">
        <f t="shared" si="57"/>
        <v>199.75566666666666</v>
      </c>
      <c r="AC509" s="27">
        <v>0.271</v>
      </c>
      <c r="AD509" s="57">
        <v>2.22</v>
      </c>
      <c r="AE509" s="57">
        <f t="shared" si="58"/>
        <v>2.22</v>
      </c>
      <c r="AF509" s="31">
        <v>10</v>
      </c>
      <c r="AG509" s="28">
        <v>714.1173122473309</v>
      </c>
    </row>
    <row r="510" spans="1:33" ht="12.75">
      <c r="A510" s="19">
        <v>37095</v>
      </c>
      <c r="B510" s="29">
        <f t="shared" si="55"/>
        <v>204</v>
      </c>
      <c r="C510" s="22">
        <v>0.782986104</v>
      </c>
      <c r="D510" s="66">
        <v>0.782986104</v>
      </c>
      <c r="E510" s="23">
        <v>5007</v>
      </c>
      <c r="F510" s="30">
        <v>0</v>
      </c>
      <c r="G510" s="52">
        <v>40.1843998</v>
      </c>
      <c r="H510" s="52">
        <v>-79.83762071</v>
      </c>
      <c r="I510" s="32">
        <v>970.9</v>
      </c>
      <c r="J510" s="26">
        <f t="shared" si="53"/>
        <v>972.86</v>
      </c>
      <c r="K510" s="25">
        <f t="shared" si="51"/>
        <v>337.7887863261271</v>
      </c>
      <c r="L510" s="25">
        <f t="shared" si="56"/>
        <v>744.388786326127</v>
      </c>
      <c r="M510" s="25">
        <f t="shared" si="52"/>
        <v>745.188786326127</v>
      </c>
      <c r="N510" s="28">
        <f t="shared" si="54"/>
        <v>744.788786326127</v>
      </c>
      <c r="O510" s="26">
        <v>27.3</v>
      </c>
      <c r="P510" s="26">
        <v>100</v>
      </c>
      <c r="Q510" s="26">
        <v>62.9</v>
      </c>
      <c r="R510" s="20">
        <v>7.21E-06</v>
      </c>
      <c r="Z510" s="27">
        <v>2.914</v>
      </c>
      <c r="AA510" s="54">
        <v>190.518</v>
      </c>
      <c r="AB510" s="54">
        <f t="shared" si="57"/>
        <v>199.4505</v>
      </c>
      <c r="AC510" s="27">
        <v>0.301</v>
      </c>
      <c r="AD510" s="57">
        <v>2.22</v>
      </c>
      <c r="AE510" s="57">
        <f t="shared" si="58"/>
        <v>2.22</v>
      </c>
      <c r="AF510" s="31">
        <v>10</v>
      </c>
      <c r="AG510" s="28">
        <v>744.788786326127</v>
      </c>
    </row>
    <row r="511" spans="1:33" ht="12.75">
      <c r="A511" s="19">
        <v>37095</v>
      </c>
      <c r="B511" s="29">
        <f t="shared" si="55"/>
        <v>204</v>
      </c>
      <c r="C511" s="22">
        <v>0.783101857</v>
      </c>
      <c r="D511" s="66">
        <v>0.783101857</v>
      </c>
      <c r="E511" s="23">
        <v>5017</v>
      </c>
      <c r="F511" s="30">
        <v>0</v>
      </c>
      <c r="G511" s="52">
        <v>40.1860272</v>
      </c>
      <c r="H511" s="52">
        <v>-79.83011513</v>
      </c>
      <c r="I511" s="32">
        <v>967.6</v>
      </c>
      <c r="J511" s="26">
        <f t="shared" si="53"/>
        <v>969.5600000000001</v>
      </c>
      <c r="K511" s="25">
        <f t="shared" si="51"/>
        <v>366.00417320653105</v>
      </c>
      <c r="L511" s="25">
        <f t="shared" si="56"/>
        <v>772.6041732065311</v>
      </c>
      <c r="M511" s="25">
        <f t="shared" si="52"/>
        <v>773.404173206531</v>
      </c>
      <c r="N511" s="28">
        <f t="shared" si="54"/>
        <v>773.004173206531</v>
      </c>
      <c r="O511" s="26">
        <v>26.6</v>
      </c>
      <c r="P511" s="26">
        <v>100</v>
      </c>
      <c r="Q511" s="26">
        <v>62.6</v>
      </c>
      <c r="S511" s="20">
        <v>0.0001573</v>
      </c>
      <c r="T511" s="20">
        <v>0.0001189</v>
      </c>
      <c r="U511" s="20">
        <v>7.544E-05</v>
      </c>
      <c r="V511" s="56">
        <v>911.4</v>
      </c>
      <c r="W511" s="56">
        <v>315.1</v>
      </c>
      <c r="X511" s="56">
        <v>307.9</v>
      </c>
      <c r="Y511" s="56">
        <v>21.8</v>
      </c>
      <c r="Z511" s="27">
        <v>2.953</v>
      </c>
      <c r="AA511" s="54">
        <v>239.177</v>
      </c>
      <c r="AB511" s="54">
        <f t="shared" si="57"/>
        <v>207.30166666666665</v>
      </c>
      <c r="AC511" s="27">
        <v>0.301</v>
      </c>
      <c r="AD511" s="57">
        <v>2.22</v>
      </c>
      <c r="AE511" s="57">
        <f t="shared" si="58"/>
        <v>2.22</v>
      </c>
      <c r="AF511" s="31">
        <v>10</v>
      </c>
      <c r="AG511" s="28">
        <v>773.004173206531</v>
      </c>
    </row>
    <row r="512" spans="1:33" ht="12.75">
      <c r="A512" s="19">
        <v>37095</v>
      </c>
      <c r="B512" s="29">
        <f t="shared" si="55"/>
        <v>204</v>
      </c>
      <c r="C512" s="22">
        <v>0.783217609</v>
      </c>
      <c r="D512" s="66">
        <v>0.783217609</v>
      </c>
      <c r="E512" s="23">
        <v>5027</v>
      </c>
      <c r="F512" s="30">
        <v>0</v>
      </c>
      <c r="G512" s="52">
        <v>40.1878849</v>
      </c>
      <c r="H512" s="52">
        <v>-79.82282279</v>
      </c>
      <c r="I512" s="32">
        <v>966.8</v>
      </c>
      <c r="J512" s="26">
        <f t="shared" si="53"/>
        <v>968.76</v>
      </c>
      <c r="K512" s="25">
        <f t="shared" si="51"/>
        <v>372.85872918780353</v>
      </c>
      <c r="L512" s="25">
        <f t="shared" si="56"/>
        <v>779.4587291878036</v>
      </c>
      <c r="M512" s="25">
        <f t="shared" si="52"/>
        <v>780.2587291878035</v>
      </c>
      <c r="N512" s="28">
        <f t="shared" si="54"/>
        <v>779.8587291878035</v>
      </c>
      <c r="O512" s="26">
        <v>26.4</v>
      </c>
      <c r="P512" s="26">
        <v>100</v>
      </c>
      <c r="Q512" s="26">
        <v>66.3</v>
      </c>
      <c r="Z512" s="27">
        <v>2.944</v>
      </c>
      <c r="AA512" s="54">
        <v>189.867</v>
      </c>
      <c r="AB512" s="54">
        <f t="shared" si="57"/>
        <v>206.98616666666666</v>
      </c>
      <c r="AC512" s="27">
        <v>0.361</v>
      </c>
      <c r="AD512" s="57">
        <v>3.33</v>
      </c>
      <c r="AE512" s="57">
        <f t="shared" si="58"/>
        <v>2.4050000000000002</v>
      </c>
      <c r="AF512" s="31">
        <v>10</v>
      </c>
      <c r="AG512" s="28">
        <v>779.8587291878035</v>
      </c>
    </row>
    <row r="513" spans="1:33" ht="12.75">
      <c r="A513" s="19">
        <v>37095</v>
      </c>
      <c r="B513" s="29">
        <f t="shared" si="55"/>
        <v>204</v>
      </c>
      <c r="C513" s="22">
        <v>0.783333361</v>
      </c>
      <c r="D513" s="66">
        <v>0.783333361</v>
      </c>
      <c r="E513" s="23">
        <v>5037</v>
      </c>
      <c r="F513" s="30">
        <v>0</v>
      </c>
      <c r="G513" s="52">
        <v>40.19006968</v>
      </c>
      <c r="H513" s="52">
        <v>-79.81605716</v>
      </c>
      <c r="I513" s="32">
        <v>965.2</v>
      </c>
      <c r="J513" s="26">
        <f t="shared" si="53"/>
        <v>967.1600000000001</v>
      </c>
      <c r="K513" s="25">
        <f t="shared" si="51"/>
        <v>386.58483896544135</v>
      </c>
      <c r="L513" s="25">
        <f t="shared" si="56"/>
        <v>793.1848389654414</v>
      </c>
      <c r="M513" s="25">
        <f t="shared" si="52"/>
        <v>793.9848389654413</v>
      </c>
      <c r="N513" s="28">
        <f t="shared" si="54"/>
        <v>793.5848389654413</v>
      </c>
      <c r="O513" s="26">
        <v>26.2</v>
      </c>
      <c r="P513" s="26">
        <v>100</v>
      </c>
      <c r="Q513" s="26">
        <v>64.4</v>
      </c>
      <c r="Z513" s="27">
        <v>3.011</v>
      </c>
      <c r="AA513" s="54">
        <v>238.587</v>
      </c>
      <c r="AB513" s="54">
        <f t="shared" si="57"/>
        <v>206.681</v>
      </c>
      <c r="AC513" s="27">
        <v>0.461</v>
      </c>
      <c r="AD513" s="57">
        <v>4.44</v>
      </c>
      <c r="AE513" s="57">
        <f t="shared" si="58"/>
        <v>2.7750000000000004</v>
      </c>
      <c r="AF513" s="31">
        <v>10</v>
      </c>
      <c r="AG513" s="28">
        <v>793.5848389654413</v>
      </c>
    </row>
    <row r="514" spans="1:33" ht="12.75">
      <c r="A514" s="19">
        <v>37095</v>
      </c>
      <c r="B514" s="29">
        <f t="shared" si="55"/>
        <v>204</v>
      </c>
      <c r="C514" s="22">
        <v>0.783449054</v>
      </c>
      <c r="D514" s="66">
        <v>0.783449054</v>
      </c>
      <c r="E514" s="23">
        <v>5047</v>
      </c>
      <c r="F514" s="30">
        <v>0</v>
      </c>
      <c r="G514" s="52">
        <v>40.19251572</v>
      </c>
      <c r="H514" s="52">
        <v>-79.8094638</v>
      </c>
      <c r="I514" s="32">
        <v>963.3</v>
      </c>
      <c r="J514" s="26">
        <f t="shared" si="53"/>
        <v>965.26</v>
      </c>
      <c r="K514" s="25">
        <f t="shared" si="51"/>
        <v>402.91411799483325</v>
      </c>
      <c r="L514" s="25">
        <f t="shared" si="56"/>
        <v>809.5141179948332</v>
      </c>
      <c r="M514" s="25">
        <f t="shared" si="52"/>
        <v>810.3141179948332</v>
      </c>
      <c r="N514" s="28">
        <f t="shared" si="54"/>
        <v>809.9141179948332</v>
      </c>
      <c r="O514" s="26">
        <v>26</v>
      </c>
      <c r="P514" s="26">
        <v>100</v>
      </c>
      <c r="Q514" s="26">
        <v>65.7</v>
      </c>
      <c r="S514" s="20">
        <v>0.0001694</v>
      </c>
      <c r="T514" s="20">
        <v>0.0001246</v>
      </c>
      <c r="U514" s="20">
        <v>7.908E-05</v>
      </c>
      <c r="V514" s="56">
        <v>904.4</v>
      </c>
      <c r="W514" s="56">
        <v>315.1</v>
      </c>
      <c r="X514" s="56">
        <v>308</v>
      </c>
      <c r="Y514" s="56">
        <v>21.6</v>
      </c>
      <c r="Z514" s="27">
        <v>2.943</v>
      </c>
      <c r="AA514" s="54">
        <v>189.277</v>
      </c>
      <c r="AB514" s="54">
        <f t="shared" si="57"/>
        <v>206.37583333333336</v>
      </c>
      <c r="AC514" s="27">
        <v>0.59</v>
      </c>
      <c r="AD514" s="57">
        <v>5.55</v>
      </c>
      <c r="AE514" s="57">
        <f t="shared" si="58"/>
        <v>3.33</v>
      </c>
      <c r="AF514" s="31">
        <v>10</v>
      </c>
      <c r="AG514" s="28">
        <v>809.9141179948332</v>
      </c>
    </row>
    <row r="515" spans="1:33" ht="12.75">
      <c r="A515" s="19">
        <v>37095</v>
      </c>
      <c r="B515" s="29">
        <f t="shared" si="55"/>
        <v>204</v>
      </c>
      <c r="C515" s="22">
        <v>0.783564806</v>
      </c>
      <c r="D515" s="66">
        <v>0.783564806</v>
      </c>
      <c r="E515" s="23">
        <v>5057</v>
      </c>
      <c r="F515" s="30">
        <v>0</v>
      </c>
      <c r="G515" s="52">
        <v>40.19545813</v>
      </c>
      <c r="H515" s="52">
        <v>-79.80334114</v>
      </c>
      <c r="I515" s="32">
        <v>960.5</v>
      </c>
      <c r="J515" s="26">
        <f t="shared" si="53"/>
        <v>962.46</v>
      </c>
      <c r="K515" s="25">
        <f t="shared" si="51"/>
        <v>427.0369991112034</v>
      </c>
      <c r="L515" s="25">
        <f t="shared" si="56"/>
        <v>833.6369991112034</v>
      </c>
      <c r="M515" s="25">
        <f t="shared" si="52"/>
        <v>834.4369991112034</v>
      </c>
      <c r="N515" s="28">
        <f t="shared" si="54"/>
        <v>834.0369991112034</v>
      </c>
      <c r="O515" s="26">
        <v>26</v>
      </c>
      <c r="P515" s="26">
        <v>100</v>
      </c>
      <c r="Q515" s="26">
        <v>65.5</v>
      </c>
      <c r="Z515" s="27">
        <v>2.954</v>
      </c>
      <c r="AA515" s="54">
        <v>237.936</v>
      </c>
      <c r="AB515" s="54">
        <f t="shared" si="57"/>
        <v>214.22699999999998</v>
      </c>
      <c r="AC515" s="27">
        <v>0.831</v>
      </c>
      <c r="AD515" s="57">
        <v>7.77</v>
      </c>
      <c r="AE515" s="57">
        <f t="shared" si="58"/>
        <v>4.255</v>
      </c>
      <c r="AF515" s="31">
        <v>10</v>
      </c>
      <c r="AG515" s="28">
        <v>834.0369991112034</v>
      </c>
    </row>
    <row r="516" spans="1:33" ht="12.75">
      <c r="A516" s="19">
        <v>37095</v>
      </c>
      <c r="B516" s="29">
        <f t="shared" si="55"/>
        <v>204</v>
      </c>
      <c r="C516" s="22">
        <v>0.783680558</v>
      </c>
      <c r="D516" s="66">
        <v>0.783680558</v>
      </c>
      <c r="E516" s="23">
        <v>5067</v>
      </c>
      <c r="F516" s="30">
        <v>0</v>
      </c>
      <c r="G516" s="52">
        <v>40.20003122</v>
      </c>
      <c r="H516" s="52">
        <v>-79.7999834</v>
      </c>
      <c r="I516" s="32">
        <v>957.9</v>
      </c>
      <c r="J516" s="26">
        <f t="shared" si="53"/>
        <v>959.86</v>
      </c>
      <c r="K516" s="25">
        <f t="shared" si="51"/>
        <v>449.4997386473456</v>
      </c>
      <c r="L516" s="25">
        <f t="shared" si="56"/>
        <v>856.0997386473457</v>
      </c>
      <c r="M516" s="25">
        <f t="shared" si="52"/>
        <v>856.8997386473457</v>
      </c>
      <c r="N516" s="28">
        <f t="shared" si="54"/>
        <v>856.4997386473457</v>
      </c>
      <c r="O516" s="26">
        <v>25.5</v>
      </c>
      <c r="P516" s="26">
        <v>100</v>
      </c>
      <c r="Q516" s="26">
        <v>68.5</v>
      </c>
      <c r="R516" s="20">
        <v>7.82E-06</v>
      </c>
      <c r="Z516" s="27">
        <v>2.944</v>
      </c>
      <c r="AA516" s="54">
        <v>188.625</v>
      </c>
      <c r="AB516" s="54">
        <f t="shared" si="57"/>
        <v>213.91149999999996</v>
      </c>
      <c r="AC516" s="27">
        <v>0.952</v>
      </c>
      <c r="AD516" s="57">
        <v>9.99</v>
      </c>
      <c r="AE516" s="57">
        <f t="shared" si="58"/>
        <v>5.550000000000001</v>
      </c>
      <c r="AF516" s="31">
        <v>10</v>
      </c>
      <c r="AG516" s="28">
        <v>856.4997386473457</v>
      </c>
    </row>
    <row r="517" spans="1:33" ht="12.75">
      <c r="A517" s="19">
        <v>37095</v>
      </c>
      <c r="B517" s="29">
        <f t="shared" si="55"/>
        <v>204</v>
      </c>
      <c r="C517" s="22">
        <v>0.78379631</v>
      </c>
      <c r="D517" s="66">
        <v>0.78379631</v>
      </c>
      <c r="E517" s="23">
        <v>5077</v>
      </c>
      <c r="F517" s="30">
        <v>0</v>
      </c>
      <c r="G517" s="52">
        <v>40.20584793</v>
      </c>
      <c r="H517" s="52">
        <v>-79.80012909</v>
      </c>
      <c r="I517" s="32">
        <v>956.8</v>
      </c>
      <c r="J517" s="26">
        <f t="shared" si="53"/>
        <v>958.76</v>
      </c>
      <c r="K517" s="25">
        <f t="shared" si="51"/>
        <v>459.02152775622375</v>
      </c>
      <c r="L517" s="25">
        <f t="shared" si="56"/>
        <v>865.6215277562237</v>
      </c>
      <c r="M517" s="25">
        <f t="shared" si="52"/>
        <v>866.4215277562237</v>
      </c>
      <c r="N517" s="28">
        <f t="shared" si="54"/>
        <v>866.0215277562237</v>
      </c>
      <c r="O517" s="26">
        <v>25.5</v>
      </c>
      <c r="P517" s="26">
        <v>100</v>
      </c>
      <c r="Q517" s="26">
        <v>67.9</v>
      </c>
      <c r="S517" s="20">
        <v>0.0001977</v>
      </c>
      <c r="T517" s="20">
        <v>0.0001445</v>
      </c>
      <c r="U517" s="20">
        <v>8.974E-05</v>
      </c>
      <c r="V517" s="56">
        <v>897.9</v>
      </c>
      <c r="W517" s="56">
        <v>315.2</v>
      </c>
      <c r="X517" s="56">
        <v>308</v>
      </c>
      <c r="Y517" s="56">
        <v>21.2</v>
      </c>
      <c r="Z517" s="27">
        <v>2.971</v>
      </c>
      <c r="AA517" s="54">
        <v>237.346</v>
      </c>
      <c r="AB517" s="54">
        <f t="shared" si="57"/>
        <v>213.6063333333333</v>
      </c>
      <c r="AC517" s="27">
        <v>1.061</v>
      </c>
      <c r="AD517" s="57">
        <v>11.1</v>
      </c>
      <c r="AE517" s="57">
        <f t="shared" si="58"/>
        <v>7.03</v>
      </c>
      <c r="AF517" s="31">
        <v>10</v>
      </c>
      <c r="AG517" s="28">
        <v>866.0215277562237</v>
      </c>
    </row>
    <row r="518" spans="1:33" ht="12.75">
      <c r="A518" s="19">
        <v>37095</v>
      </c>
      <c r="B518" s="29">
        <f t="shared" si="55"/>
        <v>204</v>
      </c>
      <c r="C518" s="22">
        <v>0.783912063</v>
      </c>
      <c r="D518" s="66">
        <v>0.783912063</v>
      </c>
      <c r="E518" s="23">
        <v>5087</v>
      </c>
      <c r="F518" s="30">
        <v>0</v>
      </c>
      <c r="G518" s="52">
        <v>40.21109962</v>
      </c>
      <c r="H518" s="52">
        <v>-79.80246417</v>
      </c>
      <c r="I518" s="32">
        <v>955.9</v>
      </c>
      <c r="J518" s="26">
        <f t="shared" si="53"/>
        <v>957.86</v>
      </c>
      <c r="K518" s="25">
        <f t="shared" si="51"/>
        <v>466.82021167281846</v>
      </c>
      <c r="L518" s="25">
        <f t="shared" si="56"/>
        <v>873.4202116728185</v>
      </c>
      <c r="M518" s="25">
        <f t="shared" si="52"/>
        <v>874.2202116728184</v>
      </c>
      <c r="N518" s="28">
        <f t="shared" si="54"/>
        <v>873.8202116728185</v>
      </c>
      <c r="O518" s="26">
        <v>25.4</v>
      </c>
      <c r="P518" s="26">
        <v>100</v>
      </c>
      <c r="Q518" s="26">
        <v>70.4</v>
      </c>
      <c r="Z518" s="27">
        <v>2.981</v>
      </c>
      <c r="AA518" s="54">
        <v>237.036</v>
      </c>
      <c r="AB518" s="54">
        <f t="shared" si="57"/>
        <v>221.46783333333335</v>
      </c>
      <c r="AC518" s="27">
        <v>1.141</v>
      </c>
      <c r="AD518" s="57">
        <v>11.1</v>
      </c>
      <c r="AE518" s="57">
        <f t="shared" si="58"/>
        <v>8.325000000000001</v>
      </c>
      <c r="AF518" s="31">
        <v>10</v>
      </c>
      <c r="AG518" s="28">
        <v>873.8202116728185</v>
      </c>
    </row>
    <row r="519" spans="1:33" ht="12.75">
      <c r="A519" s="19">
        <v>37095</v>
      </c>
      <c r="B519" s="29">
        <f t="shared" si="55"/>
        <v>204</v>
      </c>
      <c r="C519" s="22">
        <v>0.784027755</v>
      </c>
      <c r="D519" s="66">
        <v>0.784027755</v>
      </c>
      <c r="E519" s="23">
        <v>5097</v>
      </c>
      <c r="F519" s="30">
        <v>0</v>
      </c>
      <c r="G519" s="52">
        <v>40.21575275</v>
      </c>
      <c r="H519" s="52">
        <v>-79.80615925</v>
      </c>
      <c r="I519" s="32">
        <v>953.7</v>
      </c>
      <c r="J519" s="26">
        <f t="shared" si="53"/>
        <v>955.6600000000001</v>
      </c>
      <c r="K519" s="25">
        <f t="shared" si="51"/>
        <v>485.914552017152</v>
      </c>
      <c r="L519" s="25">
        <f t="shared" si="56"/>
        <v>892.514552017152</v>
      </c>
      <c r="M519" s="25">
        <f t="shared" si="52"/>
        <v>893.314552017152</v>
      </c>
      <c r="N519" s="28">
        <f t="shared" si="54"/>
        <v>892.914552017152</v>
      </c>
      <c r="O519" s="26">
        <v>25.5</v>
      </c>
      <c r="P519" s="26">
        <v>100</v>
      </c>
      <c r="Q519" s="26">
        <v>66.9</v>
      </c>
      <c r="Z519" s="27">
        <v>2.981</v>
      </c>
      <c r="AA519" s="54">
        <v>236.694</v>
      </c>
      <c r="AB519" s="54">
        <f t="shared" si="57"/>
        <v>221.15233333333333</v>
      </c>
      <c r="AC519" s="27">
        <v>1.17</v>
      </c>
      <c r="AD519" s="57">
        <v>12.21</v>
      </c>
      <c r="AE519" s="57">
        <f t="shared" si="58"/>
        <v>9.620000000000001</v>
      </c>
      <c r="AF519" s="31">
        <v>10</v>
      </c>
      <c r="AG519" s="28">
        <v>892.914552017152</v>
      </c>
    </row>
    <row r="520" spans="1:33" ht="12.75">
      <c r="A520" s="19">
        <v>37095</v>
      </c>
      <c r="B520" s="29">
        <f t="shared" si="55"/>
        <v>204</v>
      </c>
      <c r="C520" s="22">
        <v>0.784143507</v>
      </c>
      <c r="D520" s="66">
        <v>0.784143507</v>
      </c>
      <c r="E520" s="23">
        <v>5107</v>
      </c>
      <c r="F520" s="30">
        <v>0</v>
      </c>
      <c r="G520" s="52">
        <v>40.21873344</v>
      </c>
      <c r="H520" s="52">
        <v>-79.81211799</v>
      </c>
      <c r="I520" s="32">
        <v>952.5</v>
      </c>
      <c r="J520" s="26">
        <f t="shared" si="53"/>
        <v>954.46</v>
      </c>
      <c r="K520" s="25">
        <f t="shared" si="51"/>
        <v>496.34818232032563</v>
      </c>
      <c r="L520" s="25">
        <f t="shared" si="56"/>
        <v>902.9481823203257</v>
      </c>
      <c r="M520" s="25">
        <f t="shared" si="52"/>
        <v>903.7481823203257</v>
      </c>
      <c r="N520" s="28">
        <f t="shared" si="54"/>
        <v>903.3481823203257</v>
      </c>
      <c r="O520" s="26">
        <v>25.1</v>
      </c>
      <c r="P520" s="26">
        <v>100</v>
      </c>
      <c r="Q520" s="26">
        <v>65.8</v>
      </c>
      <c r="S520" s="20">
        <v>0.0002027</v>
      </c>
      <c r="T520" s="20">
        <v>0.0001471</v>
      </c>
      <c r="U520" s="20">
        <v>9.287E-05</v>
      </c>
      <c r="V520" s="56">
        <v>892.9</v>
      </c>
      <c r="W520" s="56">
        <v>315.2</v>
      </c>
      <c r="X520" s="56">
        <v>308.1</v>
      </c>
      <c r="Y520" s="56">
        <v>21.1</v>
      </c>
      <c r="Z520" s="27">
        <v>2.991</v>
      </c>
      <c r="AA520" s="54">
        <v>236.384</v>
      </c>
      <c r="AB520" s="54">
        <f t="shared" si="57"/>
        <v>229.0035</v>
      </c>
      <c r="AC520" s="27">
        <v>1.071</v>
      </c>
      <c r="AD520" s="57">
        <v>11.1</v>
      </c>
      <c r="AE520" s="57">
        <f t="shared" si="58"/>
        <v>10.545</v>
      </c>
      <c r="AF520" s="31">
        <v>10</v>
      </c>
      <c r="AG520" s="28">
        <v>903.3481823203257</v>
      </c>
    </row>
    <row r="521" spans="1:33" ht="12.75">
      <c r="A521" s="19">
        <v>37095</v>
      </c>
      <c r="B521" s="29">
        <f t="shared" si="55"/>
        <v>204</v>
      </c>
      <c r="C521" s="22">
        <v>0.78425926</v>
      </c>
      <c r="D521" s="66">
        <v>0.78425926</v>
      </c>
      <c r="E521" s="23">
        <v>5117</v>
      </c>
      <c r="F521" s="30">
        <v>0</v>
      </c>
      <c r="G521" s="52">
        <v>40.21910256</v>
      </c>
      <c r="H521" s="52">
        <v>-79.81893435</v>
      </c>
      <c r="I521" s="32">
        <v>950.2</v>
      </c>
      <c r="J521" s="26">
        <f t="shared" si="53"/>
        <v>952.1600000000001</v>
      </c>
      <c r="K521" s="25">
        <f aca="true" t="shared" si="59" ref="K521:K584">(8303.951372*(LN(1013.25/J521)))</f>
        <v>516.3826909481999</v>
      </c>
      <c r="L521" s="25">
        <f t="shared" si="56"/>
        <v>922.9826909481999</v>
      </c>
      <c r="M521" s="25">
        <f aca="true" t="shared" si="60" ref="M521:M584">K521+407.4</f>
        <v>923.7826909481998</v>
      </c>
      <c r="N521" s="28">
        <f t="shared" si="54"/>
        <v>923.3826909481999</v>
      </c>
      <c r="O521" s="26">
        <v>24.8</v>
      </c>
      <c r="P521" s="26">
        <v>100</v>
      </c>
      <c r="Q521" s="26">
        <v>62.5</v>
      </c>
      <c r="Z521" s="27">
        <v>2.925</v>
      </c>
      <c r="AA521" s="54">
        <v>187.105</v>
      </c>
      <c r="AB521" s="54">
        <f t="shared" si="57"/>
        <v>220.53166666666667</v>
      </c>
      <c r="AC521" s="27">
        <v>1.004</v>
      </c>
      <c r="AD521" s="57">
        <v>9.99</v>
      </c>
      <c r="AE521" s="57">
        <f t="shared" si="58"/>
        <v>10.915</v>
      </c>
      <c r="AF521" s="31">
        <v>10</v>
      </c>
      <c r="AG521" s="28">
        <v>923.3826909481999</v>
      </c>
    </row>
    <row r="522" spans="1:33" ht="12.75">
      <c r="A522" s="19">
        <v>37095</v>
      </c>
      <c r="B522" s="29">
        <f t="shared" si="55"/>
        <v>204</v>
      </c>
      <c r="C522" s="22">
        <v>0.784375012</v>
      </c>
      <c r="D522" s="66">
        <v>0.784375012</v>
      </c>
      <c r="E522" s="23">
        <v>5127</v>
      </c>
      <c r="F522" s="30">
        <v>0</v>
      </c>
      <c r="G522" s="52">
        <v>40.21792908</v>
      </c>
      <c r="H522" s="52">
        <v>-79.82574256</v>
      </c>
      <c r="I522" s="32">
        <v>948.1</v>
      </c>
      <c r="J522" s="26">
        <f aca="true" t="shared" si="61" ref="J522:J585">I522+1.96</f>
        <v>950.0600000000001</v>
      </c>
      <c r="K522" s="25">
        <f t="shared" si="59"/>
        <v>534.7173788029742</v>
      </c>
      <c r="L522" s="25">
        <f t="shared" si="56"/>
        <v>941.3173788029742</v>
      </c>
      <c r="M522" s="25">
        <f t="shared" si="60"/>
        <v>942.1173788029741</v>
      </c>
      <c r="N522" s="28">
        <f aca="true" t="shared" si="62" ref="N522:N585">AVERAGE(L522:M522)</f>
        <v>941.7173788029742</v>
      </c>
      <c r="O522" s="26">
        <v>24.5</v>
      </c>
      <c r="P522" s="26">
        <v>100</v>
      </c>
      <c r="Q522" s="26">
        <v>61.9</v>
      </c>
      <c r="R522" s="20">
        <v>1.05E-05</v>
      </c>
      <c r="Z522" s="27">
        <v>2.972</v>
      </c>
      <c r="AA522" s="54">
        <v>235.763</v>
      </c>
      <c r="AB522" s="54">
        <f t="shared" si="57"/>
        <v>228.388</v>
      </c>
      <c r="AC522" s="27">
        <v>0.861</v>
      </c>
      <c r="AD522" s="57">
        <v>8.88</v>
      </c>
      <c r="AE522" s="57">
        <f t="shared" si="58"/>
        <v>10.729999999999999</v>
      </c>
      <c r="AF522" s="31">
        <v>10</v>
      </c>
      <c r="AG522" s="28">
        <v>941.7173788029742</v>
      </c>
    </row>
    <row r="523" spans="1:33" ht="12.75">
      <c r="A523" s="19">
        <v>37095</v>
      </c>
      <c r="B523" s="29">
        <f aca="true" t="shared" si="63" ref="B523:B586">B522</f>
        <v>204</v>
      </c>
      <c r="C523" s="22">
        <v>0.784490764</v>
      </c>
      <c r="D523" s="66">
        <v>0.784490764</v>
      </c>
      <c r="E523" s="23">
        <v>5137</v>
      </c>
      <c r="F523" s="30">
        <v>0</v>
      </c>
      <c r="G523" s="52">
        <v>40.21634444</v>
      </c>
      <c r="H523" s="52">
        <v>-79.83223604</v>
      </c>
      <c r="I523" s="32">
        <v>944.3</v>
      </c>
      <c r="J523" s="26">
        <f t="shared" si="61"/>
        <v>946.26</v>
      </c>
      <c r="K523" s="25">
        <f t="shared" si="59"/>
        <v>567.9976874539516</v>
      </c>
      <c r="L523" s="25">
        <f t="shared" si="56"/>
        <v>974.5976874539516</v>
      </c>
      <c r="M523" s="25">
        <f t="shared" si="60"/>
        <v>975.3976874539516</v>
      </c>
      <c r="N523" s="28">
        <f t="shared" si="62"/>
        <v>974.9976874539516</v>
      </c>
      <c r="O523" s="26">
        <v>24.5</v>
      </c>
      <c r="P523" s="26">
        <v>100</v>
      </c>
      <c r="Q523" s="26">
        <v>56.4</v>
      </c>
      <c r="S523" s="20">
        <v>0.0001786</v>
      </c>
      <c r="T523" s="20">
        <v>0.0001326</v>
      </c>
      <c r="U523" s="20">
        <v>8.611E-05</v>
      </c>
      <c r="V523" s="56">
        <v>887.1</v>
      </c>
      <c r="W523" s="56">
        <v>315.2</v>
      </c>
      <c r="X523" s="56">
        <v>308.1</v>
      </c>
      <c r="Y523" s="56">
        <v>20.9</v>
      </c>
      <c r="Z523" s="27">
        <v>2.973</v>
      </c>
      <c r="AA523" s="54">
        <v>235.453</v>
      </c>
      <c r="AB523" s="54">
        <f t="shared" si="57"/>
        <v>228.0725</v>
      </c>
      <c r="AC523" s="27">
        <v>0.731</v>
      </c>
      <c r="AD523" s="57">
        <v>6.66</v>
      </c>
      <c r="AE523" s="57">
        <f t="shared" si="58"/>
        <v>9.990000000000002</v>
      </c>
      <c r="AF523" s="31">
        <v>10</v>
      </c>
      <c r="AG523" s="28">
        <v>974.9976874539516</v>
      </c>
    </row>
    <row r="524" spans="1:33" ht="12.75">
      <c r="A524" s="19">
        <v>37095</v>
      </c>
      <c r="B524" s="29">
        <f t="shared" si="63"/>
        <v>204</v>
      </c>
      <c r="C524" s="22">
        <v>0.784606457</v>
      </c>
      <c r="D524" s="66">
        <v>0.784606457</v>
      </c>
      <c r="E524" s="23">
        <v>5147</v>
      </c>
      <c r="F524" s="30">
        <v>0</v>
      </c>
      <c r="G524" s="52">
        <v>40.21470436</v>
      </c>
      <c r="H524" s="52">
        <v>-79.83849657</v>
      </c>
      <c r="I524" s="32">
        <v>941.9</v>
      </c>
      <c r="J524" s="26">
        <f t="shared" si="61"/>
        <v>943.86</v>
      </c>
      <c r="K524" s="25">
        <f t="shared" si="59"/>
        <v>589.0857601726419</v>
      </c>
      <c r="L524" s="25">
        <f t="shared" si="56"/>
        <v>995.685760172642</v>
      </c>
      <c r="M524" s="25">
        <f t="shared" si="60"/>
        <v>996.4857601726419</v>
      </c>
      <c r="N524" s="28">
        <f t="shared" si="62"/>
        <v>996.0857601726419</v>
      </c>
      <c r="O524" s="26">
        <v>23.9</v>
      </c>
      <c r="P524" s="26">
        <v>100</v>
      </c>
      <c r="Q524" s="26">
        <v>56.4</v>
      </c>
      <c r="Z524" s="27">
        <v>3.052</v>
      </c>
      <c r="AA524" s="54">
        <v>284.174</v>
      </c>
      <c r="AB524" s="54">
        <f t="shared" si="57"/>
        <v>235.92883333333336</v>
      </c>
      <c r="AC524" s="27">
        <v>0.64</v>
      </c>
      <c r="AD524" s="57">
        <v>5.55</v>
      </c>
      <c r="AE524" s="57">
        <f t="shared" si="58"/>
        <v>9.065</v>
      </c>
      <c r="AF524" s="31">
        <v>10</v>
      </c>
      <c r="AG524" s="28">
        <v>996.0857601726419</v>
      </c>
    </row>
    <row r="525" spans="1:33" ht="12.75">
      <c r="A525" s="19">
        <v>37095</v>
      </c>
      <c r="B525" s="29">
        <f t="shared" si="63"/>
        <v>204</v>
      </c>
      <c r="C525" s="22">
        <v>0.784722209</v>
      </c>
      <c r="D525" s="66">
        <v>0.784722209</v>
      </c>
      <c r="E525" s="23">
        <v>5157</v>
      </c>
      <c r="F525" s="30">
        <v>0</v>
      </c>
      <c r="G525" s="52">
        <v>40.21275847</v>
      </c>
      <c r="H525" s="52">
        <v>-79.84446503</v>
      </c>
      <c r="I525" s="32">
        <v>941.2</v>
      </c>
      <c r="J525" s="26">
        <f t="shared" si="61"/>
        <v>943.1600000000001</v>
      </c>
      <c r="K525" s="25">
        <f t="shared" si="59"/>
        <v>595.2465493821118</v>
      </c>
      <c r="L525" s="25">
        <f t="shared" si="56"/>
        <v>1001.8465493821118</v>
      </c>
      <c r="M525" s="25">
        <f t="shared" si="60"/>
        <v>1002.6465493821117</v>
      </c>
      <c r="N525" s="28">
        <f t="shared" si="62"/>
        <v>1002.2465493821118</v>
      </c>
      <c r="O525" s="26">
        <v>23.8</v>
      </c>
      <c r="P525" s="26">
        <v>100</v>
      </c>
      <c r="Q525" s="26">
        <v>58.5</v>
      </c>
      <c r="Z525" s="27">
        <v>3.163</v>
      </c>
      <c r="AA525" s="54">
        <v>332.863</v>
      </c>
      <c r="AB525" s="54">
        <f t="shared" si="57"/>
        <v>251.957</v>
      </c>
      <c r="AC525" s="27">
        <v>0.512</v>
      </c>
      <c r="AD525" s="57">
        <v>4.44</v>
      </c>
      <c r="AE525" s="57">
        <f t="shared" si="58"/>
        <v>7.769999999999999</v>
      </c>
      <c r="AF525" s="31">
        <v>10</v>
      </c>
      <c r="AG525" s="28">
        <v>1002.2465493821118</v>
      </c>
    </row>
    <row r="526" spans="1:33" ht="12.75">
      <c r="A526" s="19">
        <v>37095</v>
      </c>
      <c r="B526" s="29">
        <f t="shared" si="63"/>
        <v>204</v>
      </c>
      <c r="C526" s="22">
        <v>0.784837961</v>
      </c>
      <c r="D526" s="66">
        <v>0.784837961</v>
      </c>
      <c r="E526" s="23">
        <v>5167</v>
      </c>
      <c r="F526" s="30">
        <v>0</v>
      </c>
      <c r="G526" s="52">
        <v>40.21006201</v>
      </c>
      <c r="H526" s="52">
        <v>-79.84937556</v>
      </c>
      <c r="I526" s="32">
        <v>940.9</v>
      </c>
      <c r="J526" s="26">
        <f t="shared" si="61"/>
        <v>942.86</v>
      </c>
      <c r="K526" s="25">
        <f t="shared" si="59"/>
        <v>597.8882874682528</v>
      </c>
      <c r="L526" s="25">
        <f t="shared" si="56"/>
        <v>1004.4882874682528</v>
      </c>
      <c r="M526" s="25">
        <f t="shared" si="60"/>
        <v>1005.2882874682527</v>
      </c>
      <c r="N526" s="28">
        <f t="shared" si="62"/>
        <v>1004.8882874682528</v>
      </c>
      <c r="O526" s="26">
        <v>23.8</v>
      </c>
      <c r="P526" s="26">
        <v>100</v>
      </c>
      <c r="Q526" s="26">
        <v>59.6</v>
      </c>
      <c r="S526" s="20">
        <v>0.0001571</v>
      </c>
      <c r="T526" s="20">
        <v>0.0001183</v>
      </c>
      <c r="U526" s="20">
        <v>7.85E-05</v>
      </c>
      <c r="V526" s="56">
        <v>880</v>
      </c>
      <c r="W526" s="56">
        <v>315.2</v>
      </c>
      <c r="X526" s="56">
        <v>308.2</v>
      </c>
      <c r="Y526" s="56">
        <v>20.9</v>
      </c>
      <c r="Z526" s="27">
        <v>3.071</v>
      </c>
      <c r="AA526" s="54">
        <v>283.522</v>
      </c>
      <c r="AB526" s="54">
        <f t="shared" si="57"/>
        <v>259.81333333333333</v>
      </c>
      <c r="AC526" s="27">
        <v>0.431</v>
      </c>
      <c r="AD526" s="57">
        <v>3.33</v>
      </c>
      <c r="AE526" s="57">
        <f t="shared" si="58"/>
        <v>6.4750000000000005</v>
      </c>
      <c r="AF526" s="31">
        <v>10</v>
      </c>
      <c r="AG526" s="28">
        <v>1004.8882874682528</v>
      </c>
    </row>
    <row r="527" spans="1:33" ht="12.75">
      <c r="A527" s="19">
        <v>37095</v>
      </c>
      <c r="B527" s="29">
        <f t="shared" si="63"/>
        <v>204</v>
      </c>
      <c r="C527" s="22">
        <v>0.784953713</v>
      </c>
      <c r="D527" s="66">
        <v>0.784953713</v>
      </c>
      <c r="E527" s="23">
        <v>5177</v>
      </c>
      <c r="F527" s="30">
        <v>0</v>
      </c>
      <c r="G527" s="52">
        <v>40.20572067</v>
      </c>
      <c r="H527" s="52">
        <v>-79.85146697</v>
      </c>
      <c r="I527" s="32">
        <v>936.7</v>
      </c>
      <c r="J527" s="26">
        <f t="shared" si="61"/>
        <v>938.6600000000001</v>
      </c>
      <c r="K527" s="25">
        <f t="shared" si="59"/>
        <v>634.96113675103</v>
      </c>
      <c r="L527" s="25">
        <f t="shared" si="56"/>
        <v>1041.56113675103</v>
      </c>
      <c r="M527" s="25">
        <f t="shared" si="60"/>
        <v>1042.36113675103</v>
      </c>
      <c r="N527" s="28">
        <f t="shared" si="62"/>
        <v>1041.9611367510302</v>
      </c>
      <c r="O527" s="26">
        <v>23.6</v>
      </c>
      <c r="P527" s="26">
        <v>100</v>
      </c>
      <c r="Q527" s="26">
        <v>54.6</v>
      </c>
      <c r="Z527" s="27">
        <v>2.991</v>
      </c>
      <c r="AA527" s="54">
        <v>234.212</v>
      </c>
      <c r="AB527" s="54">
        <f t="shared" si="57"/>
        <v>267.6645</v>
      </c>
      <c r="AC527" s="27">
        <v>0.411</v>
      </c>
      <c r="AD527" s="57">
        <v>3.33</v>
      </c>
      <c r="AE527" s="57">
        <f t="shared" si="58"/>
        <v>5.364999999999999</v>
      </c>
      <c r="AF527" s="31">
        <v>10</v>
      </c>
      <c r="AG527" s="28">
        <v>1041.9611367510302</v>
      </c>
    </row>
    <row r="528" spans="1:33" ht="12.75">
      <c r="A528" s="19">
        <v>37095</v>
      </c>
      <c r="B528" s="29">
        <f t="shared" si="63"/>
        <v>204</v>
      </c>
      <c r="C528" s="22">
        <v>0.785069466</v>
      </c>
      <c r="D528" s="66">
        <v>0.785069466</v>
      </c>
      <c r="E528" s="23">
        <v>5187</v>
      </c>
      <c r="F528" s="30">
        <v>0</v>
      </c>
      <c r="G528" s="52">
        <v>40.20081214</v>
      </c>
      <c r="H528" s="52">
        <v>-79.85039132</v>
      </c>
      <c r="I528" s="32">
        <v>933.8</v>
      </c>
      <c r="J528" s="26">
        <f t="shared" si="61"/>
        <v>935.76</v>
      </c>
      <c r="K528" s="25">
        <f t="shared" si="59"/>
        <v>660.655995099843</v>
      </c>
      <c r="L528" s="25">
        <f t="shared" si="56"/>
        <v>1067.255995099843</v>
      </c>
      <c r="M528" s="25">
        <f t="shared" si="60"/>
        <v>1068.0559950998431</v>
      </c>
      <c r="N528" s="28">
        <f t="shared" si="62"/>
        <v>1067.655995099843</v>
      </c>
      <c r="O528" s="26">
        <v>23.3</v>
      </c>
      <c r="P528" s="26">
        <v>100</v>
      </c>
      <c r="Q528" s="26">
        <v>55.6</v>
      </c>
      <c r="R528" s="20">
        <v>9.14E-06</v>
      </c>
      <c r="Z528" s="27">
        <v>3.031</v>
      </c>
      <c r="AA528" s="54">
        <v>233.932</v>
      </c>
      <c r="AB528" s="54">
        <f t="shared" si="57"/>
        <v>267.3593333333333</v>
      </c>
      <c r="AC528" s="27">
        <v>0.332</v>
      </c>
      <c r="AD528" s="57">
        <v>2.22</v>
      </c>
      <c r="AE528" s="57">
        <f t="shared" si="58"/>
        <v>4.255</v>
      </c>
      <c r="AF528" s="31">
        <v>10</v>
      </c>
      <c r="AG528" s="28">
        <v>1067.655995099843</v>
      </c>
    </row>
    <row r="529" spans="1:33" ht="12.75">
      <c r="A529" s="19">
        <v>37095</v>
      </c>
      <c r="B529" s="29">
        <f t="shared" si="63"/>
        <v>204</v>
      </c>
      <c r="C529" s="22">
        <v>0.785185158</v>
      </c>
      <c r="D529" s="66">
        <v>0.785185158</v>
      </c>
      <c r="E529" s="23">
        <v>5197</v>
      </c>
      <c r="F529" s="30">
        <v>0</v>
      </c>
      <c r="G529" s="52">
        <v>40.19609464</v>
      </c>
      <c r="H529" s="52">
        <v>-79.84803548</v>
      </c>
      <c r="I529" s="32">
        <v>928.9</v>
      </c>
      <c r="J529" s="26">
        <f t="shared" si="61"/>
        <v>930.86</v>
      </c>
      <c r="K529" s="25">
        <f t="shared" si="59"/>
        <v>704.2529298656093</v>
      </c>
      <c r="L529" s="25">
        <f t="shared" si="56"/>
        <v>1110.8529298656094</v>
      </c>
      <c r="M529" s="25">
        <f t="shared" si="60"/>
        <v>1111.6529298656092</v>
      </c>
      <c r="N529" s="28">
        <f t="shared" si="62"/>
        <v>1111.2529298656093</v>
      </c>
      <c r="O529" s="26">
        <v>22.9</v>
      </c>
      <c r="P529" s="26">
        <v>100</v>
      </c>
      <c r="Q529" s="26">
        <v>55.4</v>
      </c>
      <c r="Z529" s="27">
        <v>3.011</v>
      </c>
      <c r="AA529" s="54">
        <v>233.622</v>
      </c>
      <c r="AB529" s="54">
        <f t="shared" si="57"/>
        <v>267.0541666666667</v>
      </c>
      <c r="AC529" s="27">
        <v>0.321</v>
      </c>
      <c r="AD529" s="57">
        <v>2.22</v>
      </c>
      <c r="AE529" s="57">
        <f t="shared" si="58"/>
        <v>3.5149999999999992</v>
      </c>
      <c r="AF529" s="31">
        <v>10</v>
      </c>
      <c r="AG529" s="28">
        <v>1111.2529298656093</v>
      </c>
    </row>
    <row r="530" spans="1:33" ht="12.75">
      <c r="A530" s="19">
        <v>37095</v>
      </c>
      <c r="B530" s="29">
        <f t="shared" si="63"/>
        <v>204</v>
      </c>
      <c r="C530" s="22">
        <v>0.78530091</v>
      </c>
      <c r="D530" s="66">
        <v>0.78530091</v>
      </c>
      <c r="E530" s="23">
        <v>5207</v>
      </c>
      <c r="F530" s="30">
        <v>0</v>
      </c>
      <c r="G530" s="52">
        <v>40.1913824</v>
      </c>
      <c r="H530" s="52">
        <v>-79.84551659</v>
      </c>
      <c r="I530" s="32">
        <v>927.6</v>
      </c>
      <c r="J530" s="26">
        <f t="shared" si="61"/>
        <v>929.5600000000001</v>
      </c>
      <c r="K530" s="25">
        <f t="shared" si="59"/>
        <v>715.8579852193449</v>
      </c>
      <c r="L530" s="25">
        <f aca="true" t="shared" si="64" ref="L530:L593">K530+406.6</f>
        <v>1122.457985219345</v>
      </c>
      <c r="M530" s="25">
        <f t="shared" si="60"/>
        <v>1123.2579852193448</v>
      </c>
      <c r="N530" s="28">
        <f t="shared" si="62"/>
        <v>1122.8579852193448</v>
      </c>
      <c r="O530" s="26">
        <v>22.8</v>
      </c>
      <c r="P530" s="26">
        <v>100</v>
      </c>
      <c r="Q530" s="26">
        <v>63</v>
      </c>
      <c r="S530" s="20">
        <v>0.0001496</v>
      </c>
      <c r="T530" s="20">
        <v>0.0001124</v>
      </c>
      <c r="U530" s="20">
        <v>7.199E-05</v>
      </c>
      <c r="V530" s="56">
        <v>873.1</v>
      </c>
      <c r="W530" s="56">
        <v>315.2</v>
      </c>
      <c r="X530" s="56">
        <v>308.2</v>
      </c>
      <c r="Y530" s="56">
        <v>21.1</v>
      </c>
      <c r="Z530" s="27">
        <v>3.133</v>
      </c>
      <c r="AA530" s="54">
        <v>282.281</v>
      </c>
      <c r="AB530" s="54">
        <f t="shared" si="57"/>
        <v>266.7386666666667</v>
      </c>
      <c r="AC530" s="27">
        <v>0.332</v>
      </c>
      <c r="AD530" s="57">
        <v>2.22</v>
      </c>
      <c r="AE530" s="57">
        <f t="shared" si="58"/>
        <v>2.9600000000000004</v>
      </c>
      <c r="AF530" s="31">
        <v>10</v>
      </c>
      <c r="AG530" s="28">
        <v>1122.8579852193448</v>
      </c>
    </row>
    <row r="531" spans="1:33" ht="12.75">
      <c r="A531" s="19">
        <v>37095</v>
      </c>
      <c r="B531" s="29">
        <f t="shared" si="63"/>
        <v>204</v>
      </c>
      <c r="C531" s="22">
        <v>0.785416663</v>
      </c>
      <c r="D531" s="66">
        <v>0.785416663</v>
      </c>
      <c r="E531" s="23">
        <v>5217</v>
      </c>
      <c r="F531" s="30">
        <v>0</v>
      </c>
      <c r="G531" s="52">
        <v>40.18763788</v>
      </c>
      <c r="H531" s="52">
        <v>-79.84125708</v>
      </c>
      <c r="I531" s="32">
        <v>926.2</v>
      </c>
      <c r="J531" s="26">
        <f t="shared" si="61"/>
        <v>928.1600000000001</v>
      </c>
      <c r="K531" s="25">
        <f t="shared" si="59"/>
        <v>728.3739016347723</v>
      </c>
      <c r="L531" s="25">
        <f t="shared" si="64"/>
        <v>1134.9739016347723</v>
      </c>
      <c r="M531" s="25">
        <f t="shared" si="60"/>
        <v>1135.7739016347723</v>
      </c>
      <c r="N531" s="28">
        <f t="shared" si="62"/>
        <v>1135.3739016347722</v>
      </c>
      <c r="O531" s="26">
        <v>22.8</v>
      </c>
      <c r="P531" s="26">
        <v>100</v>
      </c>
      <c r="Q531" s="26">
        <v>62.1</v>
      </c>
      <c r="Z531" s="27">
        <v>3.021</v>
      </c>
      <c r="AA531" s="54">
        <v>232.97</v>
      </c>
      <c r="AB531" s="54">
        <f t="shared" si="57"/>
        <v>250.08983333333333</v>
      </c>
      <c r="AC531" s="27">
        <v>0.292</v>
      </c>
      <c r="AD531" s="57">
        <v>2.22</v>
      </c>
      <c r="AE531" s="57">
        <f t="shared" si="58"/>
        <v>2.5900000000000003</v>
      </c>
      <c r="AF531" s="31">
        <v>10</v>
      </c>
      <c r="AG531" s="28">
        <v>1135.3739016347722</v>
      </c>
    </row>
    <row r="532" spans="1:33" ht="12.75">
      <c r="A532" s="19">
        <v>37095</v>
      </c>
      <c r="B532" s="29">
        <f t="shared" si="63"/>
        <v>204</v>
      </c>
      <c r="C532" s="22">
        <v>0.785532415</v>
      </c>
      <c r="D532" s="66">
        <v>0.785532415</v>
      </c>
      <c r="E532" s="23">
        <v>5227</v>
      </c>
      <c r="F532" s="30">
        <v>0</v>
      </c>
      <c r="G532" s="52">
        <v>40.18654465</v>
      </c>
      <c r="H532" s="52">
        <v>-79.8348882</v>
      </c>
      <c r="I532" s="32">
        <v>924.2</v>
      </c>
      <c r="J532" s="26">
        <f t="shared" si="61"/>
        <v>926.1600000000001</v>
      </c>
      <c r="K532" s="25">
        <f t="shared" si="59"/>
        <v>746.2865695496732</v>
      </c>
      <c r="L532" s="25">
        <f t="shared" si="64"/>
        <v>1152.8865695496734</v>
      </c>
      <c r="M532" s="25">
        <f t="shared" si="60"/>
        <v>1153.686569549673</v>
      </c>
      <c r="N532" s="28">
        <f t="shared" si="62"/>
        <v>1153.2865695496732</v>
      </c>
      <c r="O532" s="26">
        <v>22.4</v>
      </c>
      <c r="P532" s="26">
        <v>100</v>
      </c>
      <c r="Q532" s="26">
        <v>62</v>
      </c>
      <c r="Z532" s="27">
        <v>3.012</v>
      </c>
      <c r="AA532" s="54">
        <v>232.691</v>
      </c>
      <c r="AB532" s="54">
        <f t="shared" si="57"/>
        <v>241.61800000000002</v>
      </c>
      <c r="AC532" s="27">
        <v>0.302</v>
      </c>
      <c r="AD532" s="57">
        <v>2.22</v>
      </c>
      <c r="AE532" s="57">
        <f t="shared" si="58"/>
        <v>2.4050000000000007</v>
      </c>
      <c r="AF532" s="31">
        <v>10</v>
      </c>
      <c r="AG532" s="28">
        <v>1153.2865695496732</v>
      </c>
    </row>
    <row r="533" spans="1:33" ht="12.75">
      <c r="A533" s="19">
        <v>37095</v>
      </c>
      <c r="B533" s="29">
        <f t="shared" si="63"/>
        <v>204</v>
      </c>
      <c r="C533" s="22">
        <v>0.785648167</v>
      </c>
      <c r="D533" s="66">
        <v>0.785648167</v>
      </c>
      <c r="E533" s="23">
        <v>5237</v>
      </c>
      <c r="F533" s="30">
        <v>0</v>
      </c>
      <c r="G533" s="52">
        <v>40.18768541</v>
      </c>
      <c r="H533" s="52">
        <v>-79.82792971</v>
      </c>
      <c r="I533" s="32">
        <v>922.7</v>
      </c>
      <c r="J533" s="26">
        <f t="shared" si="61"/>
        <v>924.6600000000001</v>
      </c>
      <c r="K533" s="25">
        <f t="shared" si="59"/>
        <v>759.7464735761605</v>
      </c>
      <c r="L533" s="25">
        <f t="shared" si="64"/>
        <v>1166.3464735761604</v>
      </c>
      <c r="M533" s="25">
        <f t="shared" si="60"/>
        <v>1167.1464735761606</v>
      </c>
      <c r="N533" s="28">
        <f t="shared" si="62"/>
        <v>1166.7464735761605</v>
      </c>
      <c r="O533" s="26">
        <v>22.2</v>
      </c>
      <c r="P533" s="26">
        <v>100</v>
      </c>
      <c r="Q533" s="26">
        <v>61.4</v>
      </c>
      <c r="S533" s="20">
        <v>0.0001501</v>
      </c>
      <c r="T533" s="20">
        <v>0.0001129</v>
      </c>
      <c r="U533" s="20">
        <v>7.293E-05</v>
      </c>
      <c r="V533" s="56">
        <v>864.6</v>
      </c>
      <c r="W533" s="56">
        <v>315.2</v>
      </c>
      <c r="X533" s="56">
        <v>308.2</v>
      </c>
      <c r="Y533" s="56">
        <v>20.9</v>
      </c>
      <c r="Z533" s="27">
        <v>3.101</v>
      </c>
      <c r="AA533" s="54">
        <v>281.381</v>
      </c>
      <c r="AB533" s="54">
        <f t="shared" si="57"/>
        <v>249.4795</v>
      </c>
      <c r="AC533" s="27">
        <v>0.32</v>
      </c>
      <c r="AD533" s="57">
        <v>2.22</v>
      </c>
      <c r="AE533" s="57">
        <f t="shared" si="58"/>
        <v>2.22</v>
      </c>
      <c r="AF533" s="31">
        <v>10</v>
      </c>
      <c r="AG533" s="28">
        <v>1166.7464735761605</v>
      </c>
    </row>
    <row r="534" spans="1:33" ht="12.75">
      <c r="A534" s="19">
        <v>37095</v>
      </c>
      <c r="B534" s="29">
        <f t="shared" si="63"/>
        <v>204</v>
      </c>
      <c r="C534" s="22">
        <v>0.78576386</v>
      </c>
      <c r="D534" s="66">
        <v>0.78576386</v>
      </c>
      <c r="E534" s="23">
        <v>5247</v>
      </c>
      <c r="F534" s="30">
        <v>0</v>
      </c>
      <c r="G534" s="52">
        <v>40.18966285</v>
      </c>
      <c r="H534" s="52">
        <v>-79.82122528</v>
      </c>
      <c r="I534" s="32">
        <v>920.4</v>
      </c>
      <c r="J534" s="26">
        <f t="shared" si="61"/>
        <v>922.36</v>
      </c>
      <c r="K534" s="25">
        <f t="shared" si="59"/>
        <v>780.4274602764452</v>
      </c>
      <c r="L534" s="25">
        <f t="shared" si="64"/>
        <v>1187.0274602764453</v>
      </c>
      <c r="M534" s="25">
        <f t="shared" si="60"/>
        <v>1187.8274602764452</v>
      </c>
      <c r="N534" s="28">
        <f t="shared" si="62"/>
        <v>1187.4274602764453</v>
      </c>
      <c r="O534" s="26">
        <v>22</v>
      </c>
      <c r="P534" s="26">
        <v>100</v>
      </c>
      <c r="Q534" s="26">
        <v>58.4</v>
      </c>
      <c r="R534" s="20">
        <v>2.41E-06</v>
      </c>
      <c r="Z534" s="27">
        <v>3.031</v>
      </c>
      <c r="AA534" s="54">
        <v>232.039</v>
      </c>
      <c r="AB534" s="54">
        <f t="shared" si="57"/>
        <v>249.16400000000002</v>
      </c>
      <c r="AC534" s="27">
        <v>0.371</v>
      </c>
      <c r="AD534" s="57">
        <v>3.33</v>
      </c>
      <c r="AE534" s="57">
        <f t="shared" si="58"/>
        <v>2.4050000000000002</v>
      </c>
      <c r="AF534" s="31">
        <v>10</v>
      </c>
      <c r="AG534" s="28">
        <v>1187.4274602764453</v>
      </c>
    </row>
    <row r="535" spans="1:33" ht="12.75">
      <c r="A535" s="19">
        <v>37095</v>
      </c>
      <c r="B535" s="29">
        <f t="shared" si="63"/>
        <v>204</v>
      </c>
      <c r="C535" s="22">
        <v>0.785879612</v>
      </c>
      <c r="D535" s="66">
        <v>0.785879612</v>
      </c>
      <c r="E535" s="23">
        <v>5257</v>
      </c>
      <c r="F535" s="30">
        <v>0</v>
      </c>
      <c r="G535" s="52">
        <v>40.19184063</v>
      </c>
      <c r="H535" s="52">
        <v>-79.81487492</v>
      </c>
      <c r="I535" s="32">
        <v>920.3</v>
      </c>
      <c r="J535" s="26">
        <f t="shared" si="61"/>
        <v>922.26</v>
      </c>
      <c r="K535" s="25">
        <f t="shared" si="59"/>
        <v>781.3278030440755</v>
      </c>
      <c r="L535" s="25">
        <f t="shared" si="64"/>
        <v>1187.9278030440755</v>
      </c>
      <c r="M535" s="25">
        <f t="shared" si="60"/>
        <v>1188.7278030440755</v>
      </c>
      <c r="N535" s="28">
        <f t="shared" si="62"/>
        <v>1188.3278030440756</v>
      </c>
      <c r="O535" s="26">
        <v>22.2</v>
      </c>
      <c r="P535" s="26">
        <v>100</v>
      </c>
      <c r="Q535" s="26">
        <v>58.4</v>
      </c>
      <c r="Z535" s="27">
        <v>3.042</v>
      </c>
      <c r="AA535" s="54">
        <v>231.729</v>
      </c>
      <c r="AB535" s="54">
        <f t="shared" si="57"/>
        <v>248.84849999999997</v>
      </c>
      <c r="AC535" s="27">
        <v>0.392</v>
      </c>
      <c r="AD535" s="57">
        <v>3.33</v>
      </c>
      <c r="AE535" s="57">
        <f t="shared" si="58"/>
        <v>2.5900000000000003</v>
      </c>
      <c r="AF535" s="31">
        <v>10</v>
      </c>
      <c r="AG535" s="28">
        <v>1188.3278030440756</v>
      </c>
    </row>
    <row r="536" spans="1:33" ht="12.75">
      <c r="A536" s="19">
        <v>37095</v>
      </c>
      <c r="B536" s="29">
        <f t="shared" si="63"/>
        <v>204</v>
      </c>
      <c r="C536" s="22">
        <v>0.785995364</v>
      </c>
      <c r="D536" s="66">
        <v>0.785995364</v>
      </c>
      <c r="E536" s="23">
        <v>5267</v>
      </c>
      <c r="F536" s="30">
        <v>0</v>
      </c>
      <c r="G536" s="52">
        <v>40.19473199</v>
      </c>
      <c r="H536" s="52">
        <v>-79.80949715</v>
      </c>
      <c r="I536" s="32">
        <v>919.1</v>
      </c>
      <c r="J536" s="26">
        <f t="shared" si="61"/>
        <v>921.0600000000001</v>
      </c>
      <c r="K536" s="25">
        <f t="shared" si="59"/>
        <v>792.1395373648505</v>
      </c>
      <c r="L536" s="25">
        <f t="shared" si="64"/>
        <v>1198.7395373648505</v>
      </c>
      <c r="M536" s="25">
        <f t="shared" si="60"/>
        <v>1199.5395373648505</v>
      </c>
      <c r="N536" s="28">
        <f t="shared" si="62"/>
        <v>1199.1395373648506</v>
      </c>
      <c r="O536" s="26">
        <v>22.1</v>
      </c>
      <c r="P536" s="26">
        <v>100</v>
      </c>
      <c r="Q536" s="26">
        <v>62.1</v>
      </c>
      <c r="S536" s="20">
        <v>0.0001647</v>
      </c>
      <c r="T536" s="20">
        <v>0.0001233</v>
      </c>
      <c r="U536" s="20">
        <v>7.987E-05</v>
      </c>
      <c r="V536" s="56">
        <v>859.7</v>
      </c>
      <c r="W536" s="56">
        <v>315.2</v>
      </c>
      <c r="X536" s="56">
        <v>308.3</v>
      </c>
      <c r="Y536" s="56">
        <v>20.5</v>
      </c>
      <c r="Z536" s="27">
        <v>3.054</v>
      </c>
      <c r="AA536" s="54">
        <v>280.45</v>
      </c>
      <c r="AB536" s="54">
        <f t="shared" si="57"/>
        <v>248.54333333333332</v>
      </c>
      <c r="AC536" s="27">
        <v>0.472</v>
      </c>
      <c r="AD536" s="57">
        <v>4.44</v>
      </c>
      <c r="AE536" s="57">
        <f t="shared" si="58"/>
        <v>2.9600000000000004</v>
      </c>
      <c r="AF536" s="31">
        <v>10</v>
      </c>
      <c r="AG536" s="28">
        <v>1199.1395373648506</v>
      </c>
    </row>
    <row r="537" spans="1:33" ht="12.75">
      <c r="A537" s="19">
        <v>37095</v>
      </c>
      <c r="B537" s="29">
        <f t="shared" si="63"/>
        <v>204</v>
      </c>
      <c r="C537" s="22">
        <v>0.786111116</v>
      </c>
      <c r="D537" s="66">
        <v>0.786111116</v>
      </c>
      <c r="E537" s="23">
        <v>5277</v>
      </c>
      <c r="F537" s="30">
        <v>0</v>
      </c>
      <c r="G537" s="52">
        <v>40.19962444</v>
      </c>
      <c r="H537" s="52">
        <v>-79.8071354</v>
      </c>
      <c r="I537" s="32">
        <v>916.2</v>
      </c>
      <c r="J537" s="26">
        <f t="shared" si="61"/>
        <v>918.1600000000001</v>
      </c>
      <c r="K537" s="25">
        <f t="shared" si="59"/>
        <v>818.3261587974109</v>
      </c>
      <c r="L537" s="25">
        <f t="shared" si="64"/>
        <v>1224.926158797411</v>
      </c>
      <c r="M537" s="25">
        <f t="shared" si="60"/>
        <v>1225.7261587974108</v>
      </c>
      <c r="N537" s="28">
        <f t="shared" si="62"/>
        <v>1225.326158797411</v>
      </c>
      <c r="O537" s="26">
        <v>21.7</v>
      </c>
      <c r="P537" s="26">
        <v>100</v>
      </c>
      <c r="Q537" s="26">
        <v>61.5</v>
      </c>
      <c r="Z537" s="27">
        <v>2.963</v>
      </c>
      <c r="AA537" s="54">
        <v>231.14</v>
      </c>
      <c r="AB537" s="54">
        <f t="shared" si="57"/>
        <v>248.23833333333332</v>
      </c>
      <c r="AC537" s="27">
        <v>0.512</v>
      </c>
      <c r="AD537" s="57">
        <v>4.44</v>
      </c>
      <c r="AE537" s="57">
        <f t="shared" si="58"/>
        <v>3.3300000000000005</v>
      </c>
      <c r="AF537" s="31">
        <v>10</v>
      </c>
      <c r="AG537" s="28">
        <v>1225.326158797411</v>
      </c>
    </row>
    <row r="538" spans="1:33" ht="12.75">
      <c r="A538" s="19">
        <v>37095</v>
      </c>
      <c r="B538" s="29">
        <f t="shared" si="63"/>
        <v>204</v>
      </c>
      <c r="C538" s="22">
        <v>0.786226869</v>
      </c>
      <c r="D538" s="66">
        <v>0.786226869</v>
      </c>
      <c r="E538" s="23">
        <v>5287</v>
      </c>
      <c r="F538" s="30">
        <v>0</v>
      </c>
      <c r="G538" s="52">
        <v>40.20500571</v>
      </c>
      <c r="H538" s="52">
        <v>-79.80850892</v>
      </c>
      <c r="I538" s="32">
        <v>913.4</v>
      </c>
      <c r="J538" s="26">
        <f t="shared" si="61"/>
        <v>915.36</v>
      </c>
      <c r="K538" s="25">
        <f t="shared" si="59"/>
        <v>843.6883930966034</v>
      </c>
      <c r="L538" s="25">
        <f t="shared" si="64"/>
        <v>1250.2883930966034</v>
      </c>
      <c r="M538" s="25">
        <f t="shared" si="60"/>
        <v>1251.0883930966033</v>
      </c>
      <c r="N538" s="28">
        <f t="shared" si="62"/>
        <v>1250.6883930966032</v>
      </c>
      <c r="O538" s="26">
        <v>21.2</v>
      </c>
      <c r="P538" s="26">
        <v>100</v>
      </c>
      <c r="Q538" s="26">
        <v>63.9</v>
      </c>
      <c r="Z538" s="27">
        <v>3.03</v>
      </c>
      <c r="AA538" s="54">
        <v>230.798</v>
      </c>
      <c r="AB538" s="54">
        <f t="shared" si="57"/>
        <v>247.92283333333333</v>
      </c>
      <c r="AC538" s="27">
        <v>0.621</v>
      </c>
      <c r="AD538" s="57">
        <v>5.55</v>
      </c>
      <c r="AE538" s="57">
        <f t="shared" si="58"/>
        <v>3.8850000000000002</v>
      </c>
      <c r="AF538" s="31">
        <v>10</v>
      </c>
      <c r="AG538" s="28">
        <v>1250.6883930966032</v>
      </c>
    </row>
    <row r="539" spans="1:33" ht="12.75">
      <c r="A539" s="19">
        <v>37095</v>
      </c>
      <c r="B539" s="29">
        <f t="shared" si="63"/>
        <v>204</v>
      </c>
      <c r="C539" s="22">
        <v>0.786342621</v>
      </c>
      <c r="D539" s="66">
        <v>0.786342621</v>
      </c>
      <c r="E539" s="23">
        <v>5297</v>
      </c>
      <c r="F539" s="30">
        <v>0</v>
      </c>
      <c r="G539" s="52">
        <v>40.20960165</v>
      </c>
      <c r="H539" s="52">
        <v>-79.81204667</v>
      </c>
      <c r="I539" s="32">
        <v>912.8</v>
      </c>
      <c r="J539" s="26">
        <f t="shared" si="61"/>
        <v>914.76</v>
      </c>
      <c r="K539" s="25">
        <f t="shared" si="59"/>
        <v>849.1332502663054</v>
      </c>
      <c r="L539" s="25">
        <f t="shared" si="64"/>
        <v>1255.7332502663053</v>
      </c>
      <c r="M539" s="25">
        <f t="shared" si="60"/>
        <v>1256.5332502663055</v>
      </c>
      <c r="N539" s="28">
        <f t="shared" si="62"/>
        <v>1256.1332502663054</v>
      </c>
      <c r="O539" s="26">
        <v>21</v>
      </c>
      <c r="P539" s="26">
        <v>100</v>
      </c>
      <c r="Q539" s="26">
        <v>58.4</v>
      </c>
      <c r="S539" s="20">
        <v>0.0001776</v>
      </c>
      <c r="T539" s="20">
        <v>0.0001316</v>
      </c>
      <c r="U539" s="20">
        <v>8.24E-05</v>
      </c>
      <c r="V539" s="56">
        <v>854.8</v>
      </c>
      <c r="W539" s="56">
        <v>315.2</v>
      </c>
      <c r="X539" s="56">
        <v>308.3</v>
      </c>
      <c r="Y539" s="56">
        <v>20</v>
      </c>
      <c r="Z539" s="27">
        <v>3.091</v>
      </c>
      <c r="AA539" s="54">
        <v>279.488</v>
      </c>
      <c r="AB539" s="54">
        <f t="shared" si="57"/>
        <v>247.60733333333334</v>
      </c>
      <c r="AC539" s="27">
        <v>0.601</v>
      </c>
      <c r="AD539" s="57">
        <v>5.55</v>
      </c>
      <c r="AE539" s="57">
        <f t="shared" si="58"/>
        <v>4.44</v>
      </c>
      <c r="AF539" s="31">
        <v>10</v>
      </c>
      <c r="AG539" s="28">
        <v>1256.1332502663054</v>
      </c>
    </row>
    <row r="540" spans="1:33" ht="12.75">
      <c r="A540" s="19">
        <v>37095</v>
      </c>
      <c r="B540" s="29">
        <f t="shared" si="63"/>
        <v>204</v>
      </c>
      <c r="C540" s="22">
        <v>0.786458313</v>
      </c>
      <c r="D540" s="66">
        <v>0.786458313</v>
      </c>
      <c r="E540" s="23">
        <v>5307</v>
      </c>
      <c r="F540" s="30">
        <v>0</v>
      </c>
      <c r="G540" s="52">
        <v>40.21325237</v>
      </c>
      <c r="H540" s="52">
        <v>-79.81629309</v>
      </c>
      <c r="I540" s="32">
        <v>912.6</v>
      </c>
      <c r="J540" s="26">
        <f t="shared" si="61"/>
        <v>914.5600000000001</v>
      </c>
      <c r="K540" s="25">
        <f t="shared" si="59"/>
        <v>850.9489963151289</v>
      </c>
      <c r="L540" s="25">
        <f t="shared" si="64"/>
        <v>1257.548996315129</v>
      </c>
      <c r="M540" s="25">
        <f t="shared" si="60"/>
        <v>1258.3489963151287</v>
      </c>
      <c r="N540" s="28">
        <f t="shared" si="62"/>
        <v>1257.9489963151289</v>
      </c>
      <c r="O540" s="26">
        <v>21.1</v>
      </c>
      <c r="P540" s="26">
        <v>100</v>
      </c>
      <c r="Q540" s="26">
        <v>56.6</v>
      </c>
      <c r="R540" s="20">
        <v>1.23E-05</v>
      </c>
      <c r="Z540" s="27">
        <v>3.072</v>
      </c>
      <c r="AA540" s="54">
        <v>279.208</v>
      </c>
      <c r="AB540" s="54">
        <f t="shared" si="57"/>
        <v>255.46883333333335</v>
      </c>
      <c r="AC540" s="27">
        <v>0.562</v>
      </c>
      <c r="AD540" s="57">
        <v>5.55</v>
      </c>
      <c r="AE540" s="57">
        <f t="shared" si="58"/>
        <v>4.8100000000000005</v>
      </c>
      <c r="AF540" s="31">
        <v>10</v>
      </c>
      <c r="AG540" s="28">
        <v>1257.9489963151289</v>
      </c>
    </row>
    <row r="541" spans="1:33" ht="12.75">
      <c r="A541" s="19">
        <v>37095</v>
      </c>
      <c r="B541" s="29">
        <f t="shared" si="63"/>
        <v>204</v>
      </c>
      <c r="C541" s="22">
        <v>0.786574066</v>
      </c>
      <c r="D541" s="66">
        <v>0.786574066</v>
      </c>
      <c r="E541" s="23">
        <v>5317</v>
      </c>
      <c r="F541" s="30">
        <v>0</v>
      </c>
      <c r="G541" s="52">
        <v>40.2139414</v>
      </c>
      <c r="H541" s="52">
        <v>-79.82211812</v>
      </c>
      <c r="I541" s="32">
        <v>911.1</v>
      </c>
      <c r="J541" s="26">
        <f t="shared" si="61"/>
        <v>913.0600000000001</v>
      </c>
      <c r="K541" s="25">
        <f t="shared" si="59"/>
        <v>864.5797618515401</v>
      </c>
      <c r="L541" s="25">
        <f t="shared" si="64"/>
        <v>1271.1797618515402</v>
      </c>
      <c r="M541" s="25">
        <f t="shared" si="60"/>
        <v>1271.97976185154</v>
      </c>
      <c r="N541" s="28">
        <f t="shared" si="62"/>
        <v>1271.57976185154</v>
      </c>
      <c r="O541" s="26">
        <v>21</v>
      </c>
      <c r="P541" s="26">
        <v>100</v>
      </c>
      <c r="Q541" s="26">
        <v>56.2</v>
      </c>
      <c r="Z541" s="27">
        <v>3.071</v>
      </c>
      <c r="AA541" s="54">
        <v>278.898</v>
      </c>
      <c r="AB541" s="54">
        <f t="shared" si="57"/>
        <v>263.33033333333333</v>
      </c>
      <c r="AC541" s="27">
        <v>0.512</v>
      </c>
      <c r="AD541" s="57">
        <v>4.44</v>
      </c>
      <c r="AE541" s="57">
        <f t="shared" si="58"/>
        <v>4.995</v>
      </c>
      <c r="AF541" s="31">
        <v>10</v>
      </c>
      <c r="AG541" s="28">
        <v>1271.57976185154</v>
      </c>
    </row>
    <row r="542" spans="1:33" ht="12.75">
      <c r="A542" s="19">
        <v>37095</v>
      </c>
      <c r="B542" s="29">
        <f t="shared" si="63"/>
        <v>204</v>
      </c>
      <c r="C542" s="22">
        <v>0.786689818</v>
      </c>
      <c r="D542" s="66">
        <v>0.786689818</v>
      </c>
      <c r="E542" s="23">
        <v>5327</v>
      </c>
      <c r="F542" s="30">
        <v>0</v>
      </c>
      <c r="G542" s="52">
        <v>40.21189111</v>
      </c>
      <c r="H542" s="52">
        <v>-79.82743309</v>
      </c>
      <c r="I542" s="32">
        <v>907.8</v>
      </c>
      <c r="J542" s="26">
        <f t="shared" si="61"/>
        <v>909.76</v>
      </c>
      <c r="K542" s="25">
        <f t="shared" si="59"/>
        <v>894.6464381720939</v>
      </c>
      <c r="L542" s="25">
        <f t="shared" si="64"/>
        <v>1301.2464381720938</v>
      </c>
      <c r="M542" s="25">
        <f t="shared" si="60"/>
        <v>1302.046438172094</v>
      </c>
      <c r="N542" s="28">
        <f t="shared" si="62"/>
        <v>1301.646438172094</v>
      </c>
      <c r="O542" s="26">
        <v>20.6</v>
      </c>
      <c r="P542" s="26">
        <v>100</v>
      </c>
      <c r="Q542" s="26">
        <v>58.8</v>
      </c>
      <c r="S542" s="20">
        <v>0.0001549</v>
      </c>
      <c r="T542" s="20">
        <v>0.0001153</v>
      </c>
      <c r="U542" s="20">
        <v>7.455E-05</v>
      </c>
      <c r="V542" s="56">
        <v>850.6</v>
      </c>
      <c r="W542" s="56">
        <v>315.2</v>
      </c>
      <c r="X542" s="56">
        <v>308.4</v>
      </c>
      <c r="Y542" s="56">
        <v>19.6</v>
      </c>
      <c r="Z542" s="27">
        <v>3.07</v>
      </c>
      <c r="AA542" s="54">
        <v>278.557</v>
      </c>
      <c r="AB542" s="54">
        <f t="shared" si="57"/>
        <v>263.01483333333334</v>
      </c>
      <c r="AC542" s="27">
        <v>0.43</v>
      </c>
      <c r="AD542" s="57">
        <v>3.33</v>
      </c>
      <c r="AE542" s="57">
        <f t="shared" si="58"/>
        <v>4.81</v>
      </c>
      <c r="AF542" s="31">
        <v>10</v>
      </c>
      <c r="AG542" s="28">
        <v>1301.646438172094</v>
      </c>
    </row>
    <row r="543" spans="1:33" ht="12.75">
      <c r="A543" s="19">
        <v>37095</v>
      </c>
      <c r="B543" s="29">
        <f t="shared" si="63"/>
        <v>204</v>
      </c>
      <c r="C543" s="22">
        <v>0.78680557</v>
      </c>
      <c r="D543" s="66">
        <v>0.78680557</v>
      </c>
      <c r="E543" s="23">
        <v>5337</v>
      </c>
      <c r="F543" s="30">
        <v>0</v>
      </c>
      <c r="G543" s="52">
        <v>40.20846226</v>
      </c>
      <c r="H543" s="52">
        <v>-79.83195296</v>
      </c>
      <c r="I543" s="32">
        <v>906.1</v>
      </c>
      <c r="J543" s="26">
        <f t="shared" si="61"/>
        <v>908.0600000000001</v>
      </c>
      <c r="K543" s="25">
        <f t="shared" si="59"/>
        <v>910.1779225300263</v>
      </c>
      <c r="L543" s="25">
        <f t="shared" si="64"/>
        <v>1316.7779225300264</v>
      </c>
      <c r="M543" s="25">
        <f t="shared" si="60"/>
        <v>1317.5779225300262</v>
      </c>
      <c r="N543" s="28">
        <f t="shared" si="62"/>
        <v>1317.1779225300263</v>
      </c>
      <c r="O543" s="26">
        <v>20.4</v>
      </c>
      <c r="P543" s="26">
        <v>100</v>
      </c>
      <c r="Q543" s="26">
        <v>55</v>
      </c>
      <c r="Z543" s="27">
        <v>3.091</v>
      </c>
      <c r="AA543" s="54">
        <v>278.246</v>
      </c>
      <c r="AB543" s="54">
        <f t="shared" si="57"/>
        <v>270.86583333333334</v>
      </c>
      <c r="AC543" s="27">
        <v>0.421</v>
      </c>
      <c r="AD543" s="57">
        <v>3.33</v>
      </c>
      <c r="AE543" s="57">
        <f t="shared" si="58"/>
        <v>4.625</v>
      </c>
      <c r="AF543" s="31">
        <v>10</v>
      </c>
      <c r="AG543" s="28">
        <v>1317.1779225300263</v>
      </c>
    </row>
    <row r="544" spans="1:33" ht="12.75">
      <c r="A544" s="19">
        <v>37095</v>
      </c>
      <c r="B544" s="29">
        <f t="shared" si="63"/>
        <v>204</v>
      </c>
      <c r="C544" s="22">
        <v>0.786921322</v>
      </c>
      <c r="D544" s="66">
        <v>0.786921322</v>
      </c>
      <c r="E544" s="23">
        <v>5347</v>
      </c>
      <c r="F544" s="30">
        <v>0</v>
      </c>
      <c r="G544" s="52">
        <v>40.20491144</v>
      </c>
      <c r="H544" s="52">
        <v>-79.83581289</v>
      </c>
      <c r="I544" s="32">
        <v>903.2</v>
      </c>
      <c r="J544" s="26">
        <f t="shared" si="61"/>
        <v>905.1600000000001</v>
      </c>
      <c r="K544" s="25">
        <f t="shared" si="59"/>
        <v>936.7400380063891</v>
      </c>
      <c r="L544" s="25">
        <f t="shared" si="64"/>
        <v>1343.340038006389</v>
      </c>
      <c r="M544" s="25">
        <f t="shared" si="60"/>
        <v>1344.1400380063892</v>
      </c>
      <c r="N544" s="28">
        <f t="shared" si="62"/>
        <v>1343.740038006389</v>
      </c>
      <c r="O544" s="26">
        <v>20.3</v>
      </c>
      <c r="P544" s="26">
        <v>100</v>
      </c>
      <c r="Q544" s="26">
        <v>55.9</v>
      </c>
      <c r="Z544" s="27">
        <v>3.071</v>
      </c>
      <c r="AA544" s="54">
        <v>277.967</v>
      </c>
      <c r="AB544" s="54">
        <f t="shared" si="57"/>
        <v>278.7273333333333</v>
      </c>
      <c r="AC544" s="27">
        <v>0.381</v>
      </c>
      <c r="AD544" s="57">
        <v>3.33</v>
      </c>
      <c r="AE544" s="57">
        <f t="shared" si="58"/>
        <v>4.254999999999999</v>
      </c>
      <c r="AF544" s="31">
        <v>10</v>
      </c>
      <c r="AG544" s="28">
        <v>1343.740038006389</v>
      </c>
    </row>
    <row r="545" spans="1:33" ht="12.75">
      <c r="A545" s="19">
        <v>37095</v>
      </c>
      <c r="B545" s="29">
        <f t="shared" si="63"/>
        <v>204</v>
      </c>
      <c r="C545" s="22">
        <v>0.787037015</v>
      </c>
      <c r="D545" s="66">
        <v>0.787037015</v>
      </c>
      <c r="E545" s="23">
        <v>5357</v>
      </c>
      <c r="F545" s="30">
        <v>0</v>
      </c>
      <c r="G545" s="52">
        <v>40.20103319</v>
      </c>
      <c r="H545" s="52">
        <v>-79.83894258</v>
      </c>
      <c r="I545" s="32">
        <v>901.5</v>
      </c>
      <c r="J545" s="26">
        <f t="shared" si="61"/>
        <v>903.46</v>
      </c>
      <c r="K545" s="25">
        <f t="shared" si="59"/>
        <v>952.3505272078183</v>
      </c>
      <c r="L545" s="25">
        <f t="shared" si="64"/>
        <v>1358.9505272078184</v>
      </c>
      <c r="M545" s="25">
        <f t="shared" si="60"/>
        <v>1359.7505272078183</v>
      </c>
      <c r="N545" s="28">
        <f t="shared" si="62"/>
        <v>1359.3505272078182</v>
      </c>
      <c r="O545" s="26">
        <v>20.1</v>
      </c>
      <c r="P545" s="26">
        <v>100</v>
      </c>
      <c r="Q545" s="26">
        <v>56.6</v>
      </c>
      <c r="S545" s="20">
        <v>0.0001491</v>
      </c>
      <c r="T545" s="20">
        <v>0.000113</v>
      </c>
      <c r="U545" s="20">
        <v>7.243E-05</v>
      </c>
      <c r="V545" s="56">
        <v>843.5</v>
      </c>
      <c r="W545" s="56">
        <v>315.2</v>
      </c>
      <c r="X545" s="56">
        <v>308.4</v>
      </c>
      <c r="Y545" s="56">
        <v>20</v>
      </c>
      <c r="Z545" s="27">
        <v>3.133</v>
      </c>
      <c r="AA545" s="54">
        <v>277.626</v>
      </c>
      <c r="AB545" s="54">
        <f t="shared" si="57"/>
        <v>278.41700000000003</v>
      </c>
      <c r="AC545" s="27">
        <v>0.321</v>
      </c>
      <c r="AD545" s="57">
        <v>2.22</v>
      </c>
      <c r="AE545" s="57">
        <f t="shared" si="58"/>
        <v>3.6999999999999993</v>
      </c>
      <c r="AF545" s="31">
        <v>10</v>
      </c>
      <c r="AG545" s="28">
        <v>1359.3505272078182</v>
      </c>
    </row>
    <row r="546" spans="1:33" ht="12.75">
      <c r="A546" s="19">
        <v>37095</v>
      </c>
      <c r="B546" s="29">
        <f t="shared" si="63"/>
        <v>204</v>
      </c>
      <c r="C546" s="22">
        <v>0.787152767</v>
      </c>
      <c r="D546" s="66">
        <v>0.787152767</v>
      </c>
      <c r="E546" s="23">
        <v>5367</v>
      </c>
      <c r="F546" s="30">
        <v>0</v>
      </c>
      <c r="G546" s="52">
        <v>40.19686334</v>
      </c>
      <c r="H546" s="52">
        <v>-79.84130997</v>
      </c>
      <c r="I546" s="32">
        <v>900.1</v>
      </c>
      <c r="J546" s="26">
        <f t="shared" si="61"/>
        <v>902.0600000000001</v>
      </c>
      <c r="K546" s="25">
        <f t="shared" si="59"/>
        <v>965.2282956631456</v>
      </c>
      <c r="L546" s="25">
        <f t="shared" si="64"/>
        <v>1371.8282956631456</v>
      </c>
      <c r="M546" s="25">
        <f t="shared" si="60"/>
        <v>1372.6282956631455</v>
      </c>
      <c r="N546" s="28">
        <f t="shared" si="62"/>
        <v>1372.2282956631457</v>
      </c>
      <c r="O546" s="26">
        <v>20.1</v>
      </c>
      <c r="P546" s="26">
        <v>100</v>
      </c>
      <c r="Q546" s="26">
        <v>58</v>
      </c>
      <c r="R546" s="20">
        <v>5.98E-06</v>
      </c>
      <c r="Z546" s="27">
        <v>3.081</v>
      </c>
      <c r="AA546" s="54">
        <v>277.315</v>
      </c>
      <c r="AB546" s="54">
        <f t="shared" si="57"/>
        <v>278.10150000000004</v>
      </c>
      <c r="AC546" s="27">
        <v>0.323</v>
      </c>
      <c r="AD546" s="57">
        <v>2.22</v>
      </c>
      <c r="AE546" s="57">
        <f t="shared" si="58"/>
        <v>3.145</v>
      </c>
      <c r="AF546" s="31">
        <v>10</v>
      </c>
      <c r="AG546" s="28">
        <v>1372.2282956631457</v>
      </c>
    </row>
    <row r="547" spans="1:33" ht="12.75">
      <c r="A547" s="19">
        <v>37095</v>
      </c>
      <c r="B547" s="29">
        <f t="shared" si="63"/>
        <v>204</v>
      </c>
      <c r="C547" s="22">
        <v>0.787268519</v>
      </c>
      <c r="D547" s="66">
        <v>0.787268519</v>
      </c>
      <c r="E547" s="23">
        <v>5377</v>
      </c>
      <c r="F547" s="30">
        <v>0</v>
      </c>
      <c r="G547" s="52">
        <v>40.19219077</v>
      </c>
      <c r="H547" s="52">
        <v>-79.84024926</v>
      </c>
      <c r="I547" s="32">
        <v>896.5</v>
      </c>
      <c r="J547" s="26">
        <f t="shared" si="61"/>
        <v>898.46</v>
      </c>
      <c r="K547" s="25">
        <f t="shared" si="59"/>
        <v>998.4345524947744</v>
      </c>
      <c r="L547" s="25">
        <f t="shared" si="64"/>
        <v>1405.0345524947743</v>
      </c>
      <c r="M547" s="25">
        <f t="shared" si="60"/>
        <v>1405.8345524947745</v>
      </c>
      <c r="N547" s="28">
        <f t="shared" si="62"/>
        <v>1405.4345524947744</v>
      </c>
      <c r="O547" s="26">
        <v>19.9</v>
      </c>
      <c r="P547" s="26">
        <v>100</v>
      </c>
      <c r="Q547" s="26">
        <v>54.9</v>
      </c>
      <c r="Z547" s="27">
        <v>3.161</v>
      </c>
      <c r="AA547" s="54">
        <v>326.005</v>
      </c>
      <c r="AB547" s="54">
        <f t="shared" si="57"/>
        <v>285.95266666666663</v>
      </c>
      <c r="AC547" s="27">
        <v>0.301</v>
      </c>
      <c r="AD547" s="57">
        <v>2.22</v>
      </c>
      <c r="AE547" s="57">
        <f t="shared" si="58"/>
        <v>2.7750000000000004</v>
      </c>
      <c r="AF547" s="31">
        <v>10</v>
      </c>
      <c r="AG547" s="28">
        <v>1405.4345524947744</v>
      </c>
    </row>
    <row r="548" spans="1:33" ht="12.75">
      <c r="A548" s="19">
        <v>37095</v>
      </c>
      <c r="B548" s="29">
        <f t="shared" si="63"/>
        <v>204</v>
      </c>
      <c r="C548" s="22">
        <v>0.787384272</v>
      </c>
      <c r="D548" s="66">
        <v>0.787384272</v>
      </c>
      <c r="E548" s="23">
        <v>5387</v>
      </c>
      <c r="F548" s="30">
        <v>0</v>
      </c>
      <c r="G548" s="52">
        <v>40.18745614</v>
      </c>
      <c r="H548" s="52">
        <v>-79.83826359</v>
      </c>
      <c r="I548" s="32">
        <v>893.8</v>
      </c>
      <c r="J548" s="26">
        <f t="shared" si="61"/>
        <v>895.76</v>
      </c>
      <c r="K548" s="25">
        <f t="shared" si="59"/>
        <v>1023.4266779068658</v>
      </c>
      <c r="L548" s="25">
        <f t="shared" si="64"/>
        <v>1430.0266779068659</v>
      </c>
      <c r="M548" s="25">
        <f t="shared" si="60"/>
        <v>1430.8266779068658</v>
      </c>
      <c r="N548" s="28">
        <f t="shared" si="62"/>
        <v>1430.4266779068657</v>
      </c>
      <c r="O548" s="26">
        <v>19.4</v>
      </c>
      <c r="P548" s="26">
        <v>100</v>
      </c>
      <c r="Q548" s="26">
        <v>57.4</v>
      </c>
      <c r="Z548" s="27">
        <v>3.02</v>
      </c>
      <c r="AA548" s="54">
        <v>227.726</v>
      </c>
      <c r="AB548" s="54">
        <f t="shared" si="57"/>
        <v>277.48083333333335</v>
      </c>
      <c r="AC548" s="27">
        <v>0.31</v>
      </c>
      <c r="AD548" s="57">
        <v>2.22</v>
      </c>
      <c r="AE548" s="57">
        <f t="shared" si="58"/>
        <v>2.5900000000000003</v>
      </c>
      <c r="AF548" s="31">
        <v>10</v>
      </c>
      <c r="AG548" s="28">
        <v>1430.4266779068657</v>
      </c>
    </row>
    <row r="549" spans="1:33" ht="12.75">
      <c r="A549" s="19">
        <v>37095</v>
      </c>
      <c r="B549" s="29">
        <f t="shared" si="63"/>
        <v>204</v>
      </c>
      <c r="C549" s="22">
        <v>0.787500024</v>
      </c>
      <c r="D549" s="66">
        <v>0.787500024</v>
      </c>
      <c r="E549" s="23">
        <v>5397</v>
      </c>
      <c r="F549" s="30">
        <v>0</v>
      </c>
      <c r="G549" s="52">
        <v>40.18297941</v>
      </c>
      <c r="H549" s="52">
        <v>-79.83660248</v>
      </c>
      <c r="I549" s="32">
        <v>892.4</v>
      </c>
      <c r="J549" s="26">
        <f t="shared" si="61"/>
        <v>894.36</v>
      </c>
      <c r="K549" s="25">
        <f t="shared" si="59"/>
        <v>1036.4152309546969</v>
      </c>
      <c r="L549" s="25">
        <f t="shared" si="64"/>
        <v>1443.015230954697</v>
      </c>
      <c r="M549" s="25">
        <f t="shared" si="60"/>
        <v>1443.8152309546967</v>
      </c>
      <c r="N549" s="28">
        <f t="shared" si="62"/>
        <v>1443.4152309546969</v>
      </c>
      <c r="O549" s="26">
        <v>19.5</v>
      </c>
      <c r="P549" s="26">
        <v>100</v>
      </c>
      <c r="Q549" s="26">
        <v>53.9</v>
      </c>
      <c r="S549" s="20">
        <v>0.0001506</v>
      </c>
      <c r="T549" s="20">
        <v>0.0001161</v>
      </c>
      <c r="U549" s="20">
        <v>7.563E-05</v>
      </c>
      <c r="V549" s="56">
        <v>837</v>
      </c>
      <c r="W549" s="56">
        <v>315.2</v>
      </c>
      <c r="X549" s="56">
        <v>308.4</v>
      </c>
      <c r="Y549" s="56">
        <v>20.3</v>
      </c>
      <c r="Z549" s="27">
        <v>3.201</v>
      </c>
      <c r="AA549" s="54">
        <v>325.385</v>
      </c>
      <c r="AB549" s="54">
        <f t="shared" si="57"/>
        <v>285.33733333333333</v>
      </c>
      <c r="AC549" s="27">
        <v>0.38</v>
      </c>
      <c r="AD549" s="57">
        <v>3.33</v>
      </c>
      <c r="AE549" s="57">
        <f t="shared" si="58"/>
        <v>2.5900000000000003</v>
      </c>
      <c r="AF549" s="31">
        <v>10</v>
      </c>
      <c r="AG549" s="28">
        <v>1443.4152309546969</v>
      </c>
    </row>
    <row r="550" spans="1:33" ht="12.75">
      <c r="A550" s="19">
        <v>37095</v>
      </c>
      <c r="B550" s="29">
        <f t="shared" si="63"/>
        <v>204</v>
      </c>
      <c r="C550" s="22">
        <v>0.787615716</v>
      </c>
      <c r="D550" s="66">
        <v>0.787615716</v>
      </c>
      <c r="E550" s="23">
        <v>5407</v>
      </c>
      <c r="F550" s="30">
        <v>0</v>
      </c>
      <c r="G550" s="52">
        <v>40.17913512</v>
      </c>
      <c r="H550" s="52">
        <v>-79.83377872</v>
      </c>
      <c r="I550" s="32">
        <v>891.7</v>
      </c>
      <c r="J550" s="26">
        <f t="shared" si="61"/>
        <v>893.6600000000001</v>
      </c>
      <c r="K550" s="25">
        <f t="shared" si="59"/>
        <v>1042.9171339058596</v>
      </c>
      <c r="L550" s="25">
        <f t="shared" si="64"/>
        <v>1449.5171339058597</v>
      </c>
      <c r="M550" s="25">
        <f t="shared" si="60"/>
        <v>1450.3171339058595</v>
      </c>
      <c r="N550" s="28">
        <f t="shared" si="62"/>
        <v>1449.9171339058596</v>
      </c>
      <c r="O550" s="26">
        <v>19.1</v>
      </c>
      <c r="P550" s="26">
        <v>100</v>
      </c>
      <c r="Q550" s="26">
        <v>54</v>
      </c>
      <c r="Z550" s="27">
        <v>3.152</v>
      </c>
      <c r="AA550" s="54">
        <v>325.074</v>
      </c>
      <c r="AB550" s="54">
        <f aca="true" t="shared" si="65" ref="AB550:AB602">AVERAGE(AA545:AA550)</f>
        <v>293.18850000000003</v>
      </c>
      <c r="AC550" s="27">
        <v>0.532</v>
      </c>
      <c r="AD550" s="57">
        <v>4.44</v>
      </c>
      <c r="AE550" s="57">
        <f aca="true" t="shared" si="66" ref="AE550:AE602">AVERAGE(AD545:AD550)</f>
        <v>2.7750000000000004</v>
      </c>
      <c r="AF550" s="31">
        <v>10</v>
      </c>
      <c r="AG550" s="28">
        <v>1449.9171339058596</v>
      </c>
    </row>
    <row r="551" spans="1:33" ht="12.75">
      <c r="A551" s="19">
        <v>37095</v>
      </c>
      <c r="B551" s="29">
        <f t="shared" si="63"/>
        <v>204</v>
      </c>
      <c r="C551" s="22">
        <v>0.787731469</v>
      </c>
      <c r="D551" s="66">
        <v>0.787731469</v>
      </c>
      <c r="E551" s="23">
        <v>5417</v>
      </c>
      <c r="F551" s="30">
        <v>0</v>
      </c>
      <c r="G551" s="52">
        <v>40.17728457</v>
      </c>
      <c r="H551" s="52">
        <v>-79.82871368</v>
      </c>
      <c r="I551" s="32">
        <v>889.3</v>
      </c>
      <c r="J551" s="26">
        <f t="shared" si="61"/>
        <v>891.26</v>
      </c>
      <c r="K551" s="25">
        <f t="shared" si="59"/>
        <v>1065.248101459898</v>
      </c>
      <c r="L551" s="25">
        <f t="shared" si="64"/>
        <v>1471.8481014598979</v>
      </c>
      <c r="M551" s="25">
        <f t="shared" si="60"/>
        <v>1472.648101459898</v>
      </c>
      <c r="N551" s="28">
        <f t="shared" si="62"/>
        <v>1472.248101459898</v>
      </c>
      <c r="O551" s="26">
        <v>19.3</v>
      </c>
      <c r="P551" s="26">
        <v>100</v>
      </c>
      <c r="Q551" s="26">
        <v>54.1</v>
      </c>
      <c r="Z551" s="27">
        <v>3.124</v>
      </c>
      <c r="AA551" s="54">
        <v>275.795</v>
      </c>
      <c r="AB551" s="54">
        <f t="shared" si="65"/>
        <v>292.8833333333334</v>
      </c>
      <c r="AC551" s="27">
        <v>0.883</v>
      </c>
      <c r="AD551" s="57">
        <v>8.88</v>
      </c>
      <c r="AE551" s="57">
        <f t="shared" si="66"/>
        <v>3.8850000000000002</v>
      </c>
      <c r="AF551" s="31">
        <v>10</v>
      </c>
      <c r="AG551" s="28">
        <v>1472.248101459898</v>
      </c>
    </row>
    <row r="552" spans="1:33" ht="12.75">
      <c r="A552" s="19">
        <v>37095</v>
      </c>
      <c r="B552" s="29">
        <f t="shared" si="63"/>
        <v>204</v>
      </c>
      <c r="C552" s="22">
        <v>0.787847221</v>
      </c>
      <c r="D552" s="66">
        <v>0.787847221</v>
      </c>
      <c r="E552" s="23">
        <v>5427</v>
      </c>
      <c r="F552" s="30">
        <v>0</v>
      </c>
      <c r="G552" s="52">
        <v>40.17730268</v>
      </c>
      <c r="H552" s="52">
        <v>-79.82254634</v>
      </c>
      <c r="I552" s="32">
        <v>887</v>
      </c>
      <c r="J552" s="26">
        <f t="shared" si="61"/>
        <v>888.96</v>
      </c>
      <c r="K552" s="25">
        <f t="shared" si="59"/>
        <v>1086.705111023145</v>
      </c>
      <c r="L552" s="25">
        <f t="shared" si="64"/>
        <v>1493.305111023145</v>
      </c>
      <c r="M552" s="25">
        <f t="shared" si="60"/>
        <v>1494.1051110231451</v>
      </c>
      <c r="N552" s="28">
        <f t="shared" si="62"/>
        <v>1493.705111023145</v>
      </c>
      <c r="O552" s="26">
        <v>19</v>
      </c>
      <c r="P552" s="26">
        <v>100</v>
      </c>
      <c r="Q552" s="26">
        <v>54.8</v>
      </c>
      <c r="R552" s="20">
        <v>3.77E-06</v>
      </c>
      <c r="S552" s="20">
        <v>0.0001674</v>
      </c>
      <c r="T552" s="20">
        <v>0.0001218</v>
      </c>
      <c r="U552" s="20">
        <v>7.563E-05</v>
      </c>
      <c r="V552" s="56">
        <v>830.7</v>
      </c>
      <c r="W552" s="56">
        <v>315.2</v>
      </c>
      <c r="X552" s="56">
        <v>308.4</v>
      </c>
      <c r="Y552" s="56">
        <v>19.8</v>
      </c>
      <c r="Z552" s="27">
        <v>3.109</v>
      </c>
      <c r="AA552" s="54">
        <v>275.485</v>
      </c>
      <c r="AB552" s="54">
        <f t="shared" si="65"/>
        <v>292.5783333333334</v>
      </c>
      <c r="AC552" s="27">
        <v>0.971</v>
      </c>
      <c r="AD552" s="57">
        <v>9.99</v>
      </c>
      <c r="AE552" s="57">
        <f t="shared" si="66"/>
        <v>5.180000000000001</v>
      </c>
      <c r="AF552" s="31">
        <v>10</v>
      </c>
      <c r="AG552" s="28">
        <v>1493.705111023145</v>
      </c>
    </row>
    <row r="553" spans="1:33" ht="12.75">
      <c r="A553" s="19">
        <v>37095</v>
      </c>
      <c r="B553" s="29">
        <f t="shared" si="63"/>
        <v>204</v>
      </c>
      <c r="C553" s="22">
        <v>0.787962973</v>
      </c>
      <c r="D553" s="66">
        <v>0.787962973</v>
      </c>
      <c r="E553" s="23">
        <v>5437</v>
      </c>
      <c r="F553" s="30">
        <v>0</v>
      </c>
      <c r="G553" s="52">
        <v>40.17837024</v>
      </c>
      <c r="H553" s="52">
        <v>-79.81628252</v>
      </c>
      <c r="I553" s="32">
        <v>884.9</v>
      </c>
      <c r="J553" s="26">
        <f t="shared" si="61"/>
        <v>886.86</v>
      </c>
      <c r="K553" s="25">
        <f t="shared" si="59"/>
        <v>1106.344833528751</v>
      </c>
      <c r="L553" s="25">
        <f t="shared" si="64"/>
        <v>1512.9448335287511</v>
      </c>
      <c r="M553" s="25">
        <f t="shared" si="60"/>
        <v>1513.7448335287509</v>
      </c>
      <c r="N553" s="28">
        <f t="shared" si="62"/>
        <v>1513.344833528751</v>
      </c>
      <c r="O553" s="26">
        <v>18.9</v>
      </c>
      <c r="P553" s="26">
        <v>100</v>
      </c>
      <c r="Q553" s="26">
        <v>55.9</v>
      </c>
      <c r="Z553" s="27">
        <v>3.161</v>
      </c>
      <c r="AA553" s="54">
        <v>324.143</v>
      </c>
      <c r="AB553" s="54">
        <f t="shared" si="65"/>
        <v>292.26800000000003</v>
      </c>
      <c r="AC553" s="27">
        <v>0.911</v>
      </c>
      <c r="AD553" s="57">
        <v>8.88</v>
      </c>
      <c r="AE553" s="57">
        <f t="shared" si="66"/>
        <v>6.290000000000002</v>
      </c>
      <c r="AF553" s="31">
        <v>10</v>
      </c>
      <c r="AG553" s="28">
        <v>1513.344833528751</v>
      </c>
    </row>
    <row r="554" spans="1:33" ht="12.75">
      <c r="A554" s="19">
        <v>37095</v>
      </c>
      <c r="B554" s="29">
        <f t="shared" si="63"/>
        <v>204</v>
      </c>
      <c r="C554" s="22">
        <v>0.788078725</v>
      </c>
      <c r="D554" s="66">
        <v>0.788078725</v>
      </c>
      <c r="E554" s="23">
        <v>5447</v>
      </c>
      <c r="F554" s="30">
        <v>0</v>
      </c>
      <c r="G554" s="52">
        <v>40.17938318</v>
      </c>
      <c r="H554" s="52">
        <v>-79.81002469</v>
      </c>
      <c r="I554" s="32">
        <v>880.3</v>
      </c>
      <c r="J554" s="26">
        <f t="shared" si="61"/>
        <v>882.26</v>
      </c>
      <c r="K554" s="25">
        <f t="shared" si="59"/>
        <v>1149.528181628996</v>
      </c>
      <c r="L554" s="25">
        <f t="shared" si="64"/>
        <v>1556.1281816289961</v>
      </c>
      <c r="M554" s="25">
        <f t="shared" si="60"/>
        <v>1556.9281816289958</v>
      </c>
      <c r="N554" s="28">
        <f t="shared" si="62"/>
        <v>1556.528181628996</v>
      </c>
      <c r="O554" s="26">
        <v>18.3</v>
      </c>
      <c r="P554" s="26">
        <v>100</v>
      </c>
      <c r="Q554" s="26">
        <v>55.4</v>
      </c>
      <c r="Z554" s="27">
        <v>3.081</v>
      </c>
      <c r="AA554" s="54">
        <v>274.833</v>
      </c>
      <c r="AB554" s="54">
        <f t="shared" si="65"/>
        <v>300.1191666666667</v>
      </c>
      <c r="AC554" s="27">
        <v>0.85</v>
      </c>
      <c r="AD554" s="57">
        <v>8.88</v>
      </c>
      <c r="AE554" s="57">
        <f t="shared" si="66"/>
        <v>7.400000000000001</v>
      </c>
      <c r="AF554" s="31">
        <v>10</v>
      </c>
      <c r="AG554" s="28">
        <v>1556.528181628996</v>
      </c>
    </row>
    <row r="555" spans="1:33" ht="12.75">
      <c r="A555" s="19">
        <v>37095</v>
      </c>
      <c r="B555" s="29">
        <f t="shared" si="63"/>
        <v>204</v>
      </c>
      <c r="C555" s="22">
        <v>0.788194418</v>
      </c>
      <c r="D555" s="66">
        <v>0.788194418</v>
      </c>
      <c r="E555" s="23">
        <v>5457</v>
      </c>
      <c r="F555" s="30">
        <v>0</v>
      </c>
      <c r="G555" s="52">
        <v>40.18048578</v>
      </c>
      <c r="H555" s="52">
        <v>-79.80364896</v>
      </c>
      <c r="I555" s="32">
        <v>876.4</v>
      </c>
      <c r="J555" s="26">
        <f t="shared" si="61"/>
        <v>878.36</v>
      </c>
      <c r="K555" s="25">
        <f t="shared" si="59"/>
        <v>1186.316884836369</v>
      </c>
      <c r="L555" s="25">
        <f t="shared" si="64"/>
        <v>1592.9168848363688</v>
      </c>
      <c r="M555" s="25">
        <f t="shared" si="60"/>
        <v>1593.716884836369</v>
      </c>
      <c r="N555" s="28">
        <f t="shared" si="62"/>
        <v>1593.316884836369</v>
      </c>
      <c r="O555" s="26">
        <v>18.1</v>
      </c>
      <c r="P555" s="26">
        <v>100</v>
      </c>
      <c r="Q555" s="26">
        <v>52.6</v>
      </c>
      <c r="S555" s="20">
        <v>0.0001725</v>
      </c>
      <c r="T555" s="20">
        <v>0.0001262</v>
      </c>
      <c r="U555" s="20">
        <v>8.066E-05</v>
      </c>
      <c r="V555" s="56">
        <v>823.7</v>
      </c>
      <c r="W555" s="56">
        <v>315.2</v>
      </c>
      <c r="X555" s="56">
        <v>308.4</v>
      </c>
      <c r="Y555" s="56">
        <v>19.1</v>
      </c>
      <c r="Z555" s="27">
        <v>3.203</v>
      </c>
      <c r="AA555" s="54">
        <v>323.554</v>
      </c>
      <c r="AB555" s="54">
        <f t="shared" si="65"/>
        <v>299.814</v>
      </c>
      <c r="AC555" s="27">
        <v>0.873</v>
      </c>
      <c r="AD555" s="57">
        <v>8.88</v>
      </c>
      <c r="AE555" s="57">
        <f t="shared" si="66"/>
        <v>8.325000000000001</v>
      </c>
      <c r="AF555" s="31">
        <v>10</v>
      </c>
      <c r="AG555" s="28">
        <v>1593.316884836369</v>
      </c>
    </row>
    <row r="556" spans="1:33" ht="12.75">
      <c r="A556" s="19">
        <v>37095</v>
      </c>
      <c r="B556" s="29">
        <f t="shared" si="63"/>
        <v>204</v>
      </c>
      <c r="C556" s="22">
        <v>0.78831017</v>
      </c>
      <c r="D556" s="66">
        <v>0.78831017</v>
      </c>
      <c r="E556" s="23">
        <v>5467</v>
      </c>
      <c r="F556" s="30">
        <v>0</v>
      </c>
      <c r="G556" s="52">
        <v>40.18223036</v>
      </c>
      <c r="H556" s="52">
        <v>-79.79793407</v>
      </c>
      <c r="I556" s="32">
        <v>877.4</v>
      </c>
      <c r="J556" s="26">
        <f t="shared" si="61"/>
        <v>879.36</v>
      </c>
      <c r="K556" s="25">
        <f t="shared" si="59"/>
        <v>1176.8683352745393</v>
      </c>
      <c r="L556" s="25">
        <f t="shared" si="64"/>
        <v>1583.4683352745392</v>
      </c>
      <c r="M556" s="25">
        <f t="shared" si="60"/>
        <v>1584.2683352745394</v>
      </c>
      <c r="N556" s="28">
        <f t="shared" si="62"/>
        <v>1583.8683352745393</v>
      </c>
      <c r="O556" s="26">
        <v>17.9</v>
      </c>
      <c r="P556" s="26">
        <v>100</v>
      </c>
      <c r="Q556" s="26">
        <v>57</v>
      </c>
      <c r="Z556" s="27">
        <v>3.122</v>
      </c>
      <c r="AA556" s="54">
        <v>274.243</v>
      </c>
      <c r="AB556" s="54">
        <f t="shared" si="65"/>
        <v>291.3421666666666</v>
      </c>
      <c r="AC556" s="27">
        <v>0.961</v>
      </c>
      <c r="AD556" s="57">
        <v>9.99</v>
      </c>
      <c r="AE556" s="57">
        <f t="shared" si="66"/>
        <v>9.250000000000002</v>
      </c>
      <c r="AF556" s="31">
        <v>10</v>
      </c>
      <c r="AG556" s="28">
        <v>1583.8683352745393</v>
      </c>
    </row>
    <row r="557" spans="1:33" ht="12.75">
      <c r="A557" s="19">
        <v>37095</v>
      </c>
      <c r="B557" s="29">
        <f t="shared" si="63"/>
        <v>204</v>
      </c>
      <c r="C557" s="22">
        <v>0.788425922</v>
      </c>
      <c r="D557" s="66">
        <v>0.788425922</v>
      </c>
      <c r="E557" s="23">
        <v>5477</v>
      </c>
      <c r="F557" s="30">
        <v>0</v>
      </c>
      <c r="G557" s="52">
        <v>40.18623139</v>
      </c>
      <c r="H557" s="52">
        <v>-79.79441258</v>
      </c>
      <c r="I557" s="32">
        <v>874.6</v>
      </c>
      <c r="J557" s="26">
        <f t="shared" si="61"/>
        <v>876.5600000000001</v>
      </c>
      <c r="K557" s="25">
        <f t="shared" si="59"/>
        <v>1203.3514137165841</v>
      </c>
      <c r="L557" s="25">
        <f t="shared" si="64"/>
        <v>1609.9514137165843</v>
      </c>
      <c r="M557" s="25">
        <f t="shared" si="60"/>
        <v>1610.751413716584</v>
      </c>
      <c r="N557" s="28">
        <f t="shared" si="62"/>
        <v>1610.3514137165841</v>
      </c>
      <c r="O557" s="26">
        <v>18</v>
      </c>
      <c r="P557" s="26">
        <v>100</v>
      </c>
      <c r="Q557" s="26">
        <v>58.4</v>
      </c>
      <c r="Z557" s="27">
        <v>3.161</v>
      </c>
      <c r="AA557" s="54">
        <v>322.902</v>
      </c>
      <c r="AB557" s="54">
        <f t="shared" si="65"/>
        <v>299.1933333333333</v>
      </c>
      <c r="AC557" s="27">
        <v>0.961</v>
      </c>
      <c r="AD557" s="57">
        <v>9.99</v>
      </c>
      <c r="AE557" s="57">
        <f t="shared" si="66"/>
        <v>9.435</v>
      </c>
      <c r="AF557" s="31">
        <v>10</v>
      </c>
      <c r="AG557" s="28">
        <v>1610.3514137165841</v>
      </c>
    </row>
    <row r="558" spans="1:33" ht="12.75">
      <c r="A558" s="19">
        <v>37095</v>
      </c>
      <c r="B558" s="29">
        <f t="shared" si="63"/>
        <v>204</v>
      </c>
      <c r="C558" s="22">
        <v>0.788541675</v>
      </c>
      <c r="D558" s="66">
        <v>0.788541675</v>
      </c>
      <c r="E558" s="23">
        <v>5487</v>
      </c>
      <c r="F558" s="30">
        <v>0</v>
      </c>
      <c r="G558" s="52">
        <v>40.19172977</v>
      </c>
      <c r="H558" s="52">
        <v>-79.79657116</v>
      </c>
      <c r="I558" s="32">
        <v>870.3</v>
      </c>
      <c r="J558" s="26">
        <f t="shared" si="61"/>
        <v>872.26</v>
      </c>
      <c r="K558" s="25">
        <f t="shared" si="59"/>
        <v>1244.1870204203005</v>
      </c>
      <c r="L558" s="25">
        <f t="shared" si="64"/>
        <v>1650.7870204203005</v>
      </c>
      <c r="M558" s="25">
        <f t="shared" si="60"/>
        <v>1651.5870204203006</v>
      </c>
      <c r="N558" s="28">
        <f t="shared" si="62"/>
        <v>1651.1870204203005</v>
      </c>
      <c r="O558" s="26">
        <v>18</v>
      </c>
      <c r="P558" s="26">
        <v>100</v>
      </c>
      <c r="Q558" s="26">
        <v>61.4</v>
      </c>
      <c r="R558" s="20">
        <v>-3.27E-07</v>
      </c>
      <c r="S558" s="20">
        <v>0.0001799</v>
      </c>
      <c r="T558" s="20">
        <v>0.0001313</v>
      </c>
      <c r="U558" s="20">
        <v>8.24E-05</v>
      </c>
      <c r="V558" s="56">
        <v>815.7</v>
      </c>
      <c r="W558" s="56">
        <v>315.1</v>
      </c>
      <c r="X558" s="56">
        <v>308.4</v>
      </c>
      <c r="Y558" s="56">
        <v>18.7</v>
      </c>
      <c r="Z558" s="27">
        <v>3.151</v>
      </c>
      <c r="AA558" s="54">
        <v>322.592</v>
      </c>
      <c r="AB558" s="54">
        <f t="shared" si="65"/>
        <v>307.04449999999997</v>
      </c>
      <c r="AC558" s="27">
        <v>1.03</v>
      </c>
      <c r="AD558" s="57">
        <v>9.99</v>
      </c>
      <c r="AE558" s="57">
        <f t="shared" si="66"/>
        <v>9.435</v>
      </c>
      <c r="AF558" s="31">
        <v>10</v>
      </c>
      <c r="AG558" s="28">
        <v>1651.1870204203005</v>
      </c>
    </row>
    <row r="559" spans="1:33" ht="12.75">
      <c r="A559" s="19">
        <v>37095</v>
      </c>
      <c r="B559" s="29">
        <f t="shared" si="63"/>
        <v>204</v>
      </c>
      <c r="C559" s="22">
        <v>0.788657427</v>
      </c>
      <c r="D559" s="66">
        <v>0.788657427</v>
      </c>
      <c r="E559" s="23">
        <v>5497</v>
      </c>
      <c r="F559" s="30">
        <v>0</v>
      </c>
      <c r="G559" s="52">
        <v>40.1966955</v>
      </c>
      <c r="H559" s="52">
        <v>-79.79962272</v>
      </c>
      <c r="I559" s="32">
        <v>867</v>
      </c>
      <c r="J559" s="26">
        <f t="shared" si="61"/>
        <v>868.96</v>
      </c>
      <c r="K559" s="25">
        <f t="shared" si="59"/>
        <v>1275.6627355362002</v>
      </c>
      <c r="L559" s="25">
        <f t="shared" si="64"/>
        <v>1682.2627355362001</v>
      </c>
      <c r="M559" s="25">
        <f t="shared" si="60"/>
        <v>1683.0627355362003</v>
      </c>
      <c r="N559" s="28">
        <f t="shared" si="62"/>
        <v>1682.6627355362002</v>
      </c>
      <c r="O559" s="26">
        <v>17.7</v>
      </c>
      <c r="P559" s="26">
        <v>100</v>
      </c>
      <c r="Q559" s="26">
        <v>59.4</v>
      </c>
      <c r="Z559" s="27">
        <v>3.132</v>
      </c>
      <c r="AA559" s="54">
        <v>273.312</v>
      </c>
      <c r="AB559" s="54">
        <f t="shared" si="65"/>
        <v>298.57266666666663</v>
      </c>
      <c r="AC559" s="27">
        <v>1.091</v>
      </c>
      <c r="AD559" s="57">
        <v>11.1</v>
      </c>
      <c r="AE559" s="57">
        <f t="shared" si="66"/>
        <v>9.805000000000001</v>
      </c>
      <c r="AF559" s="31">
        <v>10</v>
      </c>
      <c r="AG559" s="28">
        <v>1682.6627355362002</v>
      </c>
    </row>
    <row r="560" spans="1:33" ht="12.75">
      <c r="A560" s="19">
        <v>37095</v>
      </c>
      <c r="B560" s="29">
        <f t="shared" si="63"/>
        <v>204</v>
      </c>
      <c r="C560" s="22">
        <v>0.788773119</v>
      </c>
      <c r="D560" s="66">
        <v>0.788773119</v>
      </c>
      <c r="E560" s="23">
        <v>5507</v>
      </c>
      <c r="F560" s="30">
        <v>0</v>
      </c>
      <c r="G560" s="52">
        <v>40.20135556</v>
      </c>
      <c r="H560" s="52">
        <v>-79.80294828</v>
      </c>
      <c r="I560" s="32">
        <v>863.7</v>
      </c>
      <c r="J560" s="26">
        <f t="shared" si="61"/>
        <v>865.6600000000001</v>
      </c>
      <c r="K560" s="25">
        <f t="shared" si="59"/>
        <v>1307.258211879376</v>
      </c>
      <c r="L560" s="25">
        <f t="shared" si="64"/>
        <v>1713.858211879376</v>
      </c>
      <c r="M560" s="25">
        <f t="shared" si="60"/>
        <v>1714.6582118793758</v>
      </c>
      <c r="N560" s="28">
        <f t="shared" si="62"/>
        <v>1714.258211879376</v>
      </c>
      <c r="O560" s="26">
        <v>17.3</v>
      </c>
      <c r="P560" s="26">
        <v>100</v>
      </c>
      <c r="Q560" s="26">
        <v>60.9</v>
      </c>
      <c r="Z560" s="27">
        <v>3.172</v>
      </c>
      <c r="AA560" s="54">
        <v>322.002</v>
      </c>
      <c r="AB560" s="54">
        <f t="shared" si="65"/>
        <v>306.43416666666667</v>
      </c>
      <c r="AC560" s="27">
        <v>1.061</v>
      </c>
      <c r="AD560" s="57">
        <v>11.1</v>
      </c>
      <c r="AE560" s="57">
        <f t="shared" si="66"/>
        <v>10.175</v>
      </c>
      <c r="AF560" s="31">
        <v>10</v>
      </c>
      <c r="AG560" s="28">
        <v>1714.258211879376</v>
      </c>
    </row>
    <row r="561" spans="1:33" ht="12.75">
      <c r="A561" s="19">
        <v>37095</v>
      </c>
      <c r="B561" s="29">
        <f t="shared" si="63"/>
        <v>204</v>
      </c>
      <c r="C561" s="22">
        <v>0.788888872</v>
      </c>
      <c r="D561" s="66">
        <v>0.788888872</v>
      </c>
      <c r="E561" s="23">
        <v>5517</v>
      </c>
      <c r="F561" s="30">
        <v>0</v>
      </c>
      <c r="G561" s="52">
        <v>40.20527294</v>
      </c>
      <c r="H561" s="52">
        <v>-79.80687533</v>
      </c>
      <c r="I561" s="32">
        <v>862.9</v>
      </c>
      <c r="J561" s="26">
        <f t="shared" si="61"/>
        <v>864.86</v>
      </c>
      <c r="K561" s="25">
        <f t="shared" si="59"/>
        <v>1314.935859720303</v>
      </c>
      <c r="L561" s="25">
        <f t="shared" si="64"/>
        <v>1721.535859720303</v>
      </c>
      <c r="M561" s="25">
        <f t="shared" si="60"/>
        <v>1722.3358597203028</v>
      </c>
      <c r="N561" s="28">
        <f t="shared" si="62"/>
        <v>1721.935859720303</v>
      </c>
      <c r="O561" s="26">
        <v>17.2</v>
      </c>
      <c r="P561" s="26">
        <v>100</v>
      </c>
      <c r="Q561" s="26">
        <v>56</v>
      </c>
      <c r="S561" s="20">
        <v>0.0001647</v>
      </c>
      <c r="T561" s="20">
        <v>0.0001188</v>
      </c>
      <c r="U561" s="20">
        <v>7.174E-05</v>
      </c>
      <c r="V561" s="56">
        <v>806</v>
      </c>
      <c r="W561" s="56">
        <v>315.1</v>
      </c>
      <c r="X561" s="56">
        <v>308.3</v>
      </c>
      <c r="Y561" s="56">
        <v>18.7</v>
      </c>
      <c r="Z561" s="27">
        <v>3.163</v>
      </c>
      <c r="AA561" s="54">
        <v>321.661</v>
      </c>
      <c r="AB561" s="54">
        <f t="shared" si="65"/>
        <v>306.1186666666667</v>
      </c>
      <c r="AC561" s="27">
        <v>1.093</v>
      </c>
      <c r="AD561" s="57">
        <v>11.1</v>
      </c>
      <c r="AE561" s="57">
        <f t="shared" si="66"/>
        <v>10.545</v>
      </c>
      <c r="AF561" s="31">
        <v>10</v>
      </c>
      <c r="AG561" s="28">
        <v>1721.935859720303</v>
      </c>
    </row>
    <row r="562" spans="1:33" ht="12.75">
      <c r="A562" s="19">
        <v>37095</v>
      </c>
      <c r="B562" s="29">
        <f t="shared" si="63"/>
        <v>204</v>
      </c>
      <c r="C562" s="22">
        <v>0.789004624</v>
      </c>
      <c r="D562" s="66">
        <v>0.789004624</v>
      </c>
      <c r="E562" s="23">
        <v>5527</v>
      </c>
      <c r="F562" s="30">
        <v>0</v>
      </c>
      <c r="G562" s="52">
        <v>40.20723436</v>
      </c>
      <c r="H562" s="52">
        <v>-79.81219398</v>
      </c>
      <c r="I562" s="32">
        <v>860.7</v>
      </c>
      <c r="J562" s="26">
        <f t="shared" si="61"/>
        <v>862.6600000000001</v>
      </c>
      <c r="K562" s="25">
        <f t="shared" si="59"/>
        <v>1336.086066831661</v>
      </c>
      <c r="L562" s="25">
        <f t="shared" si="64"/>
        <v>1742.6860668316608</v>
      </c>
      <c r="M562" s="25">
        <f t="shared" si="60"/>
        <v>1743.486066831661</v>
      </c>
      <c r="N562" s="28">
        <f t="shared" si="62"/>
        <v>1743.086066831661</v>
      </c>
      <c r="O562" s="26">
        <v>17.5</v>
      </c>
      <c r="P562" s="26">
        <v>100</v>
      </c>
      <c r="Q562" s="26">
        <v>53.4</v>
      </c>
      <c r="Z562" s="27">
        <v>3.281</v>
      </c>
      <c r="AA562" s="54">
        <v>370.35</v>
      </c>
      <c r="AB562" s="54">
        <f t="shared" si="65"/>
        <v>322.1365</v>
      </c>
      <c r="AC562" s="27">
        <v>1.101</v>
      </c>
      <c r="AD562" s="57">
        <v>11.1</v>
      </c>
      <c r="AE562" s="57">
        <f t="shared" si="66"/>
        <v>10.729999999999999</v>
      </c>
      <c r="AF562" s="31">
        <v>10</v>
      </c>
      <c r="AG562" s="28">
        <v>1743.086066831661</v>
      </c>
    </row>
    <row r="563" spans="1:33" ht="12.75">
      <c r="A563" s="19">
        <v>37095</v>
      </c>
      <c r="B563" s="29">
        <f t="shared" si="63"/>
        <v>204</v>
      </c>
      <c r="C563" s="22">
        <v>0.789120376</v>
      </c>
      <c r="D563" s="66">
        <v>0.789120376</v>
      </c>
      <c r="E563" s="23">
        <v>5537</v>
      </c>
      <c r="F563" s="30">
        <v>0</v>
      </c>
      <c r="G563" s="52">
        <v>40.20678448</v>
      </c>
      <c r="H563" s="52">
        <v>-79.81811257</v>
      </c>
      <c r="I563" s="32">
        <v>858.8</v>
      </c>
      <c r="J563" s="26">
        <f t="shared" si="61"/>
        <v>860.76</v>
      </c>
      <c r="K563" s="25">
        <f t="shared" si="59"/>
        <v>1354.3956071629607</v>
      </c>
      <c r="L563" s="25">
        <f t="shared" si="64"/>
        <v>1760.9956071629608</v>
      </c>
      <c r="M563" s="25">
        <f t="shared" si="60"/>
        <v>1761.7956071629606</v>
      </c>
      <c r="N563" s="28">
        <f t="shared" si="62"/>
        <v>1761.3956071629607</v>
      </c>
      <c r="O563" s="26">
        <v>17.1</v>
      </c>
      <c r="P563" s="26">
        <v>100</v>
      </c>
      <c r="Q563" s="26">
        <v>53.9</v>
      </c>
      <c r="Z563" s="27">
        <v>3.252</v>
      </c>
      <c r="AA563" s="54">
        <v>370.071</v>
      </c>
      <c r="AB563" s="54">
        <f t="shared" si="65"/>
        <v>329.998</v>
      </c>
      <c r="AC563" s="27">
        <v>1.051</v>
      </c>
      <c r="AD563" s="57">
        <v>11.1</v>
      </c>
      <c r="AE563" s="57">
        <f t="shared" si="66"/>
        <v>10.915</v>
      </c>
      <c r="AF563" s="31">
        <v>10</v>
      </c>
      <c r="AG563" s="28">
        <v>1761.3956071629607</v>
      </c>
    </row>
    <row r="564" spans="1:33" ht="12.75">
      <c r="A564" s="19">
        <v>37095</v>
      </c>
      <c r="B564" s="29">
        <f t="shared" si="63"/>
        <v>204</v>
      </c>
      <c r="C564" s="22">
        <v>0.789236128</v>
      </c>
      <c r="D564" s="66">
        <v>0.789236128</v>
      </c>
      <c r="E564" s="23">
        <v>5547</v>
      </c>
      <c r="F564" s="30">
        <v>0</v>
      </c>
      <c r="G564" s="52">
        <v>40.20420052</v>
      </c>
      <c r="H564" s="52">
        <v>-79.82315544</v>
      </c>
      <c r="I564" s="32">
        <v>856.3</v>
      </c>
      <c r="J564" s="26">
        <f t="shared" si="61"/>
        <v>858.26</v>
      </c>
      <c r="K564" s="25">
        <f t="shared" si="59"/>
        <v>1378.5487793959715</v>
      </c>
      <c r="L564" s="25">
        <f t="shared" si="64"/>
        <v>1785.1487793959714</v>
      </c>
      <c r="M564" s="25">
        <f t="shared" si="60"/>
        <v>1785.9487793959715</v>
      </c>
      <c r="N564" s="28">
        <f t="shared" si="62"/>
        <v>1785.5487793959715</v>
      </c>
      <c r="O564" s="26">
        <v>17.1</v>
      </c>
      <c r="P564" s="26">
        <v>100</v>
      </c>
      <c r="Q564" s="26">
        <v>57.1</v>
      </c>
      <c r="R564" s="20">
        <v>-1.41E-05</v>
      </c>
      <c r="S564" s="20">
        <v>0.0001496</v>
      </c>
      <c r="T564" s="20">
        <v>0.000109</v>
      </c>
      <c r="U564" s="20">
        <v>6.659E-05</v>
      </c>
      <c r="V564" s="56">
        <v>799.9</v>
      </c>
      <c r="W564" s="56">
        <v>315.1</v>
      </c>
      <c r="X564" s="56">
        <v>308.3</v>
      </c>
      <c r="Y564" s="56">
        <v>17.4</v>
      </c>
      <c r="Z564" s="27">
        <v>3.213</v>
      </c>
      <c r="AA564" s="54">
        <v>320.761</v>
      </c>
      <c r="AB564" s="54">
        <f t="shared" si="65"/>
        <v>329.69283333333334</v>
      </c>
      <c r="AC564" s="27">
        <v>0.892</v>
      </c>
      <c r="AD564" s="57">
        <v>8.88</v>
      </c>
      <c r="AE564" s="57">
        <f t="shared" si="66"/>
        <v>10.729999999999999</v>
      </c>
      <c r="AF564" s="31">
        <v>10</v>
      </c>
      <c r="AG564" s="28">
        <v>1785.5487793959715</v>
      </c>
    </row>
    <row r="565" spans="1:33" ht="12.75">
      <c r="A565" s="19">
        <v>37095</v>
      </c>
      <c r="B565" s="29">
        <f t="shared" si="63"/>
        <v>204</v>
      </c>
      <c r="C565" s="22">
        <v>0.789351881</v>
      </c>
      <c r="D565" s="66">
        <v>0.789351881</v>
      </c>
      <c r="E565" s="23">
        <v>5557</v>
      </c>
      <c r="F565" s="30">
        <v>0</v>
      </c>
      <c r="G565" s="52">
        <v>40.20025695</v>
      </c>
      <c r="H565" s="52">
        <v>-79.82620176</v>
      </c>
      <c r="I565" s="32">
        <v>854.5</v>
      </c>
      <c r="J565" s="26">
        <f t="shared" si="61"/>
        <v>856.46</v>
      </c>
      <c r="K565" s="25">
        <f t="shared" si="59"/>
        <v>1395.982667097619</v>
      </c>
      <c r="L565" s="25">
        <f t="shared" si="64"/>
        <v>1802.582667097619</v>
      </c>
      <c r="M565" s="25">
        <f t="shared" si="60"/>
        <v>1803.382667097619</v>
      </c>
      <c r="N565" s="28">
        <f t="shared" si="62"/>
        <v>1802.982667097619</v>
      </c>
      <c r="O565" s="26">
        <v>17.5</v>
      </c>
      <c r="P565" s="26">
        <v>100</v>
      </c>
      <c r="Q565" s="26">
        <v>50.1</v>
      </c>
      <c r="Z565" s="27">
        <v>3.204</v>
      </c>
      <c r="AA565" s="54">
        <v>320.419</v>
      </c>
      <c r="AB565" s="54">
        <f t="shared" si="65"/>
        <v>337.54400000000004</v>
      </c>
      <c r="AC565" s="27">
        <v>0.791</v>
      </c>
      <c r="AD565" s="57">
        <v>7.77</v>
      </c>
      <c r="AE565" s="57">
        <f t="shared" si="66"/>
        <v>10.174999999999999</v>
      </c>
      <c r="AF565" s="31">
        <v>10</v>
      </c>
      <c r="AG565" s="28">
        <v>1802.982667097619</v>
      </c>
    </row>
    <row r="566" spans="1:33" ht="12.75">
      <c r="A566" s="19">
        <v>37095</v>
      </c>
      <c r="B566" s="29">
        <f t="shared" si="63"/>
        <v>204</v>
      </c>
      <c r="C566" s="22">
        <v>0.789467573</v>
      </c>
      <c r="D566" s="66">
        <v>0.789467573</v>
      </c>
      <c r="E566" s="23">
        <v>5567</v>
      </c>
      <c r="F566" s="30">
        <v>0</v>
      </c>
      <c r="G566" s="52">
        <v>40.19549299</v>
      </c>
      <c r="H566" s="52">
        <v>-79.82598561</v>
      </c>
      <c r="I566" s="32">
        <v>852.5</v>
      </c>
      <c r="J566" s="26">
        <f t="shared" si="61"/>
        <v>854.46</v>
      </c>
      <c r="K566" s="25">
        <f t="shared" si="59"/>
        <v>1415.3966786338085</v>
      </c>
      <c r="L566" s="25">
        <f t="shared" si="64"/>
        <v>1821.9966786338086</v>
      </c>
      <c r="M566" s="25">
        <f t="shared" si="60"/>
        <v>1822.7966786338084</v>
      </c>
      <c r="N566" s="28">
        <f t="shared" si="62"/>
        <v>1822.3966786338085</v>
      </c>
      <c r="O566" s="26">
        <v>17.6</v>
      </c>
      <c r="P566" s="26">
        <v>100</v>
      </c>
      <c r="Q566" s="26">
        <v>51.1</v>
      </c>
      <c r="Z566" s="27">
        <v>3.202</v>
      </c>
      <c r="AA566" s="54">
        <v>320.109</v>
      </c>
      <c r="AB566" s="54">
        <f t="shared" si="65"/>
        <v>337.22849999999994</v>
      </c>
      <c r="AC566" s="27">
        <v>1.502</v>
      </c>
      <c r="AD566" s="57">
        <v>15.54</v>
      </c>
      <c r="AE566" s="57">
        <f t="shared" si="66"/>
        <v>10.915000000000001</v>
      </c>
      <c r="AF566" s="31">
        <v>10</v>
      </c>
      <c r="AG566" s="28">
        <v>1822.3966786338085</v>
      </c>
    </row>
    <row r="567" spans="1:33" ht="12.75">
      <c r="A567" s="19">
        <v>37095</v>
      </c>
      <c r="B567" s="29">
        <f t="shared" si="63"/>
        <v>204</v>
      </c>
      <c r="C567" s="22">
        <v>0.789583325</v>
      </c>
      <c r="D567" s="66">
        <v>0.789583325</v>
      </c>
      <c r="E567" s="23">
        <v>5577</v>
      </c>
      <c r="F567" s="30">
        <v>0</v>
      </c>
      <c r="G567" s="52">
        <v>40.19132093</v>
      </c>
      <c r="H567" s="52">
        <v>-79.8227537</v>
      </c>
      <c r="I567" s="32">
        <v>849.2</v>
      </c>
      <c r="J567" s="26">
        <f t="shared" si="61"/>
        <v>851.1600000000001</v>
      </c>
      <c r="K567" s="25">
        <f t="shared" si="59"/>
        <v>1447.5293620227922</v>
      </c>
      <c r="L567" s="25">
        <f t="shared" si="64"/>
        <v>1854.129362022792</v>
      </c>
      <c r="M567" s="25">
        <f t="shared" si="60"/>
        <v>1854.9293620227922</v>
      </c>
      <c r="N567" s="28">
        <f t="shared" si="62"/>
        <v>1854.5293620227922</v>
      </c>
      <c r="O567" s="26">
        <v>17.5</v>
      </c>
      <c r="P567" s="26">
        <v>98.2</v>
      </c>
      <c r="Q567" s="26">
        <v>52.4</v>
      </c>
      <c r="Z567" s="27">
        <v>3.221</v>
      </c>
      <c r="AA567" s="54">
        <v>319.83</v>
      </c>
      <c r="AB567" s="54">
        <f t="shared" si="65"/>
        <v>336.92333333333335</v>
      </c>
      <c r="AC567" s="27">
        <v>1.611</v>
      </c>
      <c r="AD567" s="57">
        <v>16.65</v>
      </c>
      <c r="AE567" s="57">
        <f t="shared" si="66"/>
        <v>11.839999999999998</v>
      </c>
      <c r="AF567" s="31">
        <v>10</v>
      </c>
      <c r="AG567" s="28">
        <v>1854.5293620227922</v>
      </c>
    </row>
    <row r="568" spans="1:33" ht="12.75">
      <c r="A568" s="19">
        <v>37095</v>
      </c>
      <c r="B568" s="29">
        <f t="shared" si="63"/>
        <v>204</v>
      </c>
      <c r="C568" s="22">
        <v>0.789699078</v>
      </c>
      <c r="D568" s="66">
        <v>0.789699078</v>
      </c>
      <c r="E568" s="23">
        <v>5587</v>
      </c>
      <c r="F568" s="30">
        <v>0</v>
      </c>
      <c r="G568" s="52">
        <v>40.18871125</v>
      </c>
      <c r="H568" s="52">
        <v>-79.81654997</v>
      </c>
      <c r="I568" s="32">
        <v>846.9</v>
      </c>
      <c r="J568" s="26">
        <f t="shared" si="61"/>
        <v>848.86</v>
      </c>
      <c r="K568" s="25">
        <f t="shared" si="59"/>
        <v>1469.9986268651437</v>
      </c>
      <c r="L568" s="25">
        <f t="shared" si="64"/>
        <v>1876.5986268651436</v>
      </c>
      <c r="M568" s="25">
        <f t="shared" si="60"/>
        <v>1877.3986268651438</v>
      </c>
      <c r="N568" s="28">
        <f t="shared" si="62"/>
        <v>1876.9986268651437</v>
      </c>
      <c r="O568" s="26">
        <v>17.3</v>
      </c>
      <c r="P568" s="26">
        <v>95.8</v>
      </c>
      <c r="Q568" s="26">
        <v>56.5</v>
      </c>
      <c r="S568" s="20">
        <v>0.0001308</v>
      </c>
      <c r="T568" s="20">
        <v>9.502E-05</v>
      </c>
      <c r="U568" s="20">
        <v>5.891E-05</v>
      </c>
      <c r="V568" s="56">
        <v>793.1</v>
      </c>
      <c r="W568" s="56">
        <v>315.1</v>
      </c>
      <c r="X568" s="56">
        <v>308.3</v>
      </c>
      <c r="Y568" s="56">
        <v>16.7</v>
      </c>
      <c r="Z568" s="27">
        <v>3.161</v>
      </c>
      <c r="AA568" s="54">
        <v>319.519</v>
      </c>
      <c r="AB568" s="54">
        <f t="shared" si="65"/>
        <v>328.4515</v>
      </c>
      <c r="AC568" s="27">
        <v>1.332</v>
      </c>
      <c r="AD568" s="57">
        <v>13.32</v>
      </c>
      <c r="AE568" s="57">
        <f t="shared" si="66"/>
        <v>12.209999999999999</v>
      </c>
      <c r="AF568" s="31">
        <v>10</v>
      </c>
      <c r="AG568" s="28">
        <v>1876.9986268651437</v>
      </c>
    </row>
    <row r="569" spans="1:33" ht="12.75">
      <c r="A569" s="19">
        <v>37095</v>
      </c>
      <c r="B569" s="29">
        <f t="shared" si="63"/>
        <v>204</v>
      </c>
      <c r="C569" s="22">
        <v>0.78981483</v>
      </c>
      <c r="D569" s="66">
        <v>0.78981483</v>
      </c>
      <c r="E569" s="23">
        <v>5597</v>
      </c>
      <c r="F569" s="30">
        <v>0</v>
      </c>
      <c r="G569" s="52">
        <v>40.18763948</v>
      </c>
      <c r="H569" s="52">
        <v>-79.80970713</v>
      </c>
      <c r="I569" s="32">
        <v>843.5</v>
      </c>
      <c r="J569" s="26">
        <f t="shared" si="61"/>
        <v>845.46</v>
      </c>
      <c r="K569" s="25">
        <f t="shared" si="59"/>
        <v>1503.325829002038</v>
      </c>
      <c r="L569" s="25">
        <f t="shared" si="64"/>
        <v>1909.925829002038</v>
      </c>
      <c r="M569" s="25">
        <f t="shared" si="60"/>
        <v>1910.7258290020382</v>
      </c>
      <c r="N569" s="28">
        <f t="shared" si="62"/>
        <v>1910.325829002038</v>
      </c>
      <c r="O569" s="26">
        <v>16.7</v>
      </c>
      <c r="P569" s="26">
        <v>100</v>
      </c>
      <c r="Q569" s="26">
        <v>50.9</v>
      </c>
      <c r="Z569" s="27">
        <v>3.041</v>
      </c>
      <c r="AA569" s="54">
        <v>221.178</v>
      </c>
      <c r="AB569" s="54">
        <f t="shared" si="65"/>
        <v>303.63599999999997</v>
      </c>
      <c r="AC569" s="27">
        <v>1.111</v>
      </c>
      <c r="AD569" s="57">
        <v>11.1</v>
      </c>
      <c r="AE569" s="57">
        <f t="shared" si="66"/>
        <v>12.209999999999999</v>
      </c>
      <c r="AF569" s="31">
        <v>10</v>
      </c>
      <c r="AG569" s="28">
        <v>1910.325829002038</v>
      </c>
    </row>
    <row r="570" spans="1:33" ht="12.75">
      <c r="A570" s="19">
        <v>37095</v>
      </c>
      <c r="B570" s="29">
        <f t="shared" si="63"/>
        <v>204</v>
      </c>
      <c r="C570" s="22">
        <v>0.789930582</v>
      </c>
      <c r="D570" s="66">
        <v>0.789930582</v>
      </c>
      <c r="E570" s="23">
        <v>5607</v>
      </c>
      <c r="F570" s="30">
        <v>0</v>
      </c>
      <c r="G570" s="52">
        <v>40.18803529</v>
      </c>
      <c r="H570" s="52">
        <v>-79.80275304</v>
      </c>
      <c r="I570" s="32">
        <v>840.8</v>
      </c>
      <c r="J570" s="26">
        <f t="shared" si="61"/>
        <v>842.76</v>
      </c>
      <c r="K570" s="25">
        <f t="shared" si="59"/>
        <v>1529.8871632125295</v>
      </c>
      <c r="L570" s="25">
        <f t="shared" si="64"/>
        <v>1936.4871632125296</v>
      </c>
      <c r="M570" s="25">
        <f t="shared" si="60"/>
        <v>1937.2871632125293</v>
      </c>
      <c r="N570" s="28">
        <f t="shared" si="62"/>
        <v>1936.8871632125295</v>
      </c>
      <c r="O570" s="26">
        <v>16.7</v>
      </c>
      <c r="P570" s="26">
        <v>100</v>
      </c>
      <c r="Q570" s="26">
        <v>50.9</v>
      </c>
      <c r="R570" s="20">
        <v>-2.33E-05</v>
      </c>
      <c r="Z570" s="27">
        <v>3.071</v>
      </c>
      <c r="AA570" s="54">
        <v>269.868</v>
      </c>
      <c r="AB570" s="54">
        <f t="shared" si="65"/>
        <v>295.1538333333333</v>
      </c>
      <c r="AC570" s="27">
        <v>0.911</v>
      </c>
      <c r="AD570" s="57">
        <v>8.88</v>
      </c>
      <c r="AE570" s="57">
        <f t="shared" si="66"/>
        <v>12.209999999999999</v>
      </c>
      <c r="AF570" s="31">
        <v>10</v>
      </c>
      <c r="AG570" s="28">
        <v>1936.8871632125295</v>
      </c>
    </row>
    <row r="571" spans="1:33" ht="12.75">
      <c r="A571" s="19">
        <v>37095</v>
      </c>
      <c r="B571" s="29">
        <f t="shared" si="63"/>
        <v>204</v>
      </c>
      <c r="C571" s="22">
        <v>0.790046275</v>
      </c>
      <c r="D571" s="66">
        <v>0.790046275</v>
      </c>
      <c r="E571" s="23">
        <v>5617</v>
      </c>
      <c r="F571" s="30">
        <v>0</v>
      </c>
      <c r="G571" s="52">
        <v>40.18978906</v>
      </c>
      <c r="H571" s="52">
        <v>-79.79634222</v>
      </c>
      <c r="I571" s="32">
        <v>841.4</v>
      </c>
      <c r="J571" s="26">
        <f t="shared" si="61"/>
        <v>843.36</v>
      </c>
      <c r="K571" s="25">
        <f t="shared" si="59"/>
        <v>1523.9772979200231</v>
      </c>
      <c r="L571" s="25">
        <f t="shared" si="64"/>
        <v>1930.5772979200233</v>
      </c>
      <c r="M571" s="25">
        <f t="shared" si="60"/>
        <v>1931.377297920023</v>
      </c>
      <c r="N571" s="28">
        <f t="shared" si="62"/>
        <v>1930.9772979200231</v>
      </c>
      <c r="O571" s="26">
        <v>17</v>
      </c>
      <c r="P571" s="26">
        <v>100</v>
      </c>
      <c r="Q571" s="26">
        <v>47.4</v>
      </c>
      <c r="S571" s="20">
        <v>7.685E-05</v>
      </c>
      <c r="T571" s="20">
        <v>5.774E-05</v>
      </c>
      <c r="U571" s="20">
        <v>3.631E-05</v>
      </c>
      <c r="V571" s="56">
        <v>784.8</v>
      </c>
      <c r="W571" s="56">
        <v>315.1</v>
      </c>
      <c r="X571" s="56">
        <v>308.4</v>
      </c>
      <c r="Y571" s="56">
        <v>14.9</v>
      </c>
      <c r="Z571" s="27">
        <v>3.111</v>
      </c>
      <c r="AA571" s="54">
        <v>269.588</v>
      </c>
      <c r="AB571" s="54">
        <f t="shared" si="65"/>
        <v>286.68199999999996</v>
      </c>
      <c r="AC571" s="27">
        <v>0.771</v>
      </c>
      <c r="AD571" s="57">
        <v>7.77</v>
      </c>
      <c r="AE571" s="57">
        <f t="shared" si="66"/>
        <v>12.209999999999999</v>
      </c>
      <c r="AF571" s="31">
        <v>10</v>
      </c>
      <c r="AG571" s="28">
        <v>1930.9772979200231</v>
      </c>
    </row>
    <row r="572" spans="1:33" ht="12.75">
      <c r="A572" s="19">
        <v>37095</v>
      </c>
      <c r="B572" s="29">
        <f t="shared" si="63"/>
        <v>204</v>
      </c>
      <c r="C572" s="22">
        <v>0.790162027</v>
      </c>
      <c r="D572" s="66">
        <v>0.790162027</v>
      </c>
      <c r="E572" s="23">
        <v>5627</v>
      </c>
      <c r="F572" s="30">
        <v>0</v>
      </c>
      <c r="G572" s="52">
        <v>40.19347492</v>
      </c>
      <c r="H572" s="52">
        <v>-79.79203992</v>
      </c>
      <c r="I572" s="32">
        <v>838</v>
      </c>
      <c r="J572" s="26">
        <f t="shared" si="61"/>
        <v>839.96</v>
      </c>
      <c r="K572" s="25">
        <f t="shared" si="59"/>
        <v>1557.5222840892707</v>
      </c>
      <c r="L572" s="25">
        <f t="shared" si="64"/>
        <v>1964.1222840892706</v>
      </c>
      <c r="M572" s="25">
        <f t="shared" si="60"/>
        <v>1964.9222840892708</v>
      </c>
      <c r="N572" s="28">
        <f t="shared" si="62"/>
        <v>1964.5222840892707</v>
      </c>
      <c r="O572" s="26">
        <v>16.8</v>
      </c>
      <c r="P572" s="26">
        <v>100</v>
      </c>
      <c r="Q572" s="26">
        <v>49.9</v>
      </c>
      <c r="Z572" s="27">
        <v>3.081</v>
      </c>
      <c r="AA572" s="54">
        <v>269.278</v>
      </c>
      <c r="AB572" s="54">
        <f t="shared" si="65"/>
        <v>278.2101666666667</v>
      </c>
      <c r="AC572" s="27">
        <v>0.671</v>
      </c>
      <c r="AD572" s="57">
        <v>6.66</v>
      </c>
      <c r="AE572" s="57">
        <f t="shared" si="66"/>
        <v>10.729999999999999</v>
      </c>
      <c r="AF572" s="31">
        <v>10</v>
      </c>
      <c r="AG572" s="28">
        <v>1964.5222840892707</v>
      </c>
    </row>
    <row r="573" spans="1:33" ht="12.75">
      <c r="A573" s="19">
        <v>37095</v>
      </c>
      <c r="B573" s="29">
        <f t="shared" si="63"/>
        <v>204</v>
      </c>
      <c r="C573" s="22">
        <v>0.790277779</v>
      </c>
      <c r="D573" s="66">
        <v>0.790277779</v>
      </c>
      <c r="E573" s="23">
        <v>5637</v>
      </c>
      <c r="F573" s="30">
        <v>0</v>
      </c>
      <c r="G573" s="52">
        <v>40.19890632</v>
      </c>
      <c r="H573" s="52">
        <v>-79.79101799</v>
      </c>
      <c r="I573" s="32">
        <v>833.3</v>
      </c>
      <c r="J573" s="26">
        <f t="shared" si="61"/>
        <v>835.26</v>
      </c>
      <c r="K573" s="25">
        <f t="shared" si="59"/>
        <v>1604.1175657263796</v>
      </c>
      <c r="L573" s="25">
        <f t="shared" si="64"/>
        <v>2010.7175657263797</v>
      </c>
      <c r="M573" s="25">
        <f t="shared" si="60"/>
        <v>2011.5175657263794</v>
      </c>
      <c r="N573" s="28">
        <f t="shared" si="62"/>
        <v>2011.1175657263796</v>
      </c>
      <c r="O573" s="26">
        <v>16.2</v>
      </c>
      <c r="P573" s="26">
        <v>100</v>
      </c>
      <c r="Q573" s="26">
        <v>50.8</v>
      </c>
      <c r="Z573" s="27">
        <v>3.08</v>
      </c>
      <c r="AA573" s="54">
        <v>268.937</v>
      </c>
      <c r="AB573" s="54">
        <f t="shared" si="65"/>
        <v>269.728</v>
      </c>
      <c r="AC573" s="27">
        <v>0.52</v>
      </c>
      <c r="AD573" s="57">
        <v>4.44</v>
      </c>
      <c r="AE573" s="57">
        <f t="shared" si="66"/>
        <v>8.695</v>
      </c>
      <c r="AF573" s="31">
        <v>10</v>
      </c>
      <c r="AG573" s="28">
        <v>2011.1175657263796</v>
      </c>
    </row>
    <row r="574" spans="1:33" ht="12.75">
      <c r="A574" s="19">
        <v>37095</v>
      </c>
      <c r="B574" s="29">
        <f t="shared" si="63"/>
        <v>204</v>
      </c>
      <c r="C574" s="22">
        <v>0.790393531</v>
      </c>
      <c r="D574" s="66">
        <v>0.790393531</v>
      </c>
      <c r="E574" s="23">
        <v>5647</v>
      </c>
      <c r="F574" s="30">
        <v>0</v>
      </c>
      <c r="G574" s="52">
        <v>40.20447188</v>
      </c>
      <c r="H574" s="52">
        <v>-79.79192742</v>
      </c>
      <c r="I574" s="32">
        <v>831.6</v>
      </c>
      <c r="J574" s="26">
        <f t="shared" si="61"/>
        <v>833.5600000000001</v>
      </c>
      <c r="K574" s="25">
        <f t="shared" si="59"/>
        <v>1621.0357740597567</v>
      </c>
      <c r="L574" s="25">
        <f t="shared" si="64"/>
        <v>2027.6357740597568</v>
      </c>
      <c r="M574" s="25">
        <f t="shared" si="60"/>
        <v>2028.4357740597566</v>
      </c>
      <c r="N574" s="28">
        <f t="shared" si="62"/>
        <v>2028.0357740597567</v>
      </c>
      <c r="O574" s="26">
        <v>16</v>
      </c>
      <c r="P574" s="26">
        <v>100</v>
      </c>
      <c r="Q574" s="26">
        <v>52</v>
      </c>
      <c r="S574" s="20">
        <v>6.053E-05</v>
      </c>
      <c r="T574" s="20">
        <v>4.5E-05</v>
      </c>
      <c r="U574" s="20">
        <v>2.831E-05</v>
      </c>
      <c r="V574" s="56">
        <v>778.5</v>
      </c>
      <c r="W574" s="56">
        <v>315</v>
      </c>
      <c r="X574" s="56">
        <v>308.4</v>
      </c>
      <c r="Y574" s="56">
        <v>13.1</v>
      </c>
      <c r="Z574" s="27">
        <v>3.161</v>
      </c>
      <c r="AA574" s="54">
        <v>317.626</v>
      </c>
      <c r="AB574" s="54">
        <f t="shared" si="65"/>
        <v>269.4125</v>
      </c>
      <c r="AC574" s="27">
        <v>0.471</v>
      </c>
      <c r="AD574" s="57">
        <v>4.44</v>
      </c>
      <c r="AE574" s="57">
        <f t="shared" si="66"/>
        <v>7.214999999999999</v>
      </c>
      <c r="AF574" s="31">
        <v>10</v>
      </c>
      <c r="AG574" s="28">
        <v>2028.0357740597567</v>
      </c>
    </row>
    <row r="575" spans="1:33" ht="12.75">
      <c r="A575" s="19">
        <v>37095</v>
      </c>
      <c r="B575" s="29">
        <f t="shared" si="63"/>
        <v>204</v>
      </c>
      <c r="C575" s="22">
        <v>0.790509284</v>
      </c>
      <c r="D575" s="66">
        <v>0.790509284</v>
      </c>
      <c r="E575" s="23">
        <v>5657</v>
      </c>
      <c r="F575" s="30">
        <v>0</v>
      </c>
      <c r="G575" s="52">
        <v>40.20926889</v>
      </c>
      <c r="H575" s="52">
        <v>-79.79393946</v>
      </c>
      <c r="I575" s="32">
        <v>829.2</v>
      </c>
      <c r="J575" s="26">
        <f t="shared" si="61"/>
        <v>831.1600000000001</v>
      </c>
      <c r="K575" s="25">
        <f t="shared" si="59"/>
        <v>1644.9791364273763</v>
      </c>
      <c r="L575" s="25">
        <f t="shared" si="64"/>
        <v>2051.5791364273764</v>
      </c>
      <c r="M575" s="25">
        <f t="shared" si="60"/>
        <v>2052.379136427376</v>
      </c>
      <c r="N575" s="28">
        <f t="shared" si="62"/>
        <v>2051.979136427376</v>
      </c>
      <c r="O575" s="26">
        <v>15.8</v>
      </c>
      <c r="P575" s="26">
        <v>100</v>
      </c>
      <c r="Q575" s="26">
        <v>47.5</v>
      </c>
      <c r="Z575" s="27">
        <v>3.111</v>
      </c>
      <c r="AA575" s="54">
        <v>268.347</v>
      </c>
      <c r="AB575" s="54">
        <f t="shared" si="65"/>
        <v>277.274</v>
      </c>
      <c r="AC575" s="27">
        <v>0.382</v>
      </c>
      <c r="AD575" s="57">
        <v>3.33</v>
      </c>
      <c r="AE575" s="57">
        <f t="shared" si="66"/>
        <v>5.919999999999999</v>
      </c>
      <c r="AF575" s="31">
        <v>10</v>
      </c>
      <c r="AG575" s="28">
        <v>2051.979136427376</v>
      </c>
    </row>
    <row r="576" spans="1:33" ht="12.75">
      <c r="A576" s="19">
        <v>37095</v>
      </c>
      <c r="B576" s="29">
        <f t="shared" si="63"/>
        <v>204</v>
      </c>
      <c r="C576" s="22">
        <v>0.790624976</v>
      </c>
      <c r="D576" s="66">
        <v>0.790624976</v>
      </c>
      <c r="E576" s="23">
        <v>5667</v>
      </c>
      <c r="F576" s="30">
        <v>0</v>
      </c>
      <c r="G576" s="52">
        <v>40.21290065</v>
      </c>
      <c r="H576" s="52">
        <v>-79.79830825</v>
      </c>
      <c r="I576" s="32">
        <v>828</v>
      </c>
      <c r="J576" s="26">
        <f t="shared" si="61"/>
        <v>829.96</v>
      </c>
      <c r="K576" s="25">
        <f t="shared" si="59"/>
        <v>1656.97675656298</v>
      </c>
      <c r="L576" s="25">
        <f t="shared" si="64"/>
        <v>2063.57675656298</v>
      </c>
      <c r="M576" s="25">
        <f t="shared" si="60"/>
        <v>2064.37675656298</v>
      </c>
      <c r="N576" s="28">
        <f t="shared" si="62"/>
        <v>2063.97675656298</v>
      </c>
      <c r="O576" s="26">
        <v>15.7</v>
      </c>
      <c r="P576" s="26">
        <v>100</v>
      </c>
      <c r="Q576" s="26">
        <v>47</v>
      </c>
      <c r="R576" s="20">
        <v>1.68E-06</v>
      </c>
      <c r="Z576" s="27">
        <v>3.143</v>
      </c>
      <c r="AA576" s="54">
        <v>268.037</v>
      </c>
      <c r="AB576" s="54">
        <f t="shared" si="65"/>
        <v>276.96883333333335</v>
      </c>
      <c r="AC576" s="27">
        <v>0.351</v>
      </c>
      <c r="AD576" s="57">
        <v>3.33</v>
      </c>
      <c r="AE576" s="57">
        <f t="shared" si="66"/>
        <v>4.995</v>
      </c>
      <c r="AF576" s="31">
        <v>10</v>
      </c>
      <c r="AG576" s="28">
        <v>2063.97675656298</v>
      </c>
    </row>
    <row r="577" spans="1:33" ht="12.75">
      <c r="A577" s="19">
        <v>37095</v>
      </c>
      <c r="B577" s="29">
        <f t="shared" si="63"/>
        <v>204</v>
      </c>
      <c r="C577" s="22">
        <v>0.790740728</v>
      </c>
      <c r="D577" s="66">
        <v>0.790740728</v>
      </c>
      <c r="E577" s="23">
        <v>5677</v>
      </c>
      <c r="F577" s="30">
        <v>0</v>
      </c>
      <c r="G577" s="52">
        <v>40.2136487</v>
      </c>
      <c r="H577" s="52">
        <v>-79.80435278</v>
      </c>
      <c r="I577" s="32">
        <v>825.7</v>
      </c>
      <c r="J577" s="26">
        <f t="shared" si="61"/>
        <v>827.6600000000001</v>
      </c>
      <c r="K577" s="25">
        <f t="shared" si="59"/>
        <v>1680.0207599080322</v>
      </c>
      <c r="L577" s="25">
        <f t="shared" si="64"/>
        <v>2086.620759908032</v>
      </c>
      <c r="M577" s="25">
        <f t="shared" si="60"/>
        <v>2087.4207599080323</v>
      </c>
      <c r="N577" s="28">
        <f t="shared" si="62"/>
        <v>2087.0207599080322</v>
      </c>
      <c r="O577" s="26">
        <v>15.8</v>
      </c>
      <c r="P577" s="26">
        <v>100</v>
      </c>
      <c r="Q577" s="26">
        <v>46.9</v>
      </c>
      <c r="S577" s="20">
        <v>5.941E-05</v>
      </c>
      <c r="T577" s="20">
        <v>4.419E-05</v>
      </c>
      <c r="U577" s="20">
        <v>2.718E-05</v>
      </c>
      <c r="V577" s="56">
        <v>770.1</v>
      </c>
      <c r="W577" s="56">
        <v>315</v>
      </c>
      <c r="X577" s="56">
        <v>308.4</v>
      </c>
      <c r="Y577" s="56">
        <v>12.3</v>
      </c>
      <c r="Z577" s="27">
        <v>3.179</v>
      </c>
      <c r="AA577" s="54">
        <v>316.695</v>
      </c>
      <c r="AB577" s="54">
        <f t="shared" si="65"/>
        <v>284.82</v>
      </c>
      <c r="AC577" s="27">
        <v>0.301</v>
      </c>
      <c r="AD577" s="57">
        <v>2.22</v>
      </c>
      <c r="AE577" s="57">
        <f t="shared" si="66"/>
        <v>4.07</v>
      </c>
      <c r="AF577" s="31">
        <v>10</v>
      </c>
      <c r="AG577" s="28">
        <v>2087.0207599080322</v>
      </c>
    </row>
    <row r="578" spans="1:33" ht="12.75">
      <c r="A578" s="19">
        <v>37095</v>
      </c>
      <c r="B578" s="29">
        <f t="shared" si="63"/>
        <v>204</v>
      </c>
      <c r="C578" s="22">
        <v>0.790856481</v>
      </c>
      <c r="D578" s="66">
        <v>0.790856481</v>
      </c>
      <c r="E578" s="23">
        <v>5687</v>
      </c>
      <c r="F578" s="30">
        <v>0</v>
      </c>
      <c r="G578" s="52">
        <v>40.21206342</v>
      </c>
      <c r="H578" s="52">
        <v>-79.80995582</v>
      </c>
      <c r="I578" s="32">
        <v>825.4</v>
      </c>
      <c r="J578" s="26">
        <f t="shared" si="61"/>
        <v>827.36</v>
      </c>
      <c r="K578" s="25">
        <f t="shared" si="59"/>
        <v>1683.0312195265085</v>
      </c>
      <c r="L578" s="25">
        <f t="shared" si="64"/>
        <v>2089.6312195265086</v>
      </c>
      <c r="M578" s="25">
        <f t="shared" si="60"/>
        <v>2090.4312195265084</v>
      </c>
      <c r="N578" s="28">
        <f t="shared" si="62"/>
        <v>2090.0312195265087</v>
      </c>
      <c r="O578" s="26">
        <v>15.8</v>
      </c>
      <c r="P578" s="26">
        <v>100</v>
      </c>
      <c r="Q578" s="26">
        <v>49.4</v>
      </c>
      <c r="Z578" s="27">
        <v>3.172</v>
      </c>
      <c r="AA578" s="54">
        <v>316.416</v>
      </c>
      <c r="AB578" s="54">
        <f t="shared" si="65"/>
        <v>292.6763333333333</v>
      </c>
      <c r="AC578" s="27">
        <v>0.291</v>
      </c>
      <c r="AD578" s="57">
        <v>2.22</v>
      </c>
      <c r="AE578" s="57">
        <f t="shared" si="66"/>
        <v>3.33</v>
      </c>
      <c r="AF578" s="31">
        <v>10</v>
      </c>
      <c r="AG578" s="28">
        <v>2090.0312195265087</v>
      </c>
    </row>
    <row r="579" spans="1:33" ht="12.75">
      <c r="A579" s="19">
        <v>37095</v>
      </c>
      <c r="B579" s="29">
        <f t="shared" si="63"/>
        <v>204</v>
      </c>
      <c r="C579" s="22">
        <v>0.790972233</v>
      </c>
      <c r="D579" s="66">
        <v>0.790972233</v>
      </c>
      <c r="E579" s="23">
        <v>5697</v>
      </c>
      <c r="F579" s="30">
        <v>0</v>
      </c>
      <c r="G579" s="52">
        <v>40.20852146</v>
      </c>
      <c r="H579" s="52">
        <v>-79.81376053</v>
      </c>
      <c r="I579" s="32">
        <v>823.3</v>
      </c>
      <c r="J579" s="26">
        <f t="shared" si="61"/>
        <v>825.26</v>
      </c>
      <c r="K579" s="25">
        <f t="shared" si="59"/>
        <v>1704.1350513415637</v>
      </c>
      <c r="L579" s="25">
        <f t="shared" si="64"/>
        <v>2110.7350513415636</v>
      </c>
      <c r="M579" s="25">
        <f t="shared" si="60"/>
        <v>2111.5350513415638</v>
      </c>
      <c r="N579" s="28">
        <f t="shared" si="62"/>
        <v>2111.1350513415637</v>
      </c>
      <c r="O579" s="26">
        <v>15.7</v>
      </c>
      <c r="P579" s="26">
        <v>100</v>
      </c>
      <c r="Q579" s="26">
        <v>44.1</v>
      </c>
      <c r="Z579" s="27">
        <v>3.232</v>
      </c>
      <c r="AA579" s="54">
        <v>316.106</v>
      </c>
      <c r="AB579" s="54">
        <f t="shared" si="65"/>
        <v>300.5378333333333</v>
      </c>
      <c r="AC579" s="27">
        <v>0.261</v>
      </c>
      <c r="AD579" s="57">
        <v>2.22</v>
      </c>
      <c r="AE579" s="57">
        <f t="shared" si="66"/>
        <v>2.9600000000000004</v>
      </c>
      <c r="AF579" s="31">
        <v>10</v>
      </c>
      <c r="AG579" s="28">
        <v>2111.1350513415637</v>
      </c>
    </row>
    <row r="580" spans="1:33" ht="12.75">
      <c r="A580" s="19">
        <v>37095</v>
      </c>
      <c r="B580" s="29">
        <f t="shared" si="63"/>
        <v>204</v>
      </c>
      <c r="C580" s="22">
        <v>0.791087985</v>
      </c>
      <c r="D580" s="66">
        <v>0.791087985</v>
      </c>
      <c r="E580" s="23">
        <v>5707</v>
      </c>
      <c r="F580" s="30">
        <v>0</v>
      </c>
      <c r="G580" s="52">
        <v>40.20381128</v>
      </c>
      <c r="H580" s="52">
        <v>-79.81479026</v>
      </c>
      <c r="I580" s="32">
        <v>820.5</v>
      </c>
      <c r="J580" s="26">
        <f t="shared" si="61"/>
        <v>822.46</v>
      </c>
      <c r="K580" s="25">
        <f t="shared" si="59"/>
        <v>1732.3571840123955</v>
      </c>
      <c r="L580" s="25">
        <f t="shared" si="64"/>
        <v>2138.9571840123954</v>
      </c>
      <c r="M580" s="25">
        <f t="shared" si="60"/>
        <v>2139.7571840123956</v>
      </c>
      <c r="N580" s="28">
        <f t="shared" si="62"/>
        <v>2139.3571840123955</v>
      </c>
      <c r="O580" s="26">
        <v>15.3</v>
      </c>
      <c r="P580" s="26">
        <v>100</v>
      </c>
      <c r="Q580" s="26">
        <v>47.1</v>
      </c>
      <c r="S580" s="20">
        <v>5.463E-05</v>
      </c>
      <c r="T580" s="20">
        <v>4.101E-05</v>
      </c>
      <c r="U580" s="20">
        <v>2.46E-05</v>
      </c>
      <c r="V580" s="56">
        <v>765.1</v>
      </c>
      <c r="W580" s="56">
        <v>315</v>
      </c>
      <c r="X580" s="56">
        <v>308.3</v>
      </c>
      <c r="Y580" s="56">
        <v>12</v>
      </c>
      <c r="Z580" s="27">
        <v>3.152</v>
      </c>
      <c r="AA580" s="54">
        <v>315.795</v>
      </c>
      <c r="AB580" s="54">
        <f t="shared" si="65"/>
        <v>300.23266666666666</v>
      </c>
      <c r="AC580" s="27">
        <v>0.232</v>
      </c>
      <c r="AD580" s="57">
        <v>1.11</v>
      </c>
      <c r="AE580" s="57">
        <f t="shared" si="66"/>
        <v>2.4050000000000002</v>
      </c>
      <c r="AF580" s="31">
        <v>10</v>
      </c>
      <c r="AG580" s="28">
        <v>2139.3571840123955</v>
      </c>
    </row>
    <row r="581" spans="1:33" ht="12.75">
      <c r="A581" s="19">
        <v>37095</v>
      </c>
      <c r="B581" s="29">
        <f t="shared" si="63"/>
        <v>204</v>
      </c>
      <c r="C581" s="22">
        <v>0.791203678</v>
      </c>
      <c r="D581" s="66">
        <v>0.791203678</v>
      </c>
      <c r="E581" s="23">
        <v>5717</v>
      </c>
      <c r="F581" s="30">
        <v>0</v>
      </c>
      <c r="G581" s="52">
        <v>40.19917916</v>
      </c>
      <c r="H581" s="52">
        <v>-79.81251399</v>
      </c>
      <c r="I581" s="32">
        <v>817.9</v>
      </c>
      <c r="J581" s="26">
        <f t="shared" si="61"/>
        <v>819.86</v>
      </c>
      <c r="K581" s="25">
        <f t="shared" si="59"/>
        <v>1758.6496137512793</v>
      </c>
      <c r="L581" s="25">
        <f t="shared" si="64"/>
        <v>2165.2496137512794</v>
      </c>
      <c r="M581" s="25">
        <f t="shared" si="60"/>
        <v>2166.049613751279</v>
      </c>
      <c r="N581" s="28">
        <f t="shared" si="62"/>
        <v>2165.6496137512795</v>
      </c>
      <c r="O581" s="26">
        <v>15.2</v>
      </c>
      <c r="P581" s="26">
        <v>100</v>
      </c>
      <c r="Q581" s="26">
        <v>49.4</v>
      </c>
      <c r="Z581" s="27">
        <v>3.141</v>
      </c>
      <c r="AA581" s="54">
        <v>266.454</v>
      </c>
      <c r="AB581" s="54">
        <f t="shared" si="65"/>
        <v>299.9171666666667</v>
      </c>
      <c r="AC581" s="27">
        <v>0.231</v>
      </c>
      <c r="AD581" s="57">
        <v>1.11</v>
      </c>
      <c r="AE581" s="57">
        <f t="shared" si="66"/>
        <v>2.035</v>
      </c>
      <c r="AF581" s="31">
        <v>10</v>
      </c>
      <c r="AG581" s="28">
        <v>2165.6496137512795</v>
      </c>
    </row>
    <row r="582" spans="1:33" ht="12.75">
      <c r="A582" s="19">
        <v>37095</v>
      </c>
      <c r="B582" s="29">
        <f t="shared" si="63"/>
        <v>204</v>
      </c>
      <c r="C582" s="22">
        <v>0.79131943</v>
      </c>
      <c r="D582" s="66">
        <v>0.79131943</v>
      </c>
      <c r="E582" s="23">
        <v>5727</v>
      </c>
      <c r="F582" s="30">
        <v>0</v>
      </c>
      <c r="G582" s="52">
        <v>40.19601244</v>
      </c>
      <c r="H582" s="52">
        <v>-79.80750876</v>
      </c>
      <c r="I582" s="32">
        <v>816.4</v>
      </c>
      <c r="J582" s="26">
        <f t="shared" si="61"/>
        <v>818.36</v>
      </c>
      <c r="K582" s="25">
        <f t="shared" si="59"/>
        <v>1773.8562777389154</v>
      </c>
      <c r="L582" s="25">
        <f t="shared" si="64"/>
        <v>2180.4562777389156</v>
      </c>
      <c r="M582" s="25">
        <f t="shared" si="60"/>
        <v>2181.2562777389153</v>
      </c>
      <c r="N582" s="28">
        <f t="shared" si="62"/>
        <v>2180.856277738915</v>
      </c>
      <c r="O582" s="26">
        <v>15.3</v>
      </c>
      <c r="P582" s="26">
        <v>100</v>
      </c>
      <c r="Q582" s="26">
        <v>46.8</v>
      </c>
      <c r="R582" s="20">
        <v>-3.78E-07</v>
      </c>
      <c r="Z582" s="27">
        <v>3.111</v>
      </c>
      <c r="AA582" s="54">
        <v>266.175</v>
      </c>
      <c r="AB582" s="54">
        <f t="shared" si="65"/>
        <v>299.6068333333333</v>
      </c>
      <c r="AC582" s="27">
        <v>0.241</v>
      </c>
      <c r="AD582" s="57">
        <v>1.11</v>
      </c>
      <c r="AE582" s="57">
        <f t="shared" si="66"/>
        <v>1.665</v>
      </c>
      <c r="AF582" s="31">
        <v>10</v>
      </c>
      <c r="AG582" s="28">
        <v>2180.856277738915</v>
      </c>
    </row>
    <row r="583" spans="1:33" ht="12.75">
      <c r="A583" s="19">
        <v>37095</v>
      </c>
      <c r="B583" s="29">
        <f t="shared" si="63"/>
        <v>204</v>
      </c>
      <c r="C583" s="22">
        <v>0.791435182</v>
      </c>
      <c r="D583" s="66">
        <v>0.791435182</v>
      </c>
      <c r="E583" s="23">
        <v>5737</v>
      </c>
      <c r="F583" s="30">
        <v>0</v>
      </c>
      <c r="G583" s="52">
        <v>40.19417111</v>
      </c>
      <c r="H583" s="52">
        <v>-79.80136614</v>
      </c>
      <c r="I583" s="32">
        <v>814.2</v>
      </c>
      <c r="J583" s="26">
        <f t="shared" si="61"/>
        <v>816.1600000000001</v>
      </c>
      <c r="K583" s="25">
        <f t="shared" si="59"/>
        <v>1796.209878857692</v>
      </c>
      <c r="L583" s="25">
        <f t="shared" si="64"/>
        <v>2202.809878857692</v>
      </c>
      <c r="M583" s="25">
        <f t="shared" si="60"/>
        <v>2203.609878857692</v>
      </c>
      <c r="N583" s="28">
        <f t="shared" si="62"/>
        <v>2203.2098788576923</v>
      </c>
      <c r="O583" s="26">
        <v>15.2</v>
      </c>
      <c r="P583" s="26">
        <v>98.9</v>
      </c>
      <c r="Q583" s="26">
        <v>45.4</v>
      </c>
      <c r="S583" s="20">
        <v>4.745E-05</v>
      </c>
      <c r="T583" s="20">
        <v>3.387E-05</v>
      </c>
      <c r="U583" s="20">
        <v>2.08E-05</v>
      </c>
      <c r="V583" s="56">
        <v>758.2</v>
      </c>
      <c r="W583" s="56">
        <v>315</v>
      </c>
      <c r="X583" s="56">
        <v>308.3</v>
      </c>
      <c r="Y583" s="56">
        <v>11.6</v>
      </c>
      <c r="Z583" s="27">
        <v>3.123</v>
      </c>
      <c r="AA583" s="54">
        <v>265.864</v>
      </c>
      <c r="AB583" s="54">
        <f t="shared" si="65"/>
        <v>291.135</v>
      </c>
      <c r="AC583" s="27">
        <v>0.241</v>
      </c>
      <c r="AD583" s="57">
        <v>1.11</v>
      </c>
      <c r="AE583" s="57">
        <f t="shared" si="66"/>
        <v>1.4800000000000002</v>
      </c>
      <c r="AF583" s="31">
        <v>10</v>
      </c>
      <c r="AG583" s="28">
        <v>2203.2098788576923</v>
      </c>
    </row>
    <row r="584" spans="1:33" ht="12.75">
      <c r="A584" s="19">
        <v>37095</v>
      </c>
      <c r="B584" s="29">
        <f t="shared" si="63"/>
        <v>204</v>
      </c>
      <c r="C584" s="22">
        <v>0.791550934</v>
      </c>
      <c r="D584" s="66">
        <v>0.791550934</v>
      </c>
      <c r="E584" s="23">
        <v>5747</v>
      </c>
      <c r="F584" s="30">
        <v>0</v>
      </c>
      <c r="G584" s="52">
        <v>40.19242114</v>
      </c>
      <c r="H584" s="52">
        <v>-79.79505639</v>
      </c>
      <c r="I584" s="32">
        <v>811.2</v>
      </c>
      <c r="J584" s="26">
        <f t="shared" si="61"/>
        <v>813.1600000000001</v>
      </c>
      <c r="K584" s="25">
        <f t="shared" si="59"/>
        <v>1826.7893626526488</v>
      </c>
      <c r="L584" s="25">
        <f t="shared" si="64"/>
        <v>2233.3893626526487</v>
      </c>
      <c r="M584" s="25">
        <f t="shared" si="60"/>
        <v>2234.189362652649</v>
      </c>
      <c r="N584" s="28">
        <f t="shared" si="62"/>
        <v>2233.789362652649</v>
      </c>
      <c r="O584" s="26">
        <v>14.8</v>
      </c>
      <c r="P584" s="26">
        <v>100</v>
      </c>
      <c r="Q584" s="26">
        <v>52.6</v>
      </c>
      <c r="Z584" s="27">
        <v>3.14</v>
      </c>
      <c r="AA584" s="54">
        <v>265.523</v>
      </c>
      <c r="AB584" s="54">
        <f t="shared" si="65"/>
        <v>282.6528333333333</v>
      </c>
      <c r="AC584" s="27">
        <v>0.181</v>
      </c>
      <c r="AD584" s="57">
        <v>1.11</v>
      </c>
      <c r="AE584" s="57">
        <f t="shared" si="66"/>
        <v>1.2950000000000002</v>
      </c>
      <c r="AF584" s="31">
        <v>10</v>
      </c>
      <c r="AG584" s="28">
        <v>2233.789362652649</v>
      </c>
    </row>
    <row r="585" spans="1:33" ht="12.75">
      <c r="A585" s="19">
        <v>37095</v>
      </c>
      <c r="B585" s="29">
        <f t="shared" si="63"/>
        <v>204</v>
      </c>
      <c r="C585" s="22">
        <v>0.791666687</v>
      </c>
      <c r="D585" s="66">
        <v>0.791666687</v>
      </c>
      <c r="E585" s="23">
        <v>5757</v>
      </c>
      <c r="F585" s="30">
        <v>0</v>
      </c>
      <c r="G585" s="52">
        <v>40.1910192</v>
      </c>
      <c r="H585" s="52">
        <v>-79.78867155</v>
      </c>
      <c r="I585" s="32">
        <v>808.6</v>
      </c>
      <c r="J585" s="26">
        <f t="shared" si="61"/>
        <v>810.5600000000001</v>
      </c>
      <c r="K585" s="25">
        <f aca="true" t="shared" si="67" ref="K585:K648">(8303.951372*(LN(1013.25/J585)))</f>
        <v>1853.382977339894</v>
      </c>
      <c r="L585" s="25">
        <f t="shared" si="64"/>
        <v>2259.982977339894</v>
      </c>
      <c r="M585" s="25">
        <f aca="true" t="shared" si="68" ref="M585:M648">K585+407.4</f>
        <v>2260.782977339894</v>
      </c>
      <c r="N585" s="28">
        <f t="shared" si="62"/>
        <v>2260.382977339894</v>
      </c>
      <c r="O585" s="26">
        <v>14.5</v>
      </c>
      <c r="P585" s="26">
        <v>100</v>
      </c>
      <c r="Q585" s="26">
        <v>48.6</v>
      </c>
      <c r="Z585" s="27">
        <v>3.091</v>
      </c>
      <c r="AA585" s="54">
        <v>265.213</v>
      </c>
      <c r="AB585" s="54">
        <f t="shared" si="65"/>
        <v>274.1706666666667</v>
      </c>
      <c r="AC585" s="27">
        <v>0.182</v>
      </c>
      <c r="AD585" s="57">
        <v>1.11</v>
      </c>
      <c r="AE585" s="57">
        <f t="shared" si="66"/>
        <v>1.11</v>
      </c>
      <c r="AF585" s="31">
        <v>10</v>
      </c>
      <c r="AG585" s="28">
        <v>2260.382977339894</v>
      </c>
    </row>
    <row r="586" spans="1:33" ht="12.75">
      <c r="A586" s="19">
        <v>37095</v>
      </c>
      <c r="B586" s="29">
        <f t="shared" si="63"/>
        <v>204</v>
      </c>
      <c r="C586" s="22">
        <v>0.791782379</v>
      </c>
      <c r="D586" s="66">
        <v>0.791782379</v>
      </c>
      <c r="E586" s="23">
        <v>5767</v>
      </c>
      <c r="F586" s="30">
        <v>0</v>
      </c>
      <c r="G586" s="52">
        <v>40.1900033</v>
      </c>
      <c r="H586" s="52">
        <v>-79.78210895</v>
      </c>
      <c r="I586" s="32">
        <v>806.4</v>
      </c>
      <c r="J586" s="26">
        <f aca="true" t="shared" si="69" ref="J586:J649">I586+1.96</f>
        <v>808.36</v>
      </c>
      <c r="K586" s="25">
        <f t="shared" si="67"/>
        <v>1875.9519792225888</v>
      </c>
      <c r="L586" s="25">
        <f t="shared" si="64"/>
        <v>2282.5519792225887</v>
      </c>
      <c r="M586" s="25">
        <f t="shared" si="68"/>
        <v>2283.351979222589</v>
      </c>
      <c r="N586" s="28">
        <f aca="true" t="shared" si="70" ref="N586:N649">AVERAGE(L586:M586)</f>
        <v>2282.9519792225888</v>
      </c>
      <c r="O586" s="26">
        <v>14.6</v>
      </c>
      <c r="P586" s="26">
        <v>97.4</v>
      </c>
      <c r="Q586" s="26">
        <v>49.5</v>
      </c>
      <c r="S586" s="20">
        <v>4.156E-05</v>
      </c>
      <c r="T586" s="20">
        <v>2.994E-05</v>
      </c>
      <c r="U586" s="20">
        <v>2.003E-05</v>
      </c>
      <c r="V586" s="56">
        <v>751.3</v>
      </c>
      <c r="W586" s="56">
        <v>315</v>
      </c>
      <c r="X586" s="56">
        <v>308.3</v>
      </c>
      <c r="Y586" s="56">
        <v>11.3</v>
      </c>
      <c r="Z586" s="27">
        <v>3.201</v>
      </c>
      <c r="AA586" s="54">
        <v>313.934</v>
      </c>
      <c r="AB586" s="54">
        <f t="shared" si="65"/>
        <v>273.8605</v>
      </c>
      <c r="AC586" s="27">
        <v>0.201</v>
      </c>
      <c r="AD586" s="57">
        <v>1.11</v>
      </c>
      <c r="AE586" s="57">
        <f t="shared" si="66"/>
        <v>1.11</v>
      </c>
      <c r="AF586" s="31">
        <v>10</v>
      </c>
      <c r="AG586" s="28">
        <v>2282.9519792225888</v>
      </c>
    </row>
    <row r="587" spans="1:33" ht="12.75">
      <c r="A587" s="19">
        <v>37095</v>
      </c>
      <c r="B587" s="29">
        <f aca="true" t="shared" si="71" ref="B587:B650">B586</f>
        <v>204</v>
      </c>
      <c r="C587" s="22">
        <v>0.791898131</v>
      </c>
      <c r="D587" s="66">
        <v>0.791898131</v>
      </c>
      <c r="E587" s="23">
        <v>5777</v>
      </c>
      <c r="F587" s="30">
        <v>0</v>
      </c>
      <c r="G587" s="52">
        <v>40.18991642</v>
      </c>
      <c r="H587" s="52">
        <v>-79.77547361</v>
      </c>
      <c r="I587" s="32">
        <v>804.4</v>
      </c>
      <c r="J587" s="26">
        <f t="shared" si="69"/>
        <v>806.36</v>
      </c>
      <c r="K587" s="25">
        <f t="shared" si="67"/>
        <v>1896.5226183884727</v>
      </c>
      <c r="L587" s="25">
        <f t="shared" si="64"/>
        <v>2303.122618388473</v>
      </c>
      <c r="M587" s="25">
        <f t="shared" si="68"/>
        <v>2303.9226183884725</v>
      </c>
      <c r="N587" s="28">
        <f t="shared" si="70"/>
        <v>2303.5226183884724</v>
      </c>
      <c r="O587" s="26">
        <v>14.4</v>
      </c>
      <c r="P587" s="26">
        <v>100</v>
      </c>
      <c r="Q587" s="26">
        <v>47.9</v>
      </c>
      <c r="Z587" s="27">
        <v>3.16</v>
      </c>
      <c r="AA587" s="54">
        <v>313.623</v>
      </c>
      <c r="AB587" s="54">
        <f t="shared" si="65"/>
        <v>281.72200000000004</v>
      </c>
      <c r="AC587" s="27">
        <v>0.191</v>
      </c>
      <c r="AD587" s="57">
        <v>1.11</v>
      </c>
      <c r="AE587" s="57">
        <f t="shared" si="66"/>
        <v>1.11</v>
      </c>
      <c r="AF587" s="31">
        <v>10</v>
      </c>
      <c r="AG587" s="28">
        <v>2303.5226183884724</v>
      </c>
    </row>
    <row r="588" spans="1:33" ht="12.75">
      <c r="A588" s="19">
        <v>37095</v>
      </c>
      <c r="B588" s="29">
        <f t="shared" si="71"/>
        <v>204</v>
      </c>
      <c r="C588" s="22">
        <v>0.792013884</v>
      </c>
      <c r="D588" s="66">
        <v>0.792013884</v>
      </c>
      <c r="E588" s="23">
        <v>5787</v>
      </c>
      <c r="F588" s="30">
        <v>0</v>
      </c>
      <c r="G588" s="52">
        <v>40.19140192</v>
      </c>
      <c r="H588" s="52">
        <v>-79.76921246</v>
      </c>
      <c r="I588" s="32">
        <v>803.1</v>
      </c>
      <c r="J588" s="26">
        <f t="shared" si="69"/>
        <v>805.0600000000001</v>
      </c>
      <c r="K588" s="25">
        <f t="shared" si="67"/>
        <v>1909.9209119749275</v>
      </c>
      <c r="L588" s="25">
        <f t="shared" si="64"/>
        <v>2316.5209119749275</v>
      </c>
      <c r="M588" s="25">
        <f t="shared" si="68"/>
        <v>2317.3209119749276</v>
      </c>
      <c r="N588" s="28">
        <f t="shared" si="70"/>
        <v>2316.9209119749275</v>
      </c>
      <c r="O588" s="26">
        <v>14.2</v>
      </c>
      <c r="P588" s="26">
        <v>100</v>
      </c>
      <c r="Q588" s="26">
        <v>50.9</v>
      </c>
      <c r="R588" s="20">
        <v>1.26E-05</v>
      </c>
      <c r="Z588" s="27">
        <v>3.18</v>
      </c>
      <c r="AA588" s="54">
        <v>313.282</v>
      </c>
      <c r="AB588" s="54">
        <f t="shared" si="65"/>
        <v>289.5731666666666</v>
      </c>
      <c r="AC588" s="27">
        <v>0.181</v>
      </c>
      <c r="AD588" s="57">
        <v>1.11</v>
      </c>
      <c r="AE588" s="57">
        <f t="shared" si="66"/>
        <v>1.11</v>
      </c>
      <c r="AF588" s="31">
        <v>10</v>
      </c>
      <c r="AG588" s="28">
        <v>2316.9209119749275</v>
      </c>
    </row>
    <row r="589" spans="1:33" ht="12.75">
      <c r="A589" s="19">
        <v>37095</v>
      </c>
      <c r="B589" s="29">
        <f t="shared" si="71"/>
        <v>204</v>
      </c>
      <c r="C589" s="22">
        <v>0.792129636</v>
      </c>
      <c r="D589" s="66">
        <v>0.792129636</v>
      </c>
      <c r="E589" s="23">
        <v>5797</v>
      </c>
      <c r="F589" s="30">
        <v>0</v>
      </c>
      <c r="G589" s="52">
        <v>40.19439415</v>
      </c>
      <c r="H589" s="52">
        <v>-79.76376839</v>
      </c>
      <c r="I589" s="32">
        <v>801</v>
      </c>
      <c r="J589" s="26">
        <f t="shared" si="69"/>
        <v>802.96</v>
      </c>
      <c r="K589" s="25">
        <f t="shared" si="67"/>
        <v>1931.610079765095</v>
      </c>
      <c r="L589" s="25">
        <f t="shared" si="64"/>
        <v>2338.210079765095</v>
      </c>
      <c r="M589" s="25">
        <f t="shared" si="68"/>
        <v>2339.010079765095</v>
      </c>
      <c r="N589" s="28">
        <f t="shared" si="70"/>
        <v>2338.610079765095</v>
      </c>
      <c r="O589" s="26">
        <v>14</v>
      </c>
      <c r="P589" s="26">
        <v>100</v>
      </c>
      <c r="Q589" s="26">
        <v>53.5</v>
      </c>
      <c r="Z589" s="27">
        <v>3.213</v>
      </c>
      <c r="AA589" s="54">
        <v>312.971</v>
      </c>
      <c r="AB589" s="54">
        <f t="shared" si="65"/>
        <v>297.4243333333333</v>
      </c>
      <c r="AC589" s="27">
        <v>0.172</v>
      </c>
      <c r="AD589" s="57">
        <v>1.11</v>
      </c>
      <c r="AE589" s="57">
        <f t="shared" si="66"/>
        <v>1.11</v>
      </c>
      <c r="AF589" s="31">
        <v>10</v>
      </c>
      <c r="AG589" s="28">
        <v>2338.610079765095</v>
      </c>
    </row>
    <row r="590" spans="1:33" ht="12.75">
      <c r="A590" s="19">
        <v>37095</v>
      </c>
      <c r="B590" s="29">
        <f t="shared" si="71"/>
        <v>204</v>
      </c>
      <c r="C590" s="22">
        <v>0.792245388</v>
      </c>
      <c r="D590" s="66">
        <v>0.792245388</v>
      </c>
      <c r="E590" s="23">
        <v>5807</v>
      </c>
      <c r="F590" s="30">
        <v>0</v>
      </c>
      <c r="G590" s="52">
        <v>40.1984537</v>
      </c>
      <c r="H590" s="52">
        <v>-79.75966549</v>
      </c>
      <c r="I590" s="32">
        <v>798.1</v>
      </c>
      <c r="J590" s="26">
        <f t="shared" si="69"/>
        <v>800.0600000000001</v>
      </c>
      <c r="K590" s="25">
        <f t="shared" si="67"/>
        <v>1961.6552261139075</v>
      </c>
      <c r="L590" s="25">
        <f t="shared" si="64"/>
        <v>2368.2552261139076</v>
      </c>
      <c r="M590" s="25">
        <f t="shared" si="68"/>
        <v>2369.0552261139073</v>
      </c>
      <c r="N590" s="28">
        <f t="shared" si="70"/>
        <v>2368.6552261139077</v>
      </c>
      <c r="O590" s="26">
        <v>13.8</v>
      </c>
      <c r="P590" s="26">
        <v>100</v>
      </c>
      <c r="Q590" s="26">
        <v>56.1</v>
      </c>
      <c r="S590" s="20">
        <v>6.129E-05</v>
      </c>
      <c r="T590" s="20">
        <v>4.456E-05</v>
      </c>
      <c r="U590" s="20">
        <v>2.772E-05</v>
      </c>
      <c r="V590" s="56">
        <v>744.9</v>
      </c>
      <c r="W590" s="56">
        <v>315</v>
      </c>
      <c r="X590" s="56">
        <v>308.3</v>
      </c>
      <c r="Y590" s="56">
        <v>10.9</v>
      </c>
      <c r="Z590" s="27">
        <v>3.182</v>
      </c>
      <c r="AA590" s="54">
        <v>312.692</v>
      </c>
      <c r="AB590" s="54">
        <f t="shared" si="65"/>
        <v>305.2858333333333</v>
      </c>
      <c r="AC590" s="27">
        <v>0.182</v>
      </c>
      <c r="AD590" s="57">
        <v>1.11</v>
      </c>
      <c r="AE590" s="57">
        <f t="shared" si="66"/>
        <v>1.11</v>
      </c>
      <c r="AF590" s="31">
        <v>10</v>
      </c>
      <c r="AG590" s="28">
        <v>2368.6552261139077</v>
      </c>
    </row>
    <row r="591" spans="1:33" ht="12.75">
      <c r="A591" s="19">
        <v>37095</v>
      </c>
      <c r="B591" s="29">
        <f t="shared" si="71"/>
        <v>204</v>
      </c>
      <c r="C591" s="22">
        <v>0.79236114</v>
      </c>
      <c r="D591" s="66">
        <v>0.79236114</v>
      </c>
      <c r="E591" s="23">
        <v>5817</v>
      </c>
      <c r="F591" s="30">
        <v>0</v>
      </c>
      <c r="G591" s="52">
        <v>40.20341621</v>
      </c>
      <c r="H591" s="52">
        <v>-79.75739056</v>
      </c>
      <c r="I591" s="32">
        <v>795.3</v>
      </c>
      <c r="J591" s="26">
        <f t="shared" si="69"/>
        <v>797.26</v>
      </c>
      <c r="K591" s="25">
        <f t="shared" si="67"/>
        <v>1990.7678493288165</v>
      </c>
      <c r="L591" s="25">
        <f t="shared" si="64"/>
        <v>2397.3678493288166</v>
      </c>
      <c r="M591" s="25">
        <f t="shared" si="68"/>
        <v>2398.1678493288164</v>
      </c>
      <c r="N591" s="28">
        <f t="shared" si="70"/>
        <v>2397.7678493288167</v>
      </c>
      <c r="O591" s="26">
        <v>13.7</v>
      </c>
      <c r="P591" s="26">
        <v>100</v>
      </c>
      <c r="Q591" s="26">
        <v>57.9</v>
      </c>
      <c r="Z591" s="27">
        <v>3.269</v>
      </c>
      <c r="AA591" s="54">
        <v>361.382</v>
      </c>
      <c r="AB591" s="54">
        <f t="shared" si="65"/>
        <v>321.314</v>
      </c>
      <c r="AC591" s="27">
        <v>0.17</v>
      </c>
      <c r="AD591" s="57">
        <v>1.11</v>
      </c>
      <c r="AE591" s="57">
        <f t="shared" si="66"/>
        <v>1.11</v>
      </c>
      <c r="AF591" s="31">
        <v>10</v>
      </c>
      <c r="AG591" s="28">
        <v>2397.7678493288167</v>
      </c>
    </row>
    <row r="592" spans="1:33" ht="12.75">
      <c r="A592" s="19">
        <v>37095</v>
      </c>
      <c r="B592" s="29">
        <f t="shared" si="71"/>
        <v>204</v>
      </c>
      <c r="C592" s="22">
        <v>0.792476833</v>
      </c>
      <c r="D592" s="66">
        <v>0.792476833</v>
      </c>
      <c r="E592" s="23">
        <v>5827</v>
      </c>
      <c r="F592" s="30">
        <v>0</v>
      </c>
      <c r="G592" s="52">
        <v>40.20859612</v>
      </c>
      <c r="H592" s="52">
        <v>-79.75703195</v>
      </c>
      <c r="I592" s="32">
        <v>792.8</v>
      </c>
      <c r="J592" s="26">
        <f t="shared" si="69"/>
        <v>794.76</v>
      </c>
      <c r="K592" s="25">
        <f t="shared" si="67"/>
        <v>2016.847792412758</v>
      </c>
      <c r="L592" s="25">
        <f t="shared" si="64"/>
        <v>2423.447792412758</v>
      </c>
      <c r="M592" s="25">
        <f t="shared" si="68"/>
        <v>2424.247792412758</v>
      </c>
      <c r="N592" s="28">
        <f t="shared" si="70"/>
        <v>2423.8477924127583</v>
      </c>
      <c r="O592" s="26">
        <v>13.9</v>
      </c>
      <c r="P592" s="26">
        <v>100</v>
      </c>
      <c r="Q592" s="26">
        <v>57.8</v>
      </c>
      <c r="Z592" s="27">
        <v>3.249</v>
      </c>
      <c r="AA592" s="54">
        <v>312.041</v>
      </c>
      <c r="AB592" s="54">
        <f t="shared" si="65"/>
        <v>320.9985</v>
      </c>
      <c r="AC592" s="27">
        <v>0.181</v>
      </c>
      <c r="AD592" s="57">
        <v>1.11</v>
      </c>
      <c r="AE592" s="57">
        <f t="shared" si="66"/>
        <v>1.11</v>
      </c>
      <c r="AF592" s="31">
        <v>10</v>
      </c>
      <c r="AG592" s="28">
        <v>2423.8477924127583</v>
      </c>
    </row>
    <row r="593" spans="1:33" ht="12.75">
      <c r="A593" s="19">
        <v>37095</v>
      </c>
      <c r="B593" s="29">
        <f t="shared" si="71"/>
        <v>204</v>
      </c>
      <c r="C593" s="22">
        <v>0.792592585</v>
      </c>
      <c r="D593" s="66">
        <v>0.792592585</v>
      </c>
      <c r="E593" s="23">
        <v>5837</v>
      </c>
      <c r="F593" s="30">
        <v>0</v>
      </c>
      <c r="G593" s="52">
        <v>40.21372334</v>
      </c>
      <c r="H593" s="52">
        <v>-79.75800458</v>
      </c>
      <c r="I593" s="32">
        <v>790.5</v>
      </c>
      <c r="J593" s="26">
        <f t="shared" si="69"/>
        <v>792.46</v>
      </c>
      <c r="K593" s="25">
        <f t="shared" si="67"/>
        <v>2040.9138973305546</v>
      </c>
      <c r="L593" s="25">
        <f t="shared" si="64"/>
        <v>2447.5138973305548</v>
      </c>
      <c r="M593" s="25">
        <f t="shared" si="68"/>
        <v>2448.3138973305545</v>
      </c>
      <c r="N593" s="28">
        <f t="shared" si="70"/>
        <v>2447.9138973305544</v>
      </c>
      <c r="O593" s="26">
        <v>14.2</v>
      </c>
      <c r="P593" s="26">
        <v>76.6</v>
      </c>
      <c r="Q593" s="26">
        <v>59.2</v>
      </c>
      <c r="S593" s="20">
        <v>0.0001273</v>
      </c>
      <c r="T593" s="20">
        <v>9.265E-05</v>
      </c>
      <c r="U593" s="20">
        <v>5.787E-05</v>
      </c>
      <c r="V593" s="56">
        <v>737.3</v>
      </c>
      <c r="W593" s="56">
        <v>314.9</v>
      </c>
      <c r="X593" s="56">
        <v>308.3</v>
      </c>
      <c r="Y593" s="56">
        <v>11.3</v>
      </c>
      <c r="Z593" s="27">
        <v>3.299</v>
      </c>
      <c r="AA593" s="54">
        <v>360.73</v>
      </c>
      <c r="AB593" s="54">
        <f t="shared" si="65"/>
        <v>328.8496666666667</v>
      </c>
      <c r="AC593" s="27">
        <v>0.201</v>
      </c>
      <c r="AD593" s="57">
        <v>1.11</v>
      </c>
      <c r="AE593" s="57">
        <f t="shared" si="66"/>
        <v>1.11</v>
      </c>
      <c r="AF593" s="31">
        <v>10</v>
      </c>
      <c r="AG593" s="28">
        <v>2447.9138973305544</v>
      </c>
    </row>
    <row r="594" spans="1:33" ht="12.75">
      <c r="A594" s="19">
        <v>37095</v>
      </c>
      <c r="B594" s="29">
        <f t="shared" si="71"/>
        <v>204</v>
      </c>
      <c r="C594" s="22">
        <v>0.792708337</v>
      </c>
      <c r="D594" s="66">
        <v>0.792708337</v>
      </c>
      <c r="E594" s="23">
        <v>5847</v>
      </c>
      <c r="F594" s="30">
        <v>0</v>
      </c>
      <c r="G594" s="52">
        <v>40.21821633</v>
      </c>
      <c r="H594" s="52">
        <v>-79.76086733</v>
      </c>
      <c r="I594" s="32">
        <v>788.3</v>
      </c>
      <c r="J594" s="26">
        <f t="shared" si="69"/>
        <v>790.26</v>
      </c>
      <c r="K594" s="25">
        <f t="shared" si="67"/>
        <v>2063.9990984833375</v>
      </c>
      <c r="L594" s="25">
        <f aca="true" t="shared" si="72" ref="L594:L657">K594+406.6</f>
        <v>2470.5990984833375</v>
      </c>
      <c r="M594" s="25">
        <f t="shared" si="68"/>
        <v>2471.3990984833376</v>
      </c>
      <c r="N594" s="28">
        <f t="shared" si="70"/>
        <v>2470.9990984833375</v>
      </c>
      <c r="O594" s="26">
        <v>13.1</v>
      </c>
      <c r="P594" s="26">
        <v>100</v>
      </c>
      <c r="Q594" s="26">
        <v>57.1</v>
      </c>
      <c r="R594" s="20">
        <v>-1.75E-05</v>
      </c>
      <c r="Z594" s="27">
        <v>3.262</v>
      </c>
      <c r="AA594" s="54">
        <v>360.451</v>
      </c>
      <c r="AB594" s="54">
        <f t="shared" si="65"/>
        <v>336.71116666666666</v>
      </c>
      <c r="AC594" s="27">
        <v>0.201</v>
      </c>
      <c r="AD594" s="57">
        <v>1.11</v>
      </c>
      <c r="AE594" s="57">
        <f t="shared" si="66"/>
        <v>1.11</v>
      </c>
      <c r="AF594" s="31">
        <v>10</v>
      </c>
      <c r="AG594" s="28">
        <v>2470.9990984833375</v>
      </c>
    </row>
    <row r="595" spans="1:33" ht="12.75">
      <c r="A595" s="19">
        <v>37095</v>
      </c>
      <c r="B595" s="29">
        <f t="shared" si="71"/>
        <v>204</v>
      </c>
      <c r="C595" s="22">
        <v>0.79282409</v>
      </c>
      <c r="D595" s="66">
        <v>0.79282409</v>
      </c>
      <c r="E595" s="23">
        <v>5857</v>
      </c>
      <c r="F595" s="30">
        <v>0</v>
      </c>
      <c r="G595" s="52">
        <v>40.22188239</v>
      </c>
      <c r="H595" s="52">
        <v>-79.76511871</v>
      </c>
      <c r="I595" s="32">
        <v>786.5</v>
      </c>
      <c r="J595" s="26">
        <f t="shared" si="69"/>
        <v>788.46</v>
      </c>
      <c r="K595" s="25">
        <f t="shared" si="67"/>
        <v>2082.934842562794</v>
      </c>
      <c r="L595" s="25">
        <f t="shared" si="72"/>
        <v>2489.534842562794</v>
      </c>
      <c r="M595" s="25">
        <f t="shared" si="68"/>
        <v>2490.334842562794</v>
      </c>
      <c r="N595" s="28">
        <f t="shared" si="70"/>
        <v>2489.934842562794</v>
      </c>
      <c r="O595" s="26">
        <v>13.6</v>
      </c>
      <c r="P595" s="26">
        <v>85.3</v>
      </c>
      <c r="Q595" s="26">
        <v>53.9</v>
      </c>
      <c r="Z595" s="27">
        <v>3.291</v>
      </c>
      <c r="AA595" s="54">
        <v>360.141</v>
      </c>
      <c r="AB595" s="54">
        <f t="shared" si="65"/>
        <v>344.57283333333334</v>
      </c>
      <c r="AC595" s="27">
        <v>0.171</v>
      </c>
      <c r="AD595" s="57">
        <v>1.11</v>
      </c>
      <c r="AE595" s="57">
        <f t="shared" si="66"/>
        <v>1.11</v>
      </c>
      <c r="AF595" s="31">
        <v>10</v>
      </c>
      <c r="AG595" s="28">
        <v>2489.934842562794</v>
      </c>
    </row>
    <row r="596" spans="1:33" ht="12.75">
      <c r="A596" s="19">
        <v>37095</v>
      </c>
      <c r="B596" s="29">
        <f t="shared" si="71"/>
        <v>204</v>
      </c>
      <c r="C596" s="22">
        <v>0.792939842</v>
      </c>
      <c r="D596" s="66">
        <v>0.792939842</v>
      </c>
      <c r="E596" s="23">
        <v>5867</v>
      </c>
      <c r="F596" s="30">
        <v>0</v>
      </c>
      <c r="G596" s="52">
        <v>40.22452415</v>
      </c>
      <c r="H596" s="52">
        <v>-79.77053232</v>
      </c>
      <c r="I596" s="32">
        <v>784.1</v>
      </c>
      <c r="J596" s="26">
        <f t="shared" si="69"/>
        <v>786.0600000000001</v>
      </c>
      <c r="K596" s="25">
        <f t="shared" si="67"/>
        <v>2108.2498575865684</v>
      </c>
      <c r="L596" s="25">
        <f t="shared" si="72"/>
        <v>2514.8498575865683</v>
      </c>
      <c r="M596" s="25">
        <f t="shared" si="68"/>
        <v>2515.6498575865685</v>
      </c>
      <c r="N596" s="28">
        <f t="shared" si="70"/>
        <v>2515.2498575865684</v>
      </c>
      <c r="O596" s="26">
        <v>13.1</v>
      </c>
      <c r="P596" s="26">
        <v>100</v>
      </c>
      <c r="Q596" s="26">
        <v>55.4</v>
      </c>
      <c r="S596" s="20">
        <v>9.168E-05</v>
      </c>
      <c r="T596" s="20">
        <v>6.758E-05</v>
      </c>
      <c r="U596" s="20">
        <v>4.148E-05</v>
      </c>
      <c r="V596" s="56">
        <v>729.9</v>
      </c>
      <c r="W596" s="56">
        <v>314.9</v>
      </c>
      <c r="X596" s="56">
        <v>308.3</v>
      </c>
      <c r="Y596" s="56">
        <v>11.3</v>
      </c>
      <c r="Z596" s="27">
        <v>3.318</v>
      </c>
      <c r="AA596" s="54">
        <v>359.799</v>
      </c>
      <c r="AB596" s="54">
        <f t="shared" si="65"/>
        <v>352.424</v>
      </c>
      <c r="AC596" s="27">
        <v>0.192</v>
      </c>
      <c r="AD596" s="57">
        <v>1.11</v>
      </c>
      <c r="AE596" s="57">
        <f t="shared" si="66"/>
        <v>1.11</v>
      </c>
      <c r="AF596" s="31">
        <v>10</v>
      </c>
      <c r="AG596" s="28">
        <v>2515.2498575865684</v>
      </c>
    </row>
    <row r="597" spans="1:33" ht="12.75">
      <c r="A597" s="19">
        <v>37095</v>
      </c>
      <c r="B597" s="29">
        <f t="shared" si="71"/>
        <v>204</v>
      </c>
      <c r="C597" s="22">
        <v>0.793055534</v>
      </c>
      <c r="D597" s="66">
        <v>0.793055534</v>
      </c>
      <c r="E597" s="23">
        <v>5877</v>
      </c>
      <c r="F597" s="30">
        <v>0</v>
      </c>
      <c r="G597" s="52">
        <v>40.2260852</v>
      </c>
      <c r="H597" s="52">
        <v>-79.77663994</v>
      </c>
      <c r="I597" s="32">
        <v>782.7</v>
      </c>
      <c r="J597" s="26">
        <f t="shared" si="69"/>
        <v>784.6600000000001</v>
      </c>
      <c r="K597" s="25">
        <f t="shared" si="67"/>
        <v>2123.052667762003</v>
      </c>
      <c r="L597" s="25">
        <f t="shared" si="72"/>
        <v>2529.6526677620027</v>
      </c>
      <c r="M597" s="25">
        <f t="shared" si="68"/>
        <v>2530.452667762003</v>
      </c>
      <c r="N597" s="28">
        <f t="shared" si="70"/>
        <v>2530.052667762003</v>
      </c>
      <c r="O597" s="26">
        <v>13.1</v>
      </c>
      <c r="P597" s="26">
        <v>94.8</v>
      </c>
      <c r="Q597" s="26">
        <v>52.4</v>
      </c>
      <c r="Z597" s="27">
        <v>3.122</v>
      </c>
      <c r="AA597" s="54">
        <v>261.489</v>
      </c>
      <c r="AB597" s="54">
        <f t="shared" si="65"/>
        <v>335.7751666666667</v>
      </c>
      <c r="AC597" s="27">
        <v>0.201</v>
      </c>
      <c r="AD597" s="57">
        <v>1.11</v>
      </c>
      <c r="AE597" s="57">
        <f t="shared" si="66"/>
        <v>1.11</v>
      </c>
      <c r="AF597" s="31">
        <v>10</v>
      </c>
      <c r="AG597" s="28">
        <v>2530.052667762003</v>
      </c>
    </row>
    <row r="598" spans="1:33" ht="12.75">
      <c r="A598" s="19">
        <v>37095</v>
      </c>
      <c r="B598" s="29">
        <f t="shared" si="71"/>
        <v>204</v>
      </c>
      <c r="C598" s="22">
        <v>0.793171287</v>
      </c>
      <c r="D598" s="66">
        <v>0.793171287</v>
      </c>
      <c r="E598" s="23">
        <v>5887</v>
      </c>
      <c r="F598" s="30">
        <v>0</v>
      </c>
      <c r="G598" s="52">
        <v>40.22653484</v>
      </c>
      <c r="H598" s="52">
        <v>-79.78296092</v>
      </c>
      <c r="I598" s="32">
        <v>780.6</v>
      </c>
      <c r="J598" s="26">
        <f t="shared" si="69"/>
        <v>782.5600000000001</v>
      </c>
      <c r="K598" s="25">
        <f t="shared" si="67"/>
        <v>2145.3064780986124</v>
      </c>
      <c r="L598" s="25">
        <f t="shared" si="72"/>
        <v>2551.9064780986123</v>
      </c>
      <c r="M598" s="25">
        <f t="shared" si="68"/>
        <v>2552.7064780986125</v>
      </c>
      <c r="N598" s="28">
        <f t="shared" si="70"/>
        <v>2552.3064780986124</v>
      </c>
      <c r="O598" s="26">
        <v>13.2</v>
      </c>
      <c r="P598" s="26">
        <v>79.7</v>
      </c>
      <c r="Q598" s="26">
        <v>53.9</v>
      </c>
      <c r="Z598" s="27">
        <v>3.211</v>
      </c>
      <c r="AA598" s="54">
        <v>310.21</v>
      </c>
      <c r="AB598" s="54">
        <f t="shared" si="65"/>
        <v>335.47</v>
      </c>
      <c r="AC598" s="27">
        <v>0.181</v>
      </c>
      <c r="AD598" s="57">
        <v>1.11</v>
      </c>
      <c r="AE598" s="57">
        <f t="shared" si="66"/>
        <v>1.11</v>
      </c>
      <c r="AF598" s="31">
        <v>10</v>
      </c>
      <c r="AG598" s="28">
        <v>2552.3064780986124</v>
      </c>
    </row>
    <row r="599" spans="1:33" ht="12.75">
      <c r="A599" s="19">
        <v>37095</v>
      </c>
      <c r="B599" s="29">
        <f t="shared" si="71"/>
        <v>204</v>
      </c>
      <c r="C599" s="22">
        <v>0.793287039</v>
      </c>
      <c r="D599" s="66">
        <v>0.793287039</v>
      </c>
      <c r="E599" s="23">
        <v>5897</v>
      </c>
      <c r="F599" s="30">
        <v>0</v>
      </c>
      <c r="G599" s="52">
        <v>40.2253762</v>
      </c>
      <c r="H599" s="52">
        <v>-79.78912903</v>
      </c>
      <c r="I599" s="32">
        <v>778.2</v>
      </c>
      <c r="J599" s="26">
        <f t="shared" si="69"/>
        <v>780.1600000000001</v>
      </c>
      <c r="K599" s="25">
        <f t="shared" si="67"/>
        <v>2170.8126455010806</v>
      </c>
      <c r="L599" s="25">
        <f t="shared" si="72"/>
        <v>2577.4126455010805</v>
      </c>
      <c r="M599" s="25">
        <f t="shared" si="68"/>
        <v>2578.2126455010807</v>
      </c>
      <c r="N599" s="28">
        <f t="shared" si="70"/>
        <v>2577.8126455010806</v>
      </c>
      <c r="O599" s="26">
        <v>13.2</v>
      </c>
      <c r="P599" s="26">
        <v>74.7</v>
      </c>
      <c r="Q599" s="26">
        <v>51.5</v>
      </c>
      <c r="S599" s="20">
        <v>7.691E-05</v>
      </c>
      <c r="T599" s="20">
        <v>5.717E-05</v>
      </c>
      <c r="U599" s="20">
        <v>3.673E-05</v>
      </c>
      <c r="V599" s="56">
        <v>724</v>
      </c>
      <c r="W599" s="56">
        <v>314.9</v>
      </c>
      <c r="X599" s="56">
        <v>308.2</v>
      </c>
      <c r="Y599" s="56">
        <v>10.3</v>
      </c>
      <c r="Z599" s="27">
        <v>3.289</v>
      </c>
      <c r="AA599" s="54">
        <v>358.899</v>
      </c>
      <c r="AB599" s="54">
        <f t="shared" si="65"/>
        <v>335.1648333333333</v>
      </c>
      <c r="AC599" s="27">
        <v>0.172</v>
      </c>
      <c r="AD599" s="57">
        <v>1.11</v>
      </c>
      <c r="AE599" s="57">
        <f t="shared" si="66"/>
        <v>1.11</v>
      </c>
      <c r="AF599" s="31">
        <v>10</v>
      </c>
      <c r="AG599" s="28">
        <v>2577.8126455010806</v>
      </c>
    </row>
    <row r="600" spans="1:33" ht="12.75">
      <c r="A600" s="19">
        <v>37095</v>
      </c>
      <c r="B600" s="29">
        <f t="shared" si="71"/>
        <v>204</v>
      </c>
      <c r="C600" s="22">
        <v>0.793402791</v>
      </c>
      <c r="D600" s="66">
        <v>0.793402791</v>
      </c>
      <c r="E600" s="23">
        <v>5907</v>
      </c>
      <c r="F600" s="30">
        <v>0</v>
      </c>
      <c r="G600" s="52">
        <v>40.22230345</v>
      </c>
      <c r="H600" s="52">
        <v>-79.79424342</v>
      </c>
      <c r="I600" s="32">
        <v>779.5</v>
      </c>
      <c r="J600" s="26">
        <f t="shared" si="69"/>
        <v>781.46</v>
      </c>
      <c r="K600" s="25">
        <f t="shared" si="67"/>
        <v>2156.9870806680315</v>
      </c>
      <c r="L600" s="25">
        <f t="shared" si="72"/>
        <v>2563.5870806680314</v>
      </c>
      <c r="M600" s="25">
        <f t="shared" si="68"/>
        <v>2564.3870806680316</v>
      </c>
      <c r="N600" s="28">
        <f t="shared" si="70"/>
        <v>2563.9870806680315</v>
      </c>
      <c r="O600" s="26">
        <v>13.4</v>
      </c>
      <c r="P600" s="26">
        <v>75.5</v>
      </c>
      <c r="Q600" s="26">
        <v>51.6</v>
      </c>
      <c r="R600" s="20">
        <v>-2.2E-05</v>
      </c>
      <c r="Z600" s="27">
        <v>3.311</v>
      </c>
      <c r="AA600" s="54">
        <v>358.558</v>
      </c>
      <c r="AB600" s="54">
        <f t="shared" si="65"/>
        <v>334.84933333333333</v>
      </c>
      <c r="AC600" s="27">
        <v>0.174</v>
      </c>
      <c r="AD600" s="57">
        <v>1.11</v>
      </c>
      <c r="AE600" s="57">
        <f t="shared" si="66"/>
        <v>1.11</v>
      </c>
      <c r="AF600" s="31">
        <v>10</v>
      </c>
      <c r="AG600" s="28">
        <v>2563.9870806680315</v>
      </c>
    </row>
    <row r="601" spans="1:33" ht="12.75">
      <c r="A601" s="19">
        <v>37095</v>
      </c>
      <c r="B601" s="29">
        <f t="shared" si="71"/>
        <v>204</v>
      </c>
      <c r="C601" s="22">
        <v>0.793518543</v>
      </c>
      <c r="D601" s="66">
        <v>0.793518543</v>
      </c>
      <c r="E601" s="23">
        <v>5917</v>
      </c>
      <c r="F601" s="30">
        <v>0</v>
      </c>
      <c r="G601" s="52">
        <v>40.21783751</v>
      </c>
      <c r="H601" s="52">
        <v>-79.79738074</v>
      </c>
      <c r="I601" s="32">
        <v>779.8</v>
      </c>
      <c r="J601" s="26">
        <f t="shared" si="69"/>
        <v>781.76</v>
      </c>
      <c r="K601" s="25">
        <f t="shared" si="67"/>
        <v>2153.7998319862304</v>
      </c>
      <c r="L601" s="25">
        <f t="shared" si="72"/>
        <v>2560.3998319862303</v>
      </c>
      <c r="M601" s="25">
        <f t="shared" si="68"/>
        <v>2561.1998319862305</v>
      </c>
      <c r="N601" s="28">
        <f t="shared" si="70"/>
        <v>2560.7998319862304</v>
      </c>
      <c r="O601" s="26">
        <v>13.7</v>
      </c>
      <c r="P601" s="26">
        <v>75.8</v>
      </c>
      <c r="Q601" s="26">
        <v>49.9</v>
      </c>
      <c r="Z601" s="27">
        <v>2.514</v>
      </c>
      <c r="AB601" s="54">
        <f t="shared" si="65"/>
        <v>329.791</v>
      </c>
      <c r="AC601" s="27">
        <v>0.173</v>
      </c>
      <c r="AE601" s="57">
        <f t="shared" si="66"/>
        <v>1.11</v>
      </c>
      <c r="AF601" s="31">
        <v>0</v>
      </c>
      <c r="AG601" s="28">
        <v>2560.7998319862304</v>
      </c>
    </row>
    <row r="602" spans="1:33" ht="12.75">
      <c r="A602" s="19">
        <v>37095</v>
      </c>
      <c r="B602" s="29">
        <f t="shared" si="71"/>
        <v>204</v>
      </c>
      <c r="C602" s="22">
        <v>0.793634236</v>
      </c>
      <c r="D602" s="66">
        <v>0.793634236</v>
      </c>
      <c r="E602" s="23">
        <v>5927</v>
      </c>
      <c r="F602" s="30">
        <v>0</v>
      </c>
      <c r="G602" s="52">
        <v>40.21237648</v>
      </c>
      <c r="H602" s="52">
        <v>-79.79793791</v>
      </c>
      <c r="I602" s="32">
        <v>780.7</v>
      </c>
      <c r="J602" s="26">
        <f t="shared" si="69"/>
        <v>782.6600000000001</v>
      </c>
      <c r="K602" s="25">
        <f t="shared" si="67"/>
        <v>2144.245419412511</v>
      </c>
      <c r="L602" s="25">
        <f t="shared" si="72"/>
        <v>2550.845419412511</v>
      </c>
      <c r="M602" s="25">
        <f t="shared" si="68"/>
        <v>2551.6454194125113</v>
      </c>
      <c r="N602" s="28">
        <f t="shared" si="70"/>
        <v>2551.245419412511</v>
      </c>
      <c r="O602" s="26">
        <v>13.9</v>
      </c>
      <c r="P602" s="26">
        <v>71</v>
      </c>
      <c r="Q602" s="26">
        <v>56.8</v>
      </c>
      <c r="S602" s="20">
        <v>5.004E-05</v>
      </c>
      <c r="T602" s="20">
        <v>3.629E-05</v>
      </c>
      <c r="U602" s="20">
        <v>2.233E-05</v>
      </c>
      <c r="V602" s="56">
        <v>721.2</v>
      </c>
      <c r="W602" s="56">
        <v>314.9</v>
      </c>
      <c r="X602" s="56">
        <v>308.1</v>
      </c>
      <c r="Y602" s="56">
        <v>9.6</v>
      </c>
      <c r="Z602" s="27">
        <v>2.644</v>
      </c>
      <c r="AB602" s="54">
        <f t="shared" si="65"/>
        <v>322.289</v>
      </c>
      <c r="AC602" s="27">
        <v>0.16</v>
      </c>
      <c r="AE602" s="57">
        <f t="shared" si="66"/>
        <v>1.11</v>
      </c>
      <c r="AF602" s="31">
        <v>0</v>
      </c>
      <c r="AG602" s="28">
        <v>2551.245419412511</v>
      </c>
    </row>
    <row r="603" spans="1:33" ht="12.75">
      <c r="A603" s="19">
        <v>37095</v>
      </c>
      <c r="B603" s="29">
        <f t="shared" si="71"/>
        <v>204</v>
      </c>
      <c r="C603" s="22">
        <v>0.793749988</v>
      </c>
      <c r="D603" s="66">
        <v>0.793749988</v>
      </c>
      <c r="E603" s="23">
        <v>5937</v>
      </c>
      <c r="F603" s="30">
        <v>0</v>
      </c>
      <c r="G603" s="52">
        <v>40.20646333</v>
      </c>
      <c r="H603" s="52">
        <v>-79.79663833</v>
      </c>
      <c r="I603" s="32">
        <v>781.2</v>
      </c>
      <c r="J603" s="26">
        <f t="shared" si="69"/>
        <v>783.1600000000001</v>
      </c>
      <c r="K603" s="25">
        <f t="shared" si="67"/>
        <v>2138.9421587221113</v>
      </c>
      <c r="L603" s="25">
        <f t="shared" si="72"/>
        <v>2545.5421587221113</v>
      </c>
      <c r="M603" s="25">
        <f t="shared" si="68"/>
        <v>2546.3421587221114</v>
      </c>
      <c r="N603" s="28">
        <f t="shared" si="70"/>
        <v>2545.9421587221113</v>
      </c>
      <c r="O603" s="26">
        <v>14.1</v>
      </c>
      <c r="P603" s="26">
        <v>65.6</v>
      </c>
      <c r="Q603" s="26">
        <v>56.5</v>
      </c>
      <c r="Z603" s="27">
        <v>2.655</v>
      </c>
      <c r="AB603" s="54">
        <f>AVERAGE(AA598:AA603)</f>
        <v>342.55566666666664</v>
      </c>
      <c r="AC603" s="27">
        <v>0.161</v>
      </c>
      <c r="AE603" s="57">
        <f>AVERAGE(AD598:AD603)</f>
        <v>1.11</v>
      </c>
      <c r="AF603" s="31">
        <v>0</v>
      </c>
      <c r="AG603" s="28">
        <v>2545.9421587221113</v>
      </c>
    </row>
    <row r="604" spans="1:33" ht="12.75">
      <c r="A604" s="19">
        <v>37095</v>
      </c>
      <c r="B604" s="29">
        <f t="shared" si="71"/>
        <v>204</v>
      </c>
      <c r="C604" s="22">
        <v>0.79386574</v>
      </c>
      <c r="D604" s="66">
        <v>0.79386574</v>
      </c>
      <c r="E604" s="23">
        <v>5947</v>
      </c>
      <c r="F604" s="30">
        <v>0</v>
      </c>
      <c r="G604" s="52">
        <v>40.20034198</v>
      </c>
      <c r="H604" s="52">
        <v>-79.79488758</v>
      </c>
      <c r="I604" s="32">
        <v>783.7</v>
      </c>
      <c r="J604" s="26">
        <f t="shared" si="69"/>
        <v>785.6600000000001</v>
      </c>
      <c r="K604" s="25">
        <f t="shared" si="67"/>
        <v>2112.4765399733965</v>
      </c>
      <c r="L604" s="25">
        <f t="shared" si="72"/>
        <v>2519.0765399733964</v>
      </c>
      <c r="M604" s="25">
        <f t="shared" si="68"/>
        <v>2519.8765399733966</v>
      </c>
      <c r="N604" s="28">
        <f t="shared" si="70"/>
        <v>2519.4765399733965</v>
      </c>
      <c r="O604" s="26">
        <v>13.9</v>
      </c>
      <c r="P604" s="26">
        <v>96.6</v>
      </c>
      <c r="Q604" s="26">
        <v>64</v>
      </c>
      <c r="Z604" s="27">
        <v>2.577</v>
      </c>
      <c r="AC604" s="27">
        <v>0.132</v>
      </c>
      <c r="AF604" s="31">
        <v>0</v>
      </c>
      <c r="AG604" s="28">
        <v>2519.4765399733965</v>
      </c>
    </row>
    <row r="605" spans="1:33" ht="12.75">
      <c r="A605" s="19">
        <v>37095</v>
      </c>
      <c r="B605" s="29">
        <f t="shared" si="71"/>
        <v>204</v>
      </c>
      <c r="C605" s="22">
        <v>0.793981493</v>
      </c>
      <c r="D605" s="66">
        <v>0.793981493</v>
      </c>
      <c r="E605" s="23">
        <v>5957</v>
      </c>
      <c r="F605" s="30">
        <v>0</v>
      </c>
      <c r="G605" s="52">
        <v>40.19420845</v>
      </c>
      <c r="H605" s="52">
        <v>-79.79270891</v>
      </c>
      <c r="I605" s="32">
        <v>787.8</v>
      </c>
      <c r="J605" s="26">
        <f t="shared" si="69"/>
        <v>789.76</v>
      </c>
      <c r="K605" s="25">
        <f t="shared" si="67"/>
        <v>2069.2546975575206</v>
      </c>
      <c r="L605" s="25">
        <f t="shared" si="72"/>
        <v>2475.8546975575205</v>
      </c>
      <c r="M605" s="25">
        <f t="shared" si="68"/>
        <v>2476.6546975575206</v>
      </c>
      <c r="N605" s="28">
        <f t="shared" si="70"/>
        <v>2476.2546975575206</v>
      </c>
      <c r="O605" s="26">
        <v>14.3</v>
      </c>
      <c r="P605" s="26">
        <v>100</v>
      </c>
      <c r="Q605" s="26">
        <v>57.5</v>
      </c>
      <c r="S605" s="20">
        <v>4.408E-05</v>
      </c>
      <c r="T605" s="20">
        <v>3.19E-05</v>
      </c>
      <c r="U605" s="20">
        <v>2.017E-05</v>
      </c>
      <c r="V605" s="56">
        <v>724.7</v>
      </c>
      <c r="W605" s="56">
        <v>314.8</v>
      </c>
      <c r="X605" s="56">
        <v>308.1</v>
      </c>
      <c r="Y605" s="56">
        <v>8.7</v>
      </c>
      <c r="Z605" s="27">
        <v>2.605</v>
      </c>
      <c r="AC605" s="27">
        <v>0.142</v>
      </c>
      <c r="AF605" s="31">
        <v>0</v>
      </c>
      <c r="AG605" s="28">
        <v>2476.2546975575206</v>
      </c>
    </row>
    <row r="606" spans="1:33" ht="12.75">
      <c r="A606" s="19">
        <v>37095</v>
      </c>
      <c r="B606" s="29">
        <f t="shared" si="71"/>
        <v>204</v>
      </c>
      <c r="C606" s="22">
        <v>0.794097245</v>
      </c>
      <c r="D606" s="66">
        <v>0.794097245</v>
      </c>
      <c r="E606" s="23">
        <v>5967</v>
      </c>
      <c r="F606" s="30">
        <v>0</v>
      </c>
      <c r="G606" s="52">
        <v>40.18798948</v>
      </c>
      <c r="H606" s="52">
        <v>-79.790184</v>
      </c>
      <c r="I606" s="32">
        <v>791.9</v>
      </c>
      <c r="J606" s="26">
        <f t="shared" si="69"/>
        <v>793.86</v>
      </c>
      <c r="K606" s="25">
        <f t="shared" si="67"/>
        <v>2026.2566592712399</v>
      </c>
      <c r="L606" s="25">
        <f t="shared" si="72"/>
        <v>2432.85665927124</v>
      </c>
      <c r="M606" s="25">
        <f t="shared" si="68"/>
        <v>2433.6566592712397</v>
      </c>
      <c r="N606" s="28">
        <f t="shared" si="70"/>
        <v>2433.25665927124</v>
      </c>
      <c r="O606" s="26">
        <v>14.6</v>
      </c>
      <c r="P606" s="26">
        <v>100</v>
      </c>
      <c r="Q606" s="26">
        <v>62.3</v>
      </c>
      <c r="R606" s="20">
        <v>3.21E-05</v>
      </c>
      <c r="Z606" s="27">
        <v>2.504</v>
      </c>
      <c r="AC606" s="27">
        <v>0.13</v>
      </c>
      <c r="AF606" s="31">
        <v>0</v>
      </c>
      <c r="AG606" s="28">
        <v>2433.25665927124</v>
      </c>
    </row>
    <row r="607" spans="1:33" ht="12.75">
      <c r="A607" s="19">
        <v>37095</v>
      </c>
      <c r="B607" s="29">
        <f t="shared" si="71"/>
        <v>204</v>
      </c>
      <c r="C607" s="22">
        <v>0.794212937</v>
      </c>
      <c r="D607" s="66">
        <v>0.794212937</v>
      </c>
      <c r="E607" s="23">
        <v>5977</v>
      </c>
      <c r="F607" s="30">
        <v>0</v>
      </c>
      <c r="G607" s="52">
        <v>40.1815864</v>
      </c>
      <c r="H607" s="52">
        <v>-79.78751798</v>
      </c>
      <c r="I607" s="32">
        <v>796.4</v>
      </c>
      <c r="J607" s="26">
        <f t="shared" si="69"/>
        <v>798.36</v>
      </c>
      <c r="K607" s="25">
        <f t="shared" si="67"/>
        <v>1979.3185719867824</v>
      </c>
      <c r="L607" s="25">
        <f t="shared" si="72"/>
        <v>2385.9185719867824</v>
      </c>
      <c r="M607" s="25">
        <f t="shared" si="68"/>
        <v>2386.7185719867825</v>
      </c>
      <c r="N607" s="28">
        <f t="shared" si="70"/>
        <v>2386.3185719867824</v>
      </c>
      <c r="O607" s="26">
        <v>15.1</v>
      </c>
      <c r="P607" s="26">
        <v>100</v>
      </c>
      <c r="Q607" s="26">
        <v>60.3</v>
      </c>
      <c r="Z607" s="27">
        <v>2.634</v>
      </c>
      <c r="AC607" s="27">
        <v>0.12</v>
      </c>
      <c r="AF607" s="31">
        <v>0</v>
      </c>
      <c r="AG607" s="28">
        <v>2386.3185719867824</v>
      </c>
    </row>
    <row r="608" spans="1:33" ht="12.75">
      <c r="A608" s="19">
        <v>37095</v>
      </c>
      <c r="B608" s="29">
        <f t="shared" si="71"/>
        <v>204</v>
      </c>
      <c r="C608" s="22">
        <v>0.79432869</v>
      </c>
      <c r="D608" s="66">
        <v>0.79432869</v>
      </c>
      <c r="E608" s="23">
        <v>5987</v>
      </c>
      <c r="F608" s="30">
        <v>0</v>
      </c>
      <c r="G608" s="52">
        <v>40.17496567</v>
      </c>
      <c r="H608" s="52">
        <v>-79.78657575</v>
      </c>
      <c r="I608" s="32">
        <v>799.7</v>
      </c>
      <c r="J608" s="26">
        <f t="shared" si="69"/>
        <v>801.6600000000001</v>
      </c>
      <c r="K608" s="25">
        <f t="shared" si="67"/>
        <v>1945.0651521753036</v>
      </c>
      <c r="L608" s="25">
        <f t="shared" si="72"/>
        <v>2351.665152175304</v>
      </c>
      <c r="M608" s="25">
        <f t="shared" si="68"/>
        <v>2352.4651521753035</v>
      </c>
      <c r="N608" s="28">
        <f t="shared" si="70"/>
        <v>2352.0651521753034</v>
      </c>
      <c r="O608" s="26">
        <v>15.2</v>
      </c>
      <c r="P608" s="26">
        <v>100</v>
      </c>
      <c r="Q608" s="26">
        <v>62.5</v>
      </c>
      <c r="Z608" s="27">
        <v>2.711</v>
      </c>
      <c r="AC608" s="27">
        <v>0.121</v>
      </c>
      <c r="AF608" s="31">
        <v>0</v>
      </c>
      <c r="AG608" s="28">
        <v>2352.0651521753034</v>
      </c>
    </row>
    <row r="609" spans="1:33" ht="12.75">
      <c r="A609" s="19">
        <v>37095</v>
      </c>
      <c r="B609" s="29">
        <f t="shared" si="71"/>
        <v>204</v>
      </c>
      <c r="C609" s="22">
        <v>0.794444442</v>
      </c>
      <c r="D609" s="66">
        <v>0.794444442</v>
      </c>
      <c r="E609" s="23">
        <v>5997</v>
      </c>
      <c r="F609" s="30">
        <v>0</v>
      </c>
      <c r="G609" s="52">
        <v>40.16856993</v>
      </c>
      <c r="H609" s="52">
        <v>-79.78848939</v>
      </c>
      <c r="I609" s="32">
        <v>803.5</v>
      </c>
      <c r="J609" s="26">
        <f t="shared" si="69"/>
        <v>805.46</v>
      </c>
      <c r="K609" s="25">
        <f t="shared" si="67"/>
        <v>1905.7960571241972</v>
      </c>
      <c r="L609" s="25">
        <f t="shared" si="72"/>
        <v>2312.3960571241973</v>
      </c>
      <c r="M609" s="25">
        <f t="shared" si="68"/>
        <v>2313.196057124197</v>
      </c>
      <c r="N609" s="28">
        <f t="shared" si="70"/>
        <v>2312.7960571241974</v>
      </c>
      <c r="O609" s="26">
        <v>15.4</v>
      </c>
      <c r="P609" s="26">
        <v>100</v>
      </c>
      <c r="Q609" s="26">
        <v>65.1</v>
      </c>
      <c r="S609" s="20">
        <v>6.378E-05</v>
      </c>
      <c r="T609" s="20">
        <v>4.66E-05</v>
      </c>
      <c r="U609" s="20">
        <v>2.916E-05</v>
      </c>
      <c r="V609" s="56">
        <v>736</v>
      </c>
      <c r="W609" s="56">
        <v>314.9</v>
      </c>
      <c r="X609" s="56">
        <v>308.1</v>
      </c>
      <c r="Y609" s="56">
        <v>8.5</v>
      </c>
      <c r="Z609" s="27">
        <v>2.617</v>
      </c>
      <c r="AC609" s="27">
        <v>0.123</v>
      </c>
      <c r="AF609" s="31">
        <v>0</v>
      </c>
      <c r="AG609" s="28">
        <v>2312.7960571241974</v>
      </c>
    </row>
    <row r="610" spans="1:33" ht="12.75">
      <c r="A610" s="19">
        <v>37095</v>
      </c>
      <c r="B610" s="29">
        <f t="shared" si="71"/>
        <v>204</v>
      </c>
      <c r="C610" s="22">
        <v>0.794560194</v>
      </c>
      <c r="D610" s="66">
        <v>0.794560194</v>
      </c>
      <c r="E610" s="23">
        <v>6007</v>
      </c>
      <c r="F610" s="30">
        <v>0</v>
      </c>
      <c r="G610" s="52">
        <v>40.16276163</v>
      </c>
      <c r="H610" s="52">
        <v>-79.79326451</v>
      </c>
      <c r="I610" s="32">
        <v>810.4</v>
      </c>
      <c r="J610" s="26">
        <f t="shared" si="69"/>
        <v>812.36</v>
      </c>
      <c r="K610" s="25">
        <f t="shared" si="67"/>
        <v>1834.962946040058</v>
      </c>
      <c r="L610" s="25">
        <f t="shared" si="72"/>
        <v>2241.562946040058</v>
      </c>
      <c r="M610" s="25">
        <f t="shared" si="68"/>
        <v>2242.362946040058</v>
      </c>
      <c r="N610" s="28">
        <f t="shared" si="70"/>
        <v>2241.962946040058</v>
      </c>
      <c r="O610" s="26">
        <v>16.2</v>
      </c>
      <c r="P610" s="26">
        <v>91.7</v>
      </c>
      <c r="Q610" s="26">
        <v>65.6</v>
      </c>
      <c r="Z610" s="27">
        <v>2.624</v>
      </c>
      <c r="AC610" s="27">
        <v>0.132</v>
      </c>
      <c r="AF610" s="31">
        <v>0</v>
      </c>
      <c r="AG610" s="28">
        <v>2241.962946040058</v>
      </c>
    </row>
    <row r="611" spans="1:33" ht="12.75">
      <c r="A611" s="19">
        <v>37095</v>
      </c>
      <c r="B611" s="29">
        <f t="shared" si="71"/>
        <v>204</v>
      </c>
      <c r="C611" s="22">
        <v>0.794675946</v>
      </c>
      <c r="D611" s="66">
        <v>0.794675946</v>
      </c>
      <c r="E611" s="23">
        <v>6017</v>
      </c>
      <c r="F611" s="30">
        <v>0</v>
      </c>
      <c r="G611" s="52">
        <v>40.15746145</v>
      </c>
      <c r="H611" s="52">
        <v>-79.79867229</v>
      </c>
      <c r="I611" s="32">
        <v>814.1</v>
      </c>
      <c r="J611" s="26">
        <f t="shared" si="69"/>
        <v>816.0600000000001</v>
      </c>
      <c r="K611" s="25">
        <f t="shared" si="67"/>
        <v>1797.2273827949548</v>
      </c>
      <c r="L611" s="25">
        <f t="shared" si="72"/>
        <v>2203.8273827949547</v>
      </c>
      <c r="M611" s="25">
        <f t="shared" si="68"/>
        <v>2204.627382794955</v>
      </c>
      <c r="N611" s="28">
        <f t="shared" si="70"/>
        <v>2204.227382794955</v>
      </c>
      <c r="O611" s="26">
        <v>16.5</v>
      </c>
      <c r="P611" s="26">
        <v>90.3</v>
      </c>
      <c r="Q611" s="26">
        <v>60.1</v>
      </c>
      <c r="Z611" s="27">
        <v>2.526</v>
      </c>
      <c r="AC611" s="27">
        <v>0.1</v>
      </c>
      <c r="AF611" s="31">
        <v>0</v>
      </c>
      <c r="AG611" s="28">
        <v>2204.227382794955</v>
      </c>
    </row>
    <row r="612" spans="1:33" ht="12.75">
      <c r="A612" s="19">
        <v>37095</v>
      </c>
      <c r="B612" s="29">
        <f t="shared" si="71"/>
        <v>204</v>
      </c>
      <c r="C612" s="22">
        <v>0.794791639</v>
      </c>
      <c r="D612" s="66">
        <v>0.794791639</v>
      </c>
      <c r="E612" s="23">
        <v>6027</v>
      </c>
      <c r="F612" s="30">
        <v>0</v>
      </c>
      <c r="G612" s="52">
        <v>40.15138111</v>
      </c>
      <c r="H612" s="52">
        <v>-79.80350174</v>
      </c>
      <c r="I612" s="32">
        <v>819.2</v>
      </c>
      <c r="J612" s="26">
        <f t="shared" si="69"/>
        <v>821.1600000000001</v>
      </c>
      <c r="K612" s="25">
        <f t="shared" si="67"/>
        <v>1745.4929928181784</v>
      </c>
      <c r="L612" s="25">
        <f t="shared" si="72"/>
        <v>2152.0929928181786</v>
      </c>
      <c r="M612" s="25">
        <f t="shared" si="68"/>
        <v>2152.8929928181783</v>
      </c>
      <c r="N612" s="28">
        <f t="shared" si="70"/>
        <v>2152.492992818178</v>
      </c>
      <c r="O612" s="26">
        <v>17</v>
      </c>
      <c r="P612" s="26">
        <v>87</v>
      </c>
      <c r="Q612" s="26">
        <v>58.8</v>
      </c>
      <c r="R612" s="20">
        <v>3.21E-05</v>
      </c>
      <c r="Z612" s="27">
        <v>2.654</v>
      </c>
      <c r="AC612" s="27">
        <v>0.111</v>
      </c>
      <c r="AF612" s="31">
        <v>0</v>
      </c>
      <c r="AG612" s="28">
        <v>2152.492992818178</v>
      </c>
    </row>
    <row r="613" spans="1:33" ht="12.75">
      <c r="A613" s="19">
        <v>37095</v>
      </c>
      <c r="B613" s="29">
        <f t="shared" si="71"/>
        <v>204</v>
      </c>
      <c r="C613" s="22">
        <v>0.794907391</v>
      </c>
      <c r="D613" s="66">
        <v>0.794907391</v>
      </c>
      <c r="E613" s="23">
        <v>6037</v>
      </c>
      <c r="F613" s="30">
        <v>0</v>
      </c>
      <c r="G613" s="52">
        <v>40.1455238</v>
      </c>
      <c r="H613" s="52">
        <v>-79.80847641</v>
      </c>
      <c r="I613" s="32">
        <v>824</v>
      </c>
      <c r="J613" s="26">
        <f t="shared" si="69"/>
        <v>825.96</v>
      </c>
      <c r="K613" s="25">
        <f t="shared" si="67"/>
        <v>1697.0944797537493</v>
      </c>
      <c r="L613" s="25">
        <f t="shared" si="72"/>
        <v>2103.6944797537494</v>
      </c>
      <c r="M613" s="25">
        <f t="shared" si="68"/>
        <v>2104.494479753749</v>
      </c>
      <c r="N613" s="28">
        <f t="shared" si="70"/>
        <v>2104.0944797537495</v>
      </c>
      <c r="O613" s="26">
        <v>17.5</v>
      </c>
      <c r="P613" s="26">
        <v>84.6</v>
      </c>
      <c r="Q613" s="26">
        <v>59.5</v>
      </c>
      <c r="Z613" s="27">
        <v>2.544</v>
      </c>
      <c r="AC613" s="27">
        <v>0.111</v>
      </c>
      <c r="AF613" s="31">
        <v>0</v>
      </c>
      <c r="AG613" s="28">
        <v>2104.0944797537495</v>
      </c>
    </row>
    <row r="614" spans="1:33" ht="12.75">
      <c r="A614" s="19">
        <v>37095</v>
      </c>
      <c r="B614" s="29">
        <f t="shared" si="71"/>
        <v>204</v>
      </c>
      <c r="C614" s="22">
        <v>0.795023143</v>
      </c>
      <c r="D614" s="66">
        <v>0.795023143</v>
      </c>
      <c r="E614" s="23">
        <v>6047</v>
      </c>
      <c r="F614" s="30">
        <v>0</v>
      </c>
      <c r="G614" s="52">
        <v>40.1399195</v>
      </c>
      <c r="H614" s="52">
        <v>-79.81384793</v>
      </c>
      <c r="I614" s="32">
        <v>829.5</v>
      </c>
      <c r="J614" s="26">
        <f t="shared" si="69"/>
        <v>831.46</v>
      </c>
      <c r="K614" s="25">
        <f t="shared" si="67"/>
        <v>1641.9824379170304</v>
      </c>
      <c r="L614" s="25">
        <f t="shared" si="72"/>
        <v>2048.5824379170303</v>
      </c>
      <c r="M614" s="25">
        <f t="shared" si="68"/>
        <v>2049.3824379170305</v>
      </c>
      <c r="N614" s="28">
        <f t="shared" si="70"/>
        <v>2048.9824379170304</v>
      </c>
      <c r="O614" s="26">
        <v>18</v>
      </c>
      <c r="P614" s="26">
        <v>80.8</v>
      </c>
      <c r="Q614" s="26">
        <v>59.1</v>
      </c>
      <c r="Z614" s="27">
        <v>2.566</v>
      </c>
      <c r="AC614" s="27">
        <v>0.111</v>
      </c>
      <c r="AF614" s="31">
        <v>0</v>
      </c>
      <c r="AG614" s="28">
        <v>2048.9824379170304</v>
      </c>
    </row>
    <row r="615" spans="1:33" ht="12.75">
      <c r="A615" s="19">
        <v>37095</v>
      </c>
      <c r="B615" s="29">
        <f t="shared" si="71"/>
        <v>204</v>
      </c>
      <c r="C615" s="22">
        <v>0.795138896</v>
      </c>
      <c r="D615" s="66">
        <v>0.795138896</v>
      </c>
      <c r="E615" s="23">
        <v>6057</v>
      </c>
      <c r="F615" s="30">
        <v>0</v>
      </c>
      <c r="G615" s="52">
        <v>40.13417495</v>
      </c>
      <c r="H615" s="52">
        <v>-79.81909913</v>
      </c>
      <c r="I615" s="32">
        <v>832.8</v>
      </c>
      <c r="J615" s="26">
        <f t="shared" si="69"/>
        <v>834.76</v>
      </c>
      <c r="K615" s="25">
        <f t="shared" si="67"/>
        <v>1609.0899322969112</v>
      </c>
      <c r="L615" s="25">
        <f t="shared" si="72"/>
        <v>2015.6899322969111</v>
      </c>
      <c r="M615" s="25">
        <f t="shared" si="68"/>
        <v>2016.4899322969113</v>
      </c>
      <c r="N615" s="28">
        <f t="shared" si="70"/>
        <v>2016.0899322969112</v>
      </c>
      <c r="O615" s="26">
        <v>18</v>
      </c>
      <c r="P615" s="26">
        <v>82.2</v>
      </c>
      <c r="Q615" s="26">
        <v>57.5</v>
      </c>
      <c r="Z615" s="27">
        <v>2.575</v>
      </c>
      <c r="AC615" s="27">
        <v>0.111</v>
      </c>
      <c r="AF615" s="31">
        <v>0</v>
      </c>
      <c r="AG615" s="28">
        <v>2016.0899322969112</v>
      </c>
    </row>
    <row r="616" spans="1:33" ht="12.75">
      <c r="A616" s="19">
        <v>37095</v>
      </c>
      <c r="B616" s="29">
        <f t="shared" si="71"/>
        <v>204</v>
      </c>
      <c r="C616" s="22">
        <v>0.795254648</v>
      </c>
      <c r="D616" s="66">
        <v>0.795254648</v>
      </c>
      <c r="E616" s="23">
        <v>6067</v>
      </c>
      <c r="F616" s="30">
        <v>0</v>
      </c>
      <c r="G616" s="52">
        <v>40.12826913</v>
      </c>
      <c r="H616" s="52">
        <v>-79.82412047</v>
      </c>
      <c r="I616" s="32">
        <v>838</v>
      </c>
      <c r="J616" s="26">
        <f t="shared" si="69"/>
        <v>839.96</v>
      </c>
      <c r="K616" s="25">
        <f t="shared" si="67"/>
        <v>1557.5222840892707</v>
      </c>
      <c r="L616" s="25">
        <f t="shared" si="72"/>
        <v>1964.1222840892706</v>
      </c>
      <c r="M616" s="25">
        <f t="shared" si="68"/>
        <v>1964.9222840892708</v>
      </c>
      <c r="N616" s="28">
        <f t="shared" si="70"/>
        <v>1964.5222840892707</v>
      </c>
      <c r="O616" s="26">
        <v>18.5</v>
      </c>
      <c r="P616" s="26">
        <v>79.8</v>
      </c>
      <c r="Q616" s="26">
        <v>59</v>
      </c>
      <c r="Z616" s="27">
        <v>2.606</v>
      </c>
      <c r="AC616" s="27">
        <v>0.089</v>
      </c>
      <c r="AF616" s="31">
        <v>0</v>
      </c>
      <c r="AG616" s="28">
        <v>1964.5222840892707</v>
      </c>
    </row>
    <row r="617" spans="1:33" ht="12.75">
      <c r="A617" s="19">
        <v>37095</v>
      </c>
      <c r="B617" s="29">
        <f t="shared" si="71"/>
        <v>204</v>
      </c>
      <c r="C617" s="22">
        <v>0.7953704</v>
      </c>
      <c r="D617" s="66">
        <v>0.7953704</v>
      </c>
      <c r="E617" s="23">
        <v>6077</v>
      </c>
      <c r="F617" s="30">
        <v>0</v>
      </c>
      <c r="G617" s="52">
        <v>40.1225864</v>
      </c>
      <c r="H617" s="52">
        <v>-79.82927083</v>
      </c>
      <c r="I617" s="32">
        <v>842.9</v>
      </c>
      <c r="J617" s="26">
        <f t="shared" si="69"/>
        <v>844.86</v>
      </c>
      <c r="K617" s="25">
        <f t="shared" si="67"/>
        <v>1509.2210098346104</v>
      </c>
      <c r="L617" s="25">
        <f t="shared" si="72"/>
        <v>1915.8210098346103</v>
      </c>
      <c r="M617" s="25">
        <f t="shared" si="68"/>
        <v>1916.6210098346105</v>
      </c>
      <c r="N617" s="28">
        <f t="shared" si="70"/>
        <v>1916.2210098346104</v>
      </c>
      <c r="O617" s="26">
        <v>19</v>
      </c>
      <c r="P617" s="26">
        <v>73.8</v>
      </c>
      <c r="Q617" s="26">
        <v>57.7</v>
      </c>
      <c r="Z617" s="27">
        <v>2.616</v>
      </c>
      <c r="AC617" s="27">
        <v>0.11</v>
      </c>
      <c r="AF617" s="31">
        <v>0</v>
      </c>
      <c r="AG617" s="28">
        <v>1916.2210098346104</v>
      </c>
    </row>
    <row r="618" spans="1:33" ht="12.75">
      <c r="A618" s="19">
        <v>37095</v>
      </c>
      <c r="B618" s="29">
        <f t="shared" si="71"/>
        <v>204</v>
      </c>
      <c r="C618" s="22">
        <v>0.795486093</v>
      </c>
      <c r="D618" s="66">
        <v>0.795486093</v>
      </c>
      <c r="E618" s="23">
        <v>6087</v>
      </c>
      <c r="F618" s="30">
        <v>0</v>
      </c>
      <c r="G618" s="52">
        <v>40.11728909</v>
      </c>
      <c r="H618" s="52">
        <v>-79.83504653</v>
      </c>
      <c r="I618" s="32">
        <v>849.2</v>
      </c>
      <c r="J618" s="26">
        <f t="shared" si="69"/>
        <v>851.1600000000001</v>
      </c>
      <c r="K618" s="25">
        <f t="shared" si="67"/>
        <v>1447.5293620227922</v>
      </c>
      <c r="L618" s="25">
        <f t="shared" si="72"/>
        <v>1854.129362022792</v>
      </c>
      <c r="M618" s="25">
        <f t="shared" si="68"/>
        <v>1854.9293620227922</v>
      </c>
      <c r="N618" s="28">
        <f t="shared" si="70"/>
        <v>1854.5293620227922</v>
      </c>
      <c r="O618" s="26">
        <v>19.8</v>
      </c>
      <c r="P618" s="26">
        <v>71.8</v>
      </c>
      <c r="Q618" s="26">
        <v>57</v>
      </c>
      <c r="Z618" s="27">
        <v>2.703</v>
      </c>
      <c r="AC618" s="27">
        <v>0.123</v>
      </c>
      <c r="AF618" s="31">
        <v>0</v>
      </c>
      <c r="AG618" s="28">
        <v>1854.5293620227922</v>
      </c>
    </row>
    <row r="619" spans="1:33" ht="12.75">
      <c r="A619" s="19">
        <v>37095</v>
      </c>
      <c r="B619" s="29">
        <f t="shared" si="71"/>
        <v>204</v>
      </c>
      <c r="C619" s="22">
        <v>0.795601845</v>
      </c>
      <c r="D619" s="66">
        <v>0.795601845</v>
      </c>
      <c r="E619" s="23">
        <v>6097</v>
      </c>
      <c r="F619" s="30">
        <v>0</v>
      </c>
      <c r="G619" s="52">
        <v>40.11211531</v>
      </c>
      <c r="H619" s="52">
        <v>-79.84105447</v>
      </c>
      <c r="I619" s="32">
        <v>854.8</v>
      </c>
      <c r="J619" s="26">
        <f t="shared" si="69"/>
        <v>856.76</v>
      </c>
      <c r="K619" s="25">
        <f t="shared" si="67"/>
        <v>1393.0744761623494</v>
      </c>
      <c r="L619" s="25">
        <f t="shared" si="72"/>
        <v>1799.6744761623495</v>
      </c>
      <c r="M619" s="25">
        <f t="shared" si="68"/>
        <v>1800.4744761623492</v>
      </c>
      <c r="N619" s="28">
        <f t="shared" si="70"/>
        <v>1800.0744761623494</v>
      </c>
      <c r="O619" s="26">
        <v>19.4</v>
      </c>
      <c r="P619" s="26">
        <v>79.3</v>
      </c>
      <c r="Q619" s="26">
        <v>56</v>
      </c>
      <c r="Z619" s="27">
        <v>2.607</v>
      </c>
      <c r="AC619" s="27">
        <v>0.091</v>
      </c>
      <c r="AF619" s="31">
        <v>0</v>
      </c>
      <c r="AG619" s="28">
        <v>1800.0744761623494</v>
      </c>
    </row>
    <row r="620" spans="1:33" ht="12.75">
      <c r="A620" s="19">
        <v>37095</v>
      </c>
      <c r="B620" s="29">
        <f t="shared" si="71"/>
        <v>204</v>
      </c>
      <c r="C620" s="22">
        <v>0.795717597</v>
      </c>
      <c r="D620" s="66">
        <v>0.795717597</v>
      </c>
      <c r="E620" s="23">
        <v>6107</v>
      </c>
      <c r="F620" s="30">
        <v>0</v>
      </c>
      <c r="G620" s="52">
        <v>40.10637903</v>
      </c>
      <c r="H620" s="52">
        <v>-79.8463233</v>
      </c>
      <c r="I620" s="32">
        <v>863.4</v>
      </c>
      <c r="J620" s="26">
        <f t="shared" si="69"/>
        <v>865.36</v>
      </c>
      <c r="K620" s="25">
        <f t="shared" si="67"/>
        <v>1310.1364980188112</v>
      </c>
      <c r="L620" s="25">
        <f t="shared" si="72"/>
        <v>1716.7364980188113</v>
      </c>
      <c r="M620" s="25">
        <f t="shared" si="68"/>
        <v>1717.536498018811</v>
      </c>
      <c r="N620" s="28">
        <f t="shared" si="70"/>
        <v>1717.1364980188112</v>
      </c>
      <c r="O620" s="26">
        <v>20.4</v>
      </c>
      <c r="P620" s="26">
        <v>79.6</v>
      </c>
      <c r="Q620" s="26">
        <v>59.6</v>
      </c>
      <c r="Z620" s="27">
        <v>2.568</v>
      </c>
      <c r="AC620" s="27">
        <v>0.122</v>
      </c>
      <c r="AF620" s="31">
        <v>0</v>
      </c>
      <c r="AG620" s="28">
        <v>1717.1364980188112</v>
      </c>
    </row>
    <row r="621" spans="1:33" ht="12.75">
      <c r="A621" s="19">
        <v>37095</v>
      </c>
      <c r="B621" s="29">
        <f t="shared" si="71"/>
        <v>204</v>
      </c>
      <c r="C621" s="22">
        <v>0.795833349</v>
      </c>
      <c r="D621" s="66">
        <v>0.795833349</v>
      </c>
      <c r="E621" s="23">
        <v>6117</v>
      </c>
      <c r="F621" s="30">
        <v>0</v>
      </c>
      <c r="G621" s="52">
        <v>40.10239249</v>
      </c>
      <c r="H621" s="52">
        <v>-79.85361178</v>
      </c>
      <c r="I621" s="32">
        <v>869.6</v>
      </c>
      <c r="J621" s="26">
        <f t="shared" si="69"/>
        <v>871.5600000000001</v>
      </c>
      <c r="K621" s="25">
        <f t="shared" si="67"/>
        <v>1250.853724865272</v>
      </c>
      <c r="L621" s="25">
        <f t="shared" si="72"/>
        <v>1657.4537248652719</v>
      </c>
      <c r="M621" s="25">
        <f t="shared" si="68"/>
        <v>1658.253724865272</v>
      </c>
      <c r="N621" s="28">
        <f t="shared" si="70"/>
        <v>1657.853724865272</v>
      </c>
      <c r="O621" s="26">
        <v>19.8</v>
      </c>
      <c r="P621" s="26">
        <v>100</v>
      </c>
      <c r="Q621" s="26">
        <v>59.4</v>
      </c>
      <c r="Z621" s="27">
        <v>2.634</v>
      </c>
      <c r="AC621" s="27">
        <v>0.091</v>
      </c>
      <c r="AF621" s="31">
        <v>0</v>
      </c>
      <c r="AG621" s="28">
        <v>1657.853724865272</v>
      </c>
    </row>
    <row r="622" spans="1:33" ht="12.75">
      <c r="A622" s="19">
        <v>37095</v>
      </c>
      <c r="B622" s="29">
        <f t="shared" si="71"/>
        <v>204</v>
      </c>
      <c r="C622" s="22">
        <v>0.795949101</v>
      </c>
      <c r="D622" s="66">
        <v>0.795949101</v>
      </c>
      <c r="E622" s="23">
        <v>6127</v>
      </c>
      <c r="F622" s="30">
        <v>0</v>
      </c>
      <c r="G622" s="52">
        <v>40.10222908</v>
      </c>
      <c r="H622" s="52">
        <v>-79.86294109</v>
      </c>
      <c r="I622" s="32">
        <v>875.6</v>
      </c>
      <c r="J622" s="26">
        <f t="shared" si="69"/>
        <v>877.5600000000001</v>
      </c>
      <c r="K622" s="25">
        <f t="shared" si="67"/>
        <v>1193.883472787127</v>
      </c>
      <c r="L622" s="25">
        <f t="shared" si="72"/>
        <v>1600.483472787127</v>
      </c>
      <c r="M622" s="25">
        <f t="shared" si="68"/>
        <v>1601.2834727871268</v>
      </c>
      <c r="N622" s="28">
        <f t="shared" si="70"/>
        <v>1600.883472787127</v>
      </c>
      <c r="O622" s="26">
        <v>19.2</v>
      </c>
      <c r="P622" s="26">
        <v>100</v>
      </c>
      <c r="Q622" s="26">
        <v>58.9</v>
      </c>
      <c r="Z622" s="27">
        <v>2.703</v>
      </c>
      <c r="AC622" s="27">
        <v>0.09</v>
      </c>
      <c r="AF622" s="31">
        <v>0</v>
      </c>
      <c r="AG622" s="28">
        <v>1600.883472787127</v>
      </c>
    </row>
    <row r="623" spans="1:33" ht="12.75">
      <c r="A623" s="19">
        <v>37095</v>
      </c>
      <c r="B623" s="29">
        <f t="shared" si="71"/>
        <v>204</v>
      </c>
      <c r="C623" s="22">
        <v>0.796064794</v>
      </c>
      <c r="D623" s="66">
        <v>0.796064794</v>
      </c>
      <c r="E623" s="23">
        <v>6137</v>
      </c>
      <c r="F623" s="30">
        <v>0</v>
      </c>
      <c r="G623" s="52">
        <v>40.10379807</v>
      </c>
      <c r="H623" s="52">
        <v>-79.87246214</v>
      </c>
      <c r="I623" s="32">
        <v>885.5</v>
      </c>
      <c r="J623" s="26">
        <f t="shared" si="69"/>
        <v>887.46</v>
      </c>
      <c r="K623" s="25">
        <f t="shared" si="67"/>
        <v>1100.7287428426146</v>
      </c>
      <c r="L623" s="25">
        <f t="shared" si="72"/>
        <v>1507.3287428426147</v>
      </c>
      <c r="M623" s="25">
        <f t="shared" si="68"/>
        <v>1508.1287428426144</v>
      </c>
      <c r="N623" s="28">
        <f t="shared" si="70"/>
        <v>1507.7287428426146</v>
      </c>
      <c r="O623" s="26">
        <v>20.4</v>
      </c>
      <c r="P623" s="26">
        <v>100</v>
      </c>
      <c r="Q623" s="26">
        <v>63.4</v>
      </c>
      <c r="Z623" s="27">
        <v>2.566</v>
      </c>
      <c r="AC623" s="27">
        <v>0.084</v>
      </c>
      <c r="AF623" s="31">
        <v>0</v>
      </c>
      <c r="AG623" s="28">
        <v>1507.7287428426146</v>
      </c>
    </row>
    <row r="624" spans="1:33" ht="12.75">
      <c r="A624" s="19">
        <v>37095</v>
      </c>
      <c r="B624" s="29">
        <f t="shared" si="71"/>
        <v>204</v>
      </c>
      <c r="C624" s="22">
        <v>0.796180546</v>
      </c>
      <c r="D624" s="66">
        <v>0.796180546</v>
      </c>
      <c r="E624" s="23">
        <v>6147</v>
      </c>
      <c r="F624" s="30">
        <v>0</v>
      </c>
      <c r="G624" s="52">
        <v>40.10476845</v>
      </c>
      <c r="H624" s="52">
        <v>-79.88162752</v>
      </c>
      <c r="I624" s="32">
        <v>894.9</v>
      </c>
      <c r="J624" s="26">
        <f t="shared" si="69"/>
        <v>896.86</v>
      </c>
      <c r="K624" s="25">
        <f t="shared" si="67"/>
        <v>1013.2356193939884</v>
      </c>
      <c r="L624" s="25">
        <f t="shared" si="72"/>
        <v>1419.8356193939885</v>
      </c>
      <c r="M624" s="25">
        <f t="shared" si="68"/>
        <v>1420.6356193939882</v>
      </c>
      <c r="N624" s="28">
        <f t="shared" si="70"/>
        <v>1420.2356193939884</v>
      </c>
      <c r="O624" s="26">
        <v>20.8</v>
      </c>
      <c r="P624" s="26">
        <v>100</v>
      </c>
      <c r="Q624" s="26">
        <v>62.3</v>
      </c>
      <c r="Z624" s="27">
        <v>2.646</v>
      </c>
      <c r="AC624" s="27">
        <v>0.111</v>
      </c>
      <c r="AF624" s="31">
        <v>0</v>
      </c>
      <c r="AG624" s="28">
        <v>1420.2356193939884</v>
      </c>
    </row>
    <row r="625" spans="1:33" ht="12.75">
      <c r="A625" s="19">
        <v>37095</v>
      </c>
      <c r="B625" s="29">
        <f t="shared" si="71"/>
        <v>204</v>
      </c>
      <c r="C625" s="22">
        <v>0.796296299</v>
      </c>
      <c r="D625" s="66">
        <v>0.796296299</v>
      </c>
      <c r="E625" s="23">
        <v>6157</v>
      </c>
      <c r="F625" s="30">
        <v>0</v>
      </c>
      <c r="G625" s="52">
        <v>40.10526801</v>
      </c>
      <c r="H625" s="52">
        <v>-79.89054285</v>
      </c>
      <c r="I625" s="32">
        <v>907.6</v>
      </c>
      <c r="J625" s="26">
        <f t="shared" si="69"/>
        <v>909.5600000000001</v>
      </c>
      <c r="K625" s="25">
        <f t="shared" si="67"/>
        <v>896.4721645765629</v>
      </c>
      <c r="L625" s="25">
        <f t="shared" si="72"/>
        <v>1303.072164576563</v>
      </c>
      <c r="M625" s="25">
        <f t="shared" si="68"/>
        <v>1303.872164576563</v>
      </c>
      <c r="N625" s="28">
        <f t="shared" si="70"/>
        <v>1303.472164576563</v>
      </c>
      <c r="O625" s="26">
        <v>22.1</v>
      </c>
      <c r="P625" s="26">
        <v>100</v>
      </c>
      <c r="Q625" s="26">
        <v>66.3</v>
      </c>
      <c r="Z625" s="27">
        <v>2.566</v>
      </c>
      <c r="AC625" s="27">
        <v>0.09</v>
      </c>
      <c r="AF625" s="31">
        <v>0</v>
      </c>
      <c r="AG625" s="28">
        <v>1303.472164576563</v>
      </c>
    </row>
    <row r="626" spans="1:33" ht="12.75">
      <c r="A626" s="19">
        <v>37095</v>
      </c>
      <c r="B626" s="29">
        <f t="shared" si="71"/>
        <v>204</v>
      </c>
      <c r="C626" s="22">
        <v>0.796412051</v>
      </c>
      <c r="D626" s="66">
        <v>0.796412051</v>
      </c>
      <c r="E626" s="23">
        <v>6167</v>
      </c>
      <c r="F626" s="30">
        <v>0</v>
      </c>
      <c r="G626" s="52">
        <v>40.10667572</v>
      </c>
      <c r="H626" s="52">
        <v>-79.89914282</v>
      </c>
      <c r="I626" s="32">
        <v>918.5</v>
      </c>
      <c r="J626" s="26">
        <f t="shared" si="69"/>
        <v>920.46</v>
      </c>
      <c r="K626" s="25">
        <f t="shared" si="67"/>
        <v>797.5506879355803</v>
      </c>
      <c r="L626" s="25">
        <f t="shared" si="72"/>
        <v>1204.1506879355802</v>
      </c>
      <c r="M626" s="25">
        <f t="shared" si="68"/>
        <v>1204.9506879355804</v>
      </c>
      <c r="N626" s="28">
        <f t="shared" si="70"/>
        <v>1204.5506879355803</v>
      </c>
      <c r="O626" s="26">
        <v>23</v>
      </c>
      <c r="P626" s="26">
        <v>100</v>
      </c>
      <c r="Q626" s="26">
        <v>62.4</v>
      </c>
      <c r="Z626" s="27">
        <v>2.624</v>
      </c>
      <c r="AC626" s="27">
        <v>0.111</v>
      </c>
      <c r="AF626" s="31">
        <v>0</v>
      </c>
      <c r="AG626" s="28">
        <v>1204.5506879355803</v>
      </c>
    </row>
    <row r="627" spans="1:33" ht="12.75">
      <c r="A627" s="19">
        <v>37095</v>
      </c>
      <c r="B627" s="29">
        <f t="shared" si="71"/>
        <v>204</v>
      </c>
      <c r="C627" s="22">
        <v>0.796527803</v>
      </c>
      <c r="D627" s="66">
        <v>0.796527803</v>
      </c>
      <c r="E627" s="23">
        <v>6177</v>
      </c>
      <c r="F627" s="30">
        <v>0</v>
      </c>
      <c r="G627" s="52">
        <v>40.11090807</v>
      </c>
      <c r="H627" s="52">
        <v>-79.90614086</v>
      </c>
      <c r="I627" s="32">
        <v>927.1</v>
      </c>
      <c r="J627" s="26">
        <f t="shared" si="69"/>
        <v>929.0600000000001</v>
      </c>
      <c r="K627" s="25">
        <f t="shared" si="67"/>
        <v>720.3257901349926</v>
      </c>
      <c r="L627" s="25">
        <f t="shared" si="72"/>
        <v>1126.9257901349927</v>
      </c>
      <c r="M627" s="25">
        <f t="shared" si="68"/>
        <v>1127.7257901349926</v>
      </c>
      <c r="N627" s="28">
        <f t="shared" si="70"/>
        <v>1127.3257901349925</v>
      </c>
      <c r="O627" s="26">
        <v>23.6</v>
      </c>
      <c r="P627" s="26">
        <v>100</v>
      </c>
      <c r="Q627" s="26">
        <v>64.3</v>
      </c>
      <c r="Z627" s="27">
        <v>2.616</v>
      </c>
      <c r="AC627" s="27">
        <v>0.101</v>
      </c>
      <c r="AF627" s="31">
        <v>0</v>
      </c>
      <c r="AG627" s="28">
        <v>1127.3257901349925</v>
      </c>
    </row>
    <row r="628" spans="1:33" ht="12.75">
      <c r="A628" s="19">
        <v>37095</v>
      </c>
      <c r="B628" s="29">
        <f t="shared" si="71"/>
        <v>204</v>
      </c>
      <c r="C628" s="22">
        <v>0.796643496</v>
      </c>
      <c r="D628" s="66">
        <v>0.796643496</v>
      </c>
      <c r="E628" s="23">
        <v>6187</v>
      </c>
      <c r="F628" s="30">
        <v>0</v>
      </c>
      <c r="G628" s="52">
        <v>40.11720651</v>
      </c>
      <c r="H628" s="52">
        <v>-79.91084331</v>
      </c>
      <c r="I628" s="32">
        <v>934.9</v>
      </c>
      <c r="J628" s="26">
        <f t="shared" si="69"/>
        <v>936.86</v>
      </c>
      <c r="K628" s="25">
        <f t="shared" si="67"/>
        <v>650.9003078169858</v>
      </c>
      <c r="L628" s="25">
        <f t="shared" si="72"/>
        <v>1057.5003078169857</v>
      </c>
      <c r="M628" s="25">
        <f t="shared" si="68"/>
        <v>1058.3003078169859</v>
      </c>
      <c r="N628" s="28">
        <f t="shared" si="70"/>
        <v>1057.9003078169858</v>
      </c>
      <c r="O628" s="26">
        <v>24.2</v>
      </c>
      <c r="P628" s="26">
        <v>100</v>
      </c>
      <c r="Q628" s="26">
        <v>59.6</v>
      </c>
      <c r="Z628" s="27">
        <v>2.536</v>
      </c>
      <c r="AC628" s="27">
        <v>0.091</v>
      </c>
      <c r="AF628" s="31">
        <v>0</v>
      </c>
      <c r="AG628" s="28">
        <v>1057.9003078169858</v>
      </c>
    </row>
    <row r="629" spans="1:33" ht="12.75">
      <c r="A629" s="19">
        <v>37095</v>
      </c>
      <c r="B629" s="29">
        <f t="shared" si="71"/>
        <v>204</v>
      </c>
      <c r="C629" s="22">
        <v>0.796759248</v>
      </c>
      <c r="D629" s="66">
        <v>0.796759248</v>
      </c>
      <c r="E629" s="23">
        <v>6197</v>
      </c>
      <c r="F629" s="30">
        <v>0</v>
      </c>
      <c r="G629" s="52">
        <v>40.12444964</v>
      </c>
      <c r="H629" s="52">
        <v>-79.9128969</v>
      </c>
      <c r="I629" s="32">
        <v>942.3</v>
      </c>
      <c r="J629" s="26">
        <f t="shared" si="69"/>
        <v>944.26</v>
      </c>
      <c r="K629" s="25">
        <f t="shared" si="67"/>
        <v>585.5673602844033</v>
      </c>
      <c r="L629" s="25">
        <f t="shared" si="72"/>
        <v>992.1673602844033</v>
      </c>
      <c r="M629" s="25">
        <f t="shared" si="68"/>
        <v>992.9673602844033</v>
      </c>
      <c r="N629" s="28">
        <f t="shared" si="70"/>
        <v>992.5673602844033</v>
      </c>
      <c r="O629" s="26">
        <v>24.7</v>
      </c>
      <c r="P629" s="26">
        <v>100</v>
      </c>
      <c r="Q629" s="26">
        <v>59.9</v>
      </c>
      <c r="Z629" s="27">
        <v>2.536</v>
      </c>
      <c r="AC629" s="27">
        <v>0.111</v>
      </c>
      <c r="AF629" s="31">
        <v>0</v>
      </c>
      <c r="AG629" s="28">
        <v>992.5673602844033</v>
      </c>
    </row>
    <row r="630" spans="1:33" ht="12.75">
      <c r="A630" s="19">
        <v>37095</v>
      </c>
      <c r="B630" s="29">
        <f t="shared" si="71"/>
        <v>204</v>
      </c>
      <c r="C630" s="22">
        <v>0.796875</v>
      </c>
      <c r="D630" s="66">
        <v>0.796875</v>
      </c>
      <c r="E630" s="23">
        <v>6207</v>
      </c>
      <c r="F630" s="30">
        <v>0</v>
      </c>
      <c r="G630" s="52">
        <v>40.1314635</v>
      </c>
      <c r="H630" s="52">
        <v>-79.91414317</v>
      </c>
      <c r="I630" s="32">
        <v>946.9</v>
      </c>
      <c r="J630" s="26">
        <f t="shared" si="69"/>
        <v>948.86</v>
      </c>
      <c r="K630" s="25">
        <f t="shared" si="67"/>
        <v>545.2125476072006</v>
      </c>
      <c r="L630" s="25">
        <f t="shared" si="72"/>
        <v>951.8125476072006</v>
      </c>
      <c r="M630" s="25">
        <f t="shared" si="68"/>
        <v>952.6125476072006</v>
      </c>
      <c r="N630" s="28">
        <f t="shared" si="70"/>
        <v>952.2125476072006</v>
      </c>
      <c r="O630" s="26">
        <v>25.1</v>
      </c>
      <c r="P630" s="26">
        <v>100</v>
      </c>
      <c r="Q630" s="26">
        <v>58.9</v>
      </c>
      <c r="Z630" s="27">
        <v>2.605</v>
      </c>
      <c r="AC630" s="27">
        <v>0.091</v>
      </c>
      <c r="AF630" s="31">
        <v>0</v>
      </c>
      <c r="AG630" s="28">
        <v>952.2125476072006</v>
      </c>
    </row>
    <row r="631" spans="1:33" ht="12.75">
      <c r="A631" s="19">
        <v>37095</v>
      </c>
      <c r="B631" s="29">
        <f t="shared" si="71"/>
        <v>204</v>
      </c>
      <c r="C631" s="22">
        <v>0.796990752</v>
      </c>
      <c r="D631" s="66">
        <v>0.796990752</v>
      </c>
      <c r="E631" s="23">
        <v>6217</v>
      </c>
      <c r="F631" s="30">
        <v>0</v>
      </c>
      <c r="G631" s="52">
        <v>40.13822315</v>
      </c>
      <c r="H631" s="52">
        <v>-79.91504746</v>
      </c>
      <c r="I631" s="32">
        <v>947.4</v>
      </c>
      <c r="J631" s="26">
        <f t="shared" si="69"/>
        <v>949.36</v>
      </c>
      <c r="K631" s="25">
        <f t="shared" si="67"/>
        <v>540.8379484753563</v>
      </c>
      <c r="L631" s="25">
        <f t="shared" si="72"/>
        <v>947.4379484753563</v>
      </c>
      <c r="M631" s="25">
        <f t="shared" si="68"/>
        <v>948.2379484753562</v>
      </c>
      <c r="N631" s="28">
        <f t="shared" si="70"/>
        <v>947.8379484753563</v>
      </c>
      <c r="O631" s="26">
        <v>25.2</v>
      </c>
      <c r="P631" s="26">
        <v>100</v>
      </c>
      <c r="Q631" s="26">
        <v>61.4</v>
      </c>
      <c r="Z631" s="27">
        <v>2.606</v>
      </c>
      <c r="AC631" s="27">
        <v>0.081</v>
      </c>
      <c r="AF631" s="31">
        <v>0</v>
      </c>
      <c r="AG631" s="28">
        <v>947.8379484753563</v>
      </c>
    </row>
    <row r="632" spans="1:33" ht="12.75">
      <c r="A632" s="19">
        <v>37095</v>
      </c>
      <c r="B632" s="29">
        <f t="shared" si="71"/>
        <v>204</v>
      </c>
      <c r="C632" s="22">
        <v>0.797106504</v>
      </c>
      <c r="D632" s="66">
        <v>0.797106504</v>
      </c>
      <c r="E632" s="23">
        <v>6227</v>
      </c>
      <c r="F632" s="30">
        <v>0</v>
      </c>
      <c r="G632" s="52">
        <v>40.14489894</v>
      </c>
      <c r="H632" s="52">
        <v>-79.91524146</v>
      </c>
      <c r="I632" s="32">
        <v>948.3</v>
      </c>
      <c r="J632" s="26">
        <f t="shared" si="69"/>
        <v>950.26</v>
      </c>
      <c r="K632" s="25">
        <f t="shared" si="67"/>
        <v>532.9694728918315</v>
      </c>
      <c r="L632" s="25">
        <f t="shared" si="72"/>
        <v>939.5694728918315</v>
      </c>
      <c r="M632" s="25">
        <f t="shared" si="68"/>
        <v>940.3694728918315</v>
      </c>
      <c r="N632" s="28">
        <f t="shared" si="70"/>
        <v>939.9694728918315</v>
      </c>
      <c r="O632" s="26">
        <v>24.9</v>
      </c>
      <c r="P632" s="26">
        <v>100</v>
      </c>
      <c r="Q632" s="26">
        <v>59.4</v>
      </c>
      <c r="Z632" s="27">
        <v>2.516</v>
      </c>
      <c r="AC632" s="27">
        <v>0.101</v>
      </c>
      <c r="AF632" s="31">
        <v>0</v>
      </c>
      <c r="AG632" s="28">
        <v>939.9694728918315</v>
      </c>
    </row>
    <row r="633" spans="1:33" ht="12.75">
      <c r="A633" s="19">
        <v>37095</v>
      </c>
      <c r="B633" s="29">
        <f t="shared" si="71"/>
        <v>204</v>
      </c>
      <c r="C633" s="22">
        <v>0.797222197</v>
      </c>
      <c r="D633" s="66">
        <v>0.797222197</v>
      </c>
      <c r="E633" s="23">
        <v>6237</v>
      </c>
      <c r="F633" s="30">
        <v>0</v>
      </c>
      <c r="G633" s="52">
        <v>40.15135842</v>
      </c>
      <c r="H633" s="52">
        <v>-79.91488624</v>
      </c>
      <c r="I633" s="32">
        <v>948.7</v>
      </c>
      <c r="J633" s="26">
        <f t="shared" si="69"/>
        <v>950.6600000000001</v>
      </c>
      <c r="K633" s="25">
        <f t="shared" si="67"/>
        <v>529.474764437162</v>
      </c>
      <c r="L633" s="25">
        <f t="shared" si="72"/>
        <v>936.074764437162</v>
      </c>
      <c r="M633" s="25">
        <f t="shared" si="68"/>
        <v>936.874764437162</v>
      </c>
      <c r="N633" s="28">
        <f t="shared" si="70"/>
        <v>936.474764437162</v>
      </c>
      <c r="O633" s="26">
        <v>24.9</v>
      </c>
      <c r="P633" s="26">
        <v>100</v>
      </c>
      <c r="Q633" s="26">
        <v>60.1</v>
      </c>
      <c r="Z633" s="27">
        <v>2.487</v>
      </c>
      <c r="AC633" s="27">
        <v>0.111</v>
      </c>
      <c r="AF633" s="31">
        <v>0</v>
      </c>
      <c r="AG633" s="28">
        <v>936.474764437162</v>
      </c>
    </row>
    <row r="634" spans="1:33" ht="12.75">
      <c r="A634" s="19">
        <v>37095</v>
      </c>
      <c r="B634" s="29">
        <f t="shared" si="71"/>
        <v>204</v>
      </c>
      <c r="C634" s="22">
        <v>0.797337949</v>
      </c>
      <c r="D634" s="66">
        <v>0.797337949</v>
      </c>
      <c r="E634" s="23">
        <v>6247</v>
      </c>
      <c r="F634" s="30">
        <v>0</v>
      </c>
      <c r="G634" s="52">
        <v>40.15764237</v>
      </c>
      <c r="H634" s="52">
        <v>-79.91432109</v>
      </c>
      <c r="I634" s="32">
        <v>949.4</v>
      </c>
      <c r="J634" s="26">
        <f t="shared" si="69"/>
        <v>951.36</v>
      </c>
      <c r="K634" s="25">
        <f t="shared" si="67"/>
        <v>523.3625613868923</v>
      </c>
      <c r="L634" s="25">
        <f t="shared" si="72"/>
        <v>929.9625613868923</v>
      </c>
      <c r="M634" s="25">
        <f t="shared" si="68"/>
        <v>930.7625613868922</v>
      </c>
      <c r="N634" s="28">
        <f t="shared" si="70"/>
        <v>930.3625613868923</v>
      </c>
      <c r="O634" s="26">
        <v>25</v>
      </c>
      <c r="P634" s="26">
        <v>100</v>
      </c>
      <c r="Q634" s="26">
        <v>57.9</v>
      </c>
      <c r="Z634" s="27">
        <v>2.596</v>
      </c>
      <c r="AC634" s="27">
        <v>0.101</v>
      </c>
      <c r="AF634" s="31">
        <v>0</v>
      </c>
      <c r="AG634" s="28">
        <v>930.3625613868923</v>
      </c>
    </row>
    <row r="635" spans="1:33" ht="12.75">
      <c r="A635" s="19">
        <v>37095</v>
      </c>
      <c r="B635" s="29">
        <f t="shared" si="71"/>
        <v>204</v>
      </c>
      <c r="C635" s="22">
        <v>0.797453701</v>
      </c>
      <c r="D635" s="66">
        <v>0.797453701</v>
      </c>
      <c r="E635" s="23">
        <v>6257</v>
      </c>
      <c r="F635" s="30">
        <v>0</v>
      </c>
      <c r="G635" s="52">
        <v>40.16375668</v>
      </c>
      <c r="H635" s="52">
        <v>-79.91389883</v>
      </c>
      <c r="I635" s="32">
        <v>949</v>
      </c>
      <c r="J635" s="26">
        <f t="shared" si="69"/>
        <v>950.96</v>
      </c>
      <c r="K635" s="25">
        <f t="shared" si="67"/>
        <v>526.854697933585</v>
      </c>
      <c r="L635" s="25">
        <f t="shared" si="72"/>
        <v>933.4546979335851</v>
      </c>
      <c r="M635" s="25">
        <f t="shared" si="68"/>
        <v>934.254697933585</v>
      </c>
      <c r="N635" s="28">
        <f t="shared" si="70"/>
        <v>933.854697933585</v>
      </c>
      <c r="O635" s="26">
        <v>25.1</v>
      </c>
      <c r="P635" s="26">
        <v>100</v>
      </c>
      <c r="Q635" s="26">
        <v>58.9</v>
      </c>
      <c r="Z635" s="27">
        <v>2.514</v>
      </c>
      <c r="AC635" s="27">
        <v>0.09</v>
      </c>
      <c r="AF635" s="31">
        <v>0</v>
      </c>
      <c r="AG635" s="28">
        <v>933.854697933585</v>
      </c>
    </row>
    <row r="636" spans="1:33" ht="12.75">
      <c r="A636" s="19">
        <v>37095</v>
      </c>
      <c r="B636" s="29">
        <f t="shared" si="71"/>
        <v>204</v>
      </c>
      <c r="C636" s="22">
        <v>0.797569454</v>
      </c>
      <c r="D636" s="66">
        <v>0.797569454</v>
      </c>
      <c r="E636" s="23">
        <v>6267</v>
      </c>
      <c r="F636" s="30">
        <v>1</v>
      </c>
      <c r="G636" s="52">
        <v>40.16981053</v>
      </c>
      <c r="H636" s="52">
        <v>-79.91357451</v>
      </c>
      <c r="I636" s="32">
        <v>948.7</v>
      </c>
      <c r="J636" s="26">
        <f t="shared" si="69"/>
        <v>950.6600000000001</v>
      </c>
      <c r="K636" s="25">
        <f t="shared" si="67"/>
        <v>529.474764437162</v>
      </c>
      <c r="L636" s="25">
        <f t="shared" si="72"/>
        <v>936.074764437162</v>
      </c>
      <c r="M636" s="25">
        <f t="shared" si="68"/>
        <v>936.874764437162</v>
      </c>
      <c r="N636" s="28">
        <f t="shared" si="70"/>
        <v>936.474764437162</v>
      </c>
      <c r="O636" s="26">
        <v>25.1</v>
      </c>
      <c r="P636" s="26">
        <v>100</v>
      </c>
      <c r="Q636" s="26">
        <v>55.5</v>
      </c>
      <c r="Z636" s="27">
        <v>2.644</v>
      </c>
      <c r="AC636" s="27">
        <v>0.102</v>
      </c>
      <c r="AF636" s="31">
        <v>0</v>
      </c>
      <c r="AG636" s="28">
        <v>936.474764437162</v>
      </c>
    </row>
    <row r="637" spans="1:33" ht="12.75">
      <c r="A637" s="19">
        <v>37095</v>
      </c>
      <c r="B637" s="29">
        <f t="shared" si="71"/>
        <v>204</v>
      </c>
      <c r="C637" s="22">
        <v>0.797685206</v>
      </c>
      <c r="D637" s="66">
        <v>0.797685206</v>
      </c>
      <c r="E637" s="23">
        <v>6277</v>
      </c>
      <c r="F637" s="30">
        <v>0</v>
      </c>
      <c r="G637" s="52">
        <v>40.17594486</v>
      </c>
      <c r="H637" s="52">
        <v>-79.91313796</v>
      </c>
      <c r="I637" s="32">
        <v>950.8</v>
      </c>
      <c r="J637" s="26">
        <f t="shared" si="69"/>
        <v>952.76</v>
      </c>
      <c r="K637" s="25">
        <f t="shared" si="67"/>
        <v>511.1516355884342</v>
      </c>
      <c r="L637" s="25">
        <f t="shared" si="72"/>
        <v>917.7516355884343</v>
      </c>
      <c r="M637" s="25">
        <f t="shared" si="68"/>
        <v>918.5516355884342</v>
      </c>
      <c r="N637" s="28">
        <f t="shared" si="70"/>
        <v>918.1516355884343</v>
      </c>
      <c r="O637" s="26">
        <v>25.4</v>
      </c>
      <c r="P637" s="26">
        <v>100</v>
      </c>
      <c r="Q637" s="26">
        <v>60.4</v>
      </c>
      <c r="Z637" s="27">
        <v>2.655</v>
      </c>
      <c r="AC637" s="27">
        <v>0.111</v>
      </c>
      <c r="AF637" s="31">
        <v>0</v>
      </c>
      <c r="AG637" s="28">
        <v>918.1516355884343</v>
      </c>
    </row>
    <row r="638" spans="1:33" ht="12.75">
      <c r="A638" s="19">
        <v>37095</v>
      </c>
      <c r="B638" s="29">
        <f t="shared" si="71"/>
        <v>204</v>
      </c>
      <c r="C638" s="22">
        <v>0.797800899</v>
      </c>
      <c r="D638" s="66">
        <v>0.797800899</v>
      </c>
      <c r="E638" s="23">
        <v>6287</v>
      </c>
      <c r="F638" s="30">
        <v>0</v>
      </c>
      <c r="G638" s="52">
        <v>40.18206233</v>
      </c>
      <c r="H638" s="52">
        <v>-79.91278417</v>
      </c>
      <c r="I638" s="32">
        <v>949.5</v>
      </c>
      <c r="J638" s="26">
        <f t="shared" si="69"/>
        <v>951.46</v>
      </c>
      <c r="K638" s="25">
        <f t="shared" si="67"/>
        <v>522.4897566676166</v>
      </c>
      <c r="L638" s="25">
        <f t="shared" si="72"/>
        <v>929.0897566676166</v>
      </c>
      <c r="M638" s="25">
        <f t="shared" si="68"/>
        <v>929.8897566676166</v>
      </c>
      <c r="N638" s="28">
        <f t="shared" si="70"/>
        <v>929.4897566676166</v>
      </c>
      <c r="O638" s="26">
        <v>25.2</v>
      </c>
      <c r="P638" s="26">
        <v>100</v>
      </c>
      <c r="Q638" s="26">
        <v>59.1</v>
      </c>
      <c r="Z638" s="27">
        <v>2.577</v>
      </c>
      <c r="AC638" s="27">
        <v>0.101</v>
      </c>
      <c r="AF638" s="31">
        <v>0</v>
      </c>
      <c r="AG638" s="28">
        <v>929.4897566676166</v>
      </c>
    </row>
    <row r="639" spans="1:33" ht="12.75">
      <c r="A639" s="19">
        <v>37095</v>
      </c>
      <c r="B639" s="29">
        <f t="shared" si="71"/>
        <v>204</v>
      </c>
      <c r="C639" s="22">
        <v>0.797916651</v>
      </c>
      <c r="D639" s="66">
        <v>0.797916651</v>
      </c>
      <c r="E639" s="23">
        <v>6297</v>
      </c>
      <c r="F639" s="30">
        <v>0</v>
      </c>
      <c r="G639" s="52">
        <v>40.18843581</v>
      </c>
      <c r="H639" s="52">
        <v>-79.91207045</v>
      </c>
      <c r="I639" s="32">
        <v>949.5</v>
      </c>
      <c r="J639" s="26">
        <f t="shared" si="69"/>
        <v>951.46</v>
      </c>
      <c r="K639" s="25">
        <f t="shared" si="67"/>
        <v>522.4897566676166</v>
      </c>
      <c r="L639" s="25">
        <f t="shared" si="72"/>
        <v>929.0897566676166</v>
      </c>
      <c r="M639" s="25">
        <f t="shared" si="68"/>
        <v>929.8897566676166</v>
      </c>
      <c r="N639" s="28">
        <f t="shared" si="70"/>
        <v>929.4897566676166</v>
      </c>
      <c r="O639" s="26">
        <v>25.4</v>
      </c>
      <c r="P639" s="26">
        <v>100</v>
      </c>
      <c r="Q639" s="26">
        <v>58.4</v>
      </c>
      <c r="Z639" s="27">
        <v>2.605</v>
      </c>
      <c r="AC639" s="27">
        <v>0.101</v>
      </c>
      <c r="AF639" s="31">
        <v>0</v>
      </c>
      <c r="AG639" s="28">
        <v>929.4897566676166</v>
      </c>
    </row>
    <row r="640" spans="1:33" ht="12.75">
      <c r="A640" s="19">
        <v>37095</v>
      </c>
      <c r="B640" s="29">
        <f t="shared" si="71"/>
        <v>204</v>
      </c>
      <c r="C640" s="22">
        <v>0.798032403</v>
      </c>
      <c r="D640" s="66">
        <v>0.798032403</v>
      </c>
      <c r="E640" s="23">
        <v>6307</v>
      </c>
      <c r="F640" s="30">
        <v>0</v>
      </c>
      <c r="G640" s="52">
        <v>40.19469125</v>
      </c>
      <c r="H640" s="52">
        <v>-79.91255368</v>
      </c>
      <c r="I640" s="32">
        <v>949.1</v>
      </c>
      <c r="J640" s="26">
        <f t="shared" si="69"/>
        <v>951.0600000000001</v>
      </c>
      <c r="K640" s="25">
        <f t="shared" si="67"/>
        <v>525.9815261078783</v>
      </c>
      <c r="L640" s="25">
        <f t="shared" si="72"/>
        <v>932.5815261078783</v>
      </c>
      <c r="M640" s="25">
        <f t="shared" si="68"/>
        <v>933.3815261078782</v>
      </c>
      <c r="N640" s="28">
        <f t="shared" si="70"/>
        <v>932.9815261078783</v>
      </c>
      <c r="O640" s="26">
        <v>25.2</v>
      </c>
      <c r="P640" s="26">
        <v>100</v>
      </c>
      <c r="Q640" s="26">
        <v>58.3</v>
      </c>
      <c r="Z640" s="27">
        <v>2.504</v>
      </c>
      <c r="AC640" s="27">
        <v>0.091</v>
      </c>
      <c r="AF640" s="31">
        <v>0</v>
      </c>
      <c r="AG640" s="28">
        <v>932.9815261078783</v>
      </c>
    </row>
    <row r="641" spans="1:33" ht="12.75">
      <c r="A641" s="19">
        <v>37095</v>
      </c>
      <c r="B641" s="29">
        <f t="shared" si="71"/>
        <v>204</v>
      </c>
      <c r="C641" s="22">
        <v>0.798148155</v>
      </c>
      <c r="D641" s="66">
        <v>0.798148155</v>
      </c>
      <c r="E641" s="23">
        <v>6317</v>
      </c>
      <c r="F641" s="30">
        <v>0</v>
      </c>
      <c r="G641" s="52">
        <v>40.20083023</v>
      </c>
      <c r="H641" s="52">
        <v>-79.91438749</v>
      </c>
      <c r="I641" s="32">
        <v>950</v>
      </c>
      <c r="J641" s="26">
        <f t="shared" si="69"/>
        <v>951.96</v>
      </c>
      <c r="K641" s="25">
        <f t="shared" si="67"/>
        <v>518.1271086114859</v>
      </c>
      <c r="L641" s="25">
        <f t="shared" si="72"/>
        <v>924.727108611486</v>
      </c>
      <c r="M641" s="25">
        <f t="shared" si="68"/>
        <v>925.5271086114859</v>
      </c>
      <c r="N641" s="28">
        <f t="shared" si="70"/>
        <v>925.1271086114859</v>
      </c>
      <c r="O641" s="26">
        <v>25.5</v>
      </c>
      <c r="P641" s="26">
        <v>100</v>
      </c>
      <c r="Q641" s="26">
        <v>60.9</v>
      </c>
      <c r="Z641" s="27">
        <v>2.634</v>
      </c>
      <c r="AC641" s="27">
        <v>0.101</v>
      </c>
      <c r="AF641" s="31">
        <v>0</v>
      </c>
      <c r="AG641" s="28">
        <v>925.1271086114859</v>
      </c>
    </row>
    <row r="642" spans="1:33" ht="12.75">
      <c r="A642" s="19">
        <v>37095</v>
      </c>
      <c r="B642" s="29">
        <f t="shared" si="71"/>
        <v>204</v>
      </c>
      <c r="C642" s="22">
        <v>0.798263907</v>
      </c>
      <c r="D642" s="66">
        <v>0.798263907</v>
      </c>
      <c r="E642" s="23">
        <v>6327</v>
      </c>
      <c r="F642" s="30">
        <v>0</v>
      </c>
      <c r="G642" s="52">
        <v>40.20698082</v>
      </c>
      <c r="H642" s="52">
        <v>-79.91558383</v>
      </c>
      <c r="I642" s="32">
        <v>951</v>
      </c>
      <c r="J642" s="26">
        <f t="shared" si="69"/>
        <v>952.96</v>
      </c>
      <c r="K642" s="25">
        <f t="shared" si="67"/>
        <v>509.408682499315</v>
      </c>
      <c r="L642" s="25">
        <f t="shared" si="72"/>
        <v>916.008682499315</v>
      </c>
      <c r="M642" s="25">
        <f t="shared" si="68"/>
        <v>916.808682499315</v>
      </c>
      <c r="N642" s="28">
        <f t="shared" si="70"/>
        <v>916.408682499315</v>
      </c>
      <c r="O642" s="26">
        <v>25.3</v>
      </c>
      <c r="P642" s="26">
        <v>100</v>
      </c>
      <c r="Q642" s="26">
        <v>60.9</v>
      </c>
      <c r="Z642" s="27">
        <v>2.711</v>
      </c>
      <c r="AC642" s="27">
        <v>0.101</v>
      </c>
      <c r="AF642" s="31">
        <v>0</v>
      </c>
      <c r="AG642" s="28">
        <v>916.408682499315</v>
      </c>
    </row>
    <row r="643" spans="1:33" ht="12.75">
      <c r="A643" s="19">
        <v>37095</v>
      </c>
      <c r="B643" s="29">
        <f t="shared" si="71"/>
        <v>204</v>
      </c>
      <c r="C643" s="22">
        <v>0.7983796</v>
      </c>
      <c r="D643" s="66">
        <v>0.7983796</v>
      </c>
      <c r="E643" s="23">
        <v>6337</v>
      </c>
      <c r="F643" s="30">
        <v>0</v>
      </c>
      <c r="G643" s="52">
        <v>40.21312504</v>
      </c>
      <c r="H643" s="52">
        <v>-79.91627112</v>
      </c>
      <c r="I643" s="32">
        <v>952.6</v>
      </c>
      <c r="J643" s="26">
        <f t="shared" si="69"/>
        <v>954.5600000000001</v>
      </c>
      <c r="K643" s="25">
        <f t="shared" si="67"/>
        <v>495.47821224357443</v>
      </c>
      <c r="L643" s="25">
        <f t="shared" si="72"/>
        <v>902.0782122435744</v>
      </c>
      <c r="M643" s="25">
        <f t="shared" si="68"/>
        <v>902.8782122435744</v>
      </c>
      <c r="N643" s="28">
        <f t="shared" si="70"/>
        <v>902.4782122435744</v>
      </c>
      <c r="O643" s="26">
        <v>25.4</v>
      </c>
      <c r="P643" s="26">
        <v>100</v>
      </c>
      <c r="Q643" s="26">
        <v>61</v>
      </c>
      <c r="Z643" s="27">
        <v>2.617</v>
      </c>
      <c r="AC643" s="27">
        <v>0.122</v>
      </c>
      <c r="AF643" s="31">
        <v>0</v>
      </c>
      <c r="AG643" s="28">
        <v>902.4782122435744</v>
      </c>
    </row>
    <row r="644" spans="1:33" ht="12.75">
      <c r="A644" s="19">
        <v>37095</v>
      </c>
      <c r="B644" s="29">
        <f t="shared" si="71"/>
        <v>204</v>
      </c>
      <c r="C644" s="22">
        <v>0.798495352</v>
      </c>
      <c r="D644" s="66">
        <v>0.798495352</v>
      </c>
      <c r="E644" s="23">
        <v>6347</v>
      </c>
      <c r="F644" s="30">
        <v>0</v>
      </c>
      <c r="G644" s="52">
        <v>40.21921305</v>
      </c>
      <c r="H644" s="52">
        <v>-79.91677909</v>
      </c>
      <c r="I644" s="32">
        <v>953.8</v>
      </c>
      <c r="J644" s="26">
        <f t="shared" si="69"/>
        <v>955.76</v>
      </c>
      <c r="K644" s="25">
        <f t="shared" si="67"/>
        <v>485.0456742844119</v>
      </c>
      <c r="L644" s="25">
        <f t="shared" si="72"/>
        <v>891.6456742844119</v>
      </c>
      <c r="M644" s="25">
        <f t="shared" si="68"/>
        <v>892.4456742844119</v>
      </c>
      <c r="N644" s="28">
        <f t="shared" si="70"/>
        <v>892.0456742844119</v>
      </c>
      <c r="O644" s="26">
        <v>25.8</v>
      </c>
      <c r="P644" s="26">
        <v>100</v>
      </c>
      <c r="Q644" s="26">
        <v>60.9</v>
      </c>
      <c r="Z644" s="27">
        <v>2.624</v>
      </c>
      <c r="AC644" s="27">
        <v>0.111</v>
      </c>
      <c r="AF644" s="31">
        <v>0</v>
      </c>
      <c r="AG644" s="28">
        <v>892.0456742844119</v>
      </c>
    </row>
    <row r="645" spans="1:33" ht="12.75">
      <c r="A645" s="19">
        <v>37095</v>
      </c>
      <c r="B645" s="29">
        <f t="shared" si="71"/>
        <v>204</v>
      </c>
      <c r="C645" s="22">
        <v>0.798611104</v>
      </c>
      <c r="D645" s="66">
        <v>0.798611104</v>
      </c>
      <c r="E645" s="23">
        <v>6357</v>
      </c>
      <c r="F645" s="30">
        <v>0</v>
      </c>
      <c r="G645" s="52">
        <v>40.22531791</v>
      </c>
      <c r="H645" s="52">
        <v>-79.91776399</v>
      </c>
      <c r="I645" s="32">
        <v>954.2</v>
      </c>
      <c r="J645" s="26">
        <f t="shared" si="69"/>
        <v>956.1600000000001</v>
      </c>
      <c r="K645" s="25">
        <f t="shared" si="67"/>
        <v>481.57107221187323</v>
      </c>
      <c r="L645" s="25">
        <f t="shared" si="72"/>
        <v>888.1710722118733</v>
      </c>
      <c r="M645" s="25">
        <f t="shared" si="68"/>
        <v>888.9710722118732</v>
      </c>
      <c r="N645" s="28">
        <f t="shared" si="70"/>
        <v>888.5710722118732</v>
      </c>
      <c r="O645" s="26">
        <v>25.5</v>
      </c>
      <c r="P645" s="26">
        <v>100</v>
      </c>
      <c r="Q645" s="26">
        <v>61.4</v>
      </c>
      <c r="Z645" s="27">
        <v>2.526</v>
      </c>
      <c r="AC645" s="27">
        <v>0.101</v>
      </c>
      <c r="AF645" s="31">
        <v>0</v>
      </c>
      <c r="AG645" s="28">
        <v>888.5710722118732</v>
      </c>
    </row>
    <row r="646" spans="1:33" ht="12.75">
      <c r="A646" s="19">
        <v>37095</v>
      </c>
      <c r="B646" s="29">
        <f t="shared" si="71"/>
        <v>204</v>
      </c>
      <c r="C646" s="22">
        <v>0.798726857</v>
      </c>
      <c r="D646" s="66">
        <v>0.798726857</v>
      </c>
      <c r="E646" s="23">
        <v>6367</v>
      </c>
      <c r="F646" s="30">
        <v>0</v>
      </c>
      <c r="G646" s="52">
        <v>40.23134487</v>
      </c>
      <c r="H646" s="52">
        <v>-79.91977964</v>
      </c>
      <c r="I646" s="32">
        <v>952.4</v>
      </c>
      <c r="J646" s="26">
        <f t="shared" si="69"/>
        <v>954.36</v>
      </c>
      <c r="K646" s="25">
        <f t="shared" si="67"/>
        <v>497.21824354973415</v>
      </c>
      <c r="L646" s="25">
        <f t="shared" si="72"/>
        <v>903.8182435497342</v>
      </c>
      <c r="M646" s="25">
        <f t="shared" si="68"/>
        <v>904.6182435497342</v>
      </c>
      <c r="N646" s="28">
        <f t="shared" si="70"/>
        <v>904.2182435497342</v>
      </c>
      <c r="O646" s="26">
        <v>25.5</v>
      </c>
      <c r="P646" s="26">
        <v>100</v>
      </c>
      <c r="Q646" s="26">
        <v>58.9</v>
      </c>
      <c r="Z646" s="27">
        <v>2.654</v>
      </c>
      <c r="AC646" s="27">
        <v>0.101</v>
      </c>
      <c r="AF646" s="31">
        <v>0</v>
      </c>
      <c r="AG646" s="28">
        <v>904.2182435497342</v>
      </c>
    </row>
    <row r="647" spans="1:33" ht="12.75">
      <c r="A647" s="19">
        <v>37095</v>
      </c>
      <c r="B647" s="29">
        <f t="shared" si="71"/>
        <v>204</v>
      </c>
      <c r="C647" s="22">
        <v>0.798842609</v>
      </c>
      <c r="D647" s="66">
        <v>0.798842609</v>
      </c>
      <c r="E647" s="23">
        <v>6377</v>
      </c>
      <c r="F647" s="30">
        <v>0</v>
      </c>
      <c r="G647" s="52">
        <v>40.23736166</v>
      </c>
      <c r="H647" s="52">
        <v>-79.92198014</v>
      </c>
      <c r="I647" s="32">
        <v>950.1</v>
      </c>
      <c r="J647" s="26">
        <f t="shared" si="69"/>
        <v>952.0600000000001</v>
      </c>
      <c r="K647" s="25">
        <f t="shared" si="67"/>
        <v>517.2548539734432</v>
      </c>
      <c r="L647" s="25">
        <f t="shared" si="72"/>
        <v>923.8548539734433</v>
      </c>
      <c r="M647" s="25">
        <f t="shared" si="68"/>
        <v>924.6548539734432</v>
      </c>
      <c r="N647" s="28">
        <f t="shared" si="70"/>
        <v>924.2548539734432</v>
      </c>
      <c r="O647" s="26">
        <v>25.2</v>
      </c>
      <c r="P647" s="26">
        <v>100</v>
      </c>
      <c r="Q647" s="26">
        <v>59.1</v>
      </c>
      <c r="Z647" s="27">
        <v>2.544</v>
      </c>
      <c r="AC647" s="27">
        <v>0.091</v>
      </c>
      <c r="AF647" s="31">
        <v>0</v>
      </c>
      <c r="AG647" s="28">
        <v>924.2548539734432</v>
      </c>
    </row>
    <row r="648" spans="1:33" ht="12.75">
      <c r="A648" s="19">
        <v>37095</v>
      </c>
      <c r="B648" s="29">
        <f t="shared" si="71"/>
        <v>204</v>
      </c>
      <c r="C648" s="22">
        <v>0.798958361</v>
      </c>
      <c r="D648" s="66">
        <v>0.798958361</v>
      </c>
      <c r="E648" s="23">
        <v>6387</v>
      </c>
      <c r="F648" s="30">
        <v>0</v>
      </c>
      <c r="G648" s="52">
        <v>40.24346016</v>
      </c>
      <c r="H648" s="52">
        <v>-79.92260652</v>
      </c>
      <c r="I648" s="32">
        <v>950.6</v>
      </c>
      <c r="J648" s="26">
        <f t="shared" si="69"/>
        <v>952.5600000000001</v>
      </c>
      <c r="K648" s="25">
        <f t="shared" si="67"/>
        <v>512.8949545904892</v>
      </c>
      <c r="L648" s="25">
        <f t="shared" si="72"/>
        <v>919.4949545904892</v>
      </c>
      <c r="M648" s="25">
        <f t="shared" si="68"/>
        <v>920.2949545904892</v>
      </c>
      <c r="N648" s="28">
        <f t="shared" si="70"/>
        <v>919.8949545904892</v>
      </c>
      <c r="O648" s="26">
        <v>25.2</v>
      </c>
      <c r="P648" s="26">
        <v>100</v>
      </c>
      <c r="Q648" s="26">
        <v>59.5</v>
      </c>
      <c r="Z648" s="27">
        <v>2.566</v>
      </c>
      <c r="AC648" s="27">
        <v>0.101</v>
      </c>
      <c r="AF648" s="31">
        <v>0</v>
      </c>
      <c r="AG648" s="28">
        <v>919.8949545904892</v>
      </c>
    </row>
    <row r="649" spans="1:33" ht="12.75">
      <c r="A649" s="19">
        <v>37095</v>
      </c>
      <c r="B649" s="29">
        <f t="shared" si="71"/>
        <v>204</v>
      </c>
      <c r="C649" s="22">
        <v>0.799074054</v>
      </c>
      <c r="D649" s="66">
        <v>0.799074054</v>
      </c>
      <c r="E649" s="23">
        <v>6397</v>
      </c>
      <c r="F649" s="30">
        <v>0</v>
      </c>
      <c r="G649" s="52">
        <v>40.24960891</v>
      </c>
      <c r="H649" s="52">
        <v>-79.92274961</v>
      </c>
      <c r="I649" s="32">
        <v>950.9</v>
      </c>
      <c r="J649" s="26">
        <f t="shared" si="69"/>
        <v>952.86</v>
      </c>
      <c r="K649" s="25">
        <f aca="true" t="shared" si="73" ref="K649:K677">(8303.951372*(LN(1013.25/J649)))</f>
        <v>510.28011331435806</v>
      </c>
      <c r="L649" s="25">
        <f t="shared" si="72"/>
        <v>916.8801133143581</v>
      </c>
      <c r="M649" s="25">
        <f aca="true" t="shared" si="74" ref="M649:M676">K649+407.4</f>
        <v>917.6801133143581</v>
      </c>
      <c r="N649" s="28">
        <f t="shared" si="70"/>
        <v>917.2801133143581</v>
      </c>
      <c r="O649" s="26">
        <v>25.2</v>
      </c>
      <c r="P649" s="26">
        <v>100</v>
      </c>
      <c r="Q649" s="26">
        <v>60.9</v>
      </c>
      <c r="Z649" s="27">
        <v>2.575</v>
      </c>
      <c r="AC649" s="27">
        <v>0.101</v>
      </c>
      <c r="AF649" s="31">
        <v>0</v>
      </c>
      <c r="AG649" s="28">
        <v>917.2801133143581</v>
      </c>
    </row>
    <row r="650" spans="1:33" ht="12.75">
      <c r="A650" s="19">
        <v>37095</v>
      </c>
      <c r="B650" s="29">
        <f t="shared" si="71"/>
        <v>204</v>
      </c>
      <c r="C650" s="22">
        <v>0.799189806</v>
      </c>
      <c r="D650" s="66">
        <v>0.799189806</v>
      </c>
      <c r="E650" s="23">
        <v>6407</v>
      </c>
      <c r="F650" s="30">
        <v>0</v>
      </c>
      <c r="G650" s="52">
        <v>40.2557224</v>
      </c>
      <c r="H650" s="52">
        <v>-79.92249568</v>
      </c>
      <c r="I650" s="32">
        <v>952.8</v>
      </c>
      <c r="J650" s="26">
        <f aca="true" t="shared" si="75" ref="J650:J678">I650+1.96</f>
        <v>954.76</v>
      </c>
      <c r="K650" s="25">
        <f t="shared" si="73"/>
        <v>493.7385454716624</v>
      </c>
      <c r="L650" s="25">
        <f t="shared" si="72"/>
        <v>900.3385454716624</v>
      </c>
      <c r="M650" s="25">
        <f t="shared" si="74"/>
        <v>901.1385454716624</v>
      </c>
      <c r="N650" s="28">
        <f aca="true" t="shared" si="76" ref="N650:N678">AVERAGE(L650:M650)</f>
        <v>900.7385454716624</v>
      </c>
      <c r="O650" s="26">
        <v>25.5</v>
      </c>
      <c r="P650" s="26">
        <v>100</v>
      </c>
      <c r="Q650" s="26">
        <v>60.5</v>
      </c>
      <c r="Z650" s="27">
        <v>2.606</v>
      </c>
      <c r="AC650" s="27">
        <v>0.1</v>
      </c>
      <c r="AF650" s="31">
        <v>0</v>
      </c>
      <c r="AG650" s="28">
        <v>900.7385454716624</v>
      </c>
    </row>
    <row r="651" spans="1:33" ht="12.75">
      <c r="A651" s="19">
        <v>37095</v>
      </c>
      <c r="B651" s="29">
        <f aca="true" t="shared" si="77" ref="B651:B678">B650</f>
        <v>204</v>
      </c>
      <c r="C651" s="22">
        <v>0.799305558</v>
      </c>
      <c r="D651" s="66">
        <v>0.799305558</v>
      </c>
      <c r="E651" s="23">
        <v>6417</v>
      </c>
      <c r="F651" s="30">
        <v>0</v>
      </c>
      <c r="G651" s="52">
        <v>40.26181626</v>
      </c>
      <c r="H651" s="52">
        <v>-79.9220289</v>
      </c>
      <c r="I651" s="32">
        <v>953</v>
      </c>
      <c r="J651" s="26">
        <f t="shared" si="75"/>
        <v>954.96</v>
      </c>
      <c r="K651" s="25">
        <f t="shared" si="73"/>
        <v>491.9992430812889</v>
      </c>
      <c r="L651" s="25">
        <f t="shared" si="72"/>
        <v>898.5992430812889</v>
      </c>
      <c r="M651" s="25">
        <f t="shared" si="74"/>
        <v>899.3992430812889</v>
      </c>
      <c r="N651" s="28">
        <f t="shared" si="76"/>
        <v>898.9992430812889</v>
      </c>
      <c r="O651" s="26">
        <v>25.5</v>
      </c>
      <c r="P651" s="26">
        <v>100</v>
      </c>
      <c r="Q651" s="26">
        <v>61.4</v>
      </c>
      <c r="Z651" s="27">
        <v>2.616</v>
      </c>
      <c r="AC651" s="27">
        <v>0.12</v>
      </c>
      <c r="AF651" s="31">
        <v>0</v>
      </c>
      <c r="AG651" s="28">
        <v>898.9992430812889</v>
      </c>
    </row>
    <row r="652" spans="1:33" ht="12.75">
      <c r="A652" s="19">
        <v>37095</v>
      </c>
      <c r="B652" s="29">
        <f t="shared" si="77"/>
        <v>204</v>
      </c>
      <c r="C652" s="22">
        <v>0.79942131</v>
      </c>
      <c r="D652" s="66">
        <v>0.79942131</v>
      </c>
      <c r="E652" s="23">
        <v>6427</v>
      </c>
      <c r="F652" s="30">
        <v>0</v>
      </c>
      <c r="G652" s="52">
        <v>40.26790139</v>
      </c>
      <c r="H652" s="52">
        <v>-79.92125625</v>
      </c>
      <c r="I652" s="32">
        <v>949.3</v>
      </c>
      <c r="J652" s="26">
        <f t="shared" si="75"/>
        <v>951.26</v>
      </c>
      <c r="K652" s="25">
        <f t="shared" si="73"/>
        <v>524.2354578538312</v>
      </c>
      <c r="L652" s="25">
        <f t="shared" si="72"/>
        <v>930.8354578538313</v>
      </c>
      <c r="M652" s="25">
        <f t="shared" si="74"/>
        <v>931.6354578538312</v>
      </c>
      <c r="N652" s="28">
        <f t="shared" si="76"/>
        <v>931.2354578538312</v>
      </c>
      <c r="O652" s="26">
        <v>25.6</v>
      </c>
      <c r="P652" s="26">
        <v>100</v>
      </c>
      <c r="Q652" s="26">
        <v>60.8</v>
      </c>
      <c r="Z652" s="27">
        <v>2.703</v>
      </c>
      <c r="AC652" s="27">
        <v>0.111</v>
      </c>
      <c r="AF652" s="31">
        <v>0</v>
      </c>
      <c r="AG652" s="28">
        <v>931.2354578538312</v>
      </c>
    </row>
    <row r="653" spans="1:33" ht="12.75">
      <c r="A653" s="19">
        <v>37095</v>
      </c>
      <c r="B653" s="29">
        <f t="shared" si="77"/>
        <v>204</v>
      </c>
      <c r="C653" s="22">
        <v>0.799537063</v>
      </c>
      <c r="D653" s="66">
        <v>0.799537063</v>
      </c>
      <c r="E653" s="23">
        <v>6437</v>
      </c>
      <c r="F653" s="30">
        <v>0</v>
      </c>
      <c r="G653" s="52">
        <v>40.27401556</v>
      </c>
      <c r="H653" s="52">
        <v>-79.92027242</v>
      </c>
      <c r="I653" s="32">
        <v>950</v>
      </c>
      <c r="J653" s="26">
        <f t="shared" si="75"/>
        <v>951.96</v>
      </c>
      <c r="K653" s="25">
        <f t="shared" si="73"/>
        <v>518.1271086114859</v>
      </c>
      <c r="L653" s="25">
        <f t="shared" si="72"/>
        <v>924.727108611486</v>
      </c>
      <c r="M653" s="25">
        <f t="shared" si="74"/>
        <v>925.5271086114859</v>
      </c>
      <c r="N653" s="28">
        <f t="shared" si="76"/>
        <v>925.1271086114859</v>
      </c>
      <c r="O653" s="26">
        <v>25.4</v>
      </c>
      <c r="P653" s="26">
        <v>100</v>
      </c>
      <c r="Q653" s="26">
        <v>61.6</v>
      </c>
      <c r="Z653" s="27">
        <v>2.607</v>
      </c>
      <c r="AC653" s="27">
        <v>0.092</v>
      </c>
      <c r="AF653" s="31">
        <v>0</v>
      </c>
      <c r="AG653" s="28">
        <v>925.1271086114859</v>
      </c>
    </row>
    <row r="654" spans="1:33" ht="12.75">
      <c r="A654" s="19">
        <v>37095</v>
      </c>
      <c r="B654" s="29">
        <f t="shared" si="77"/>
        <v>204</v>
      </c>
      <c r="C654" s="22">
        <v>0.799652755</v>
      </c>
      <c r="D654" s="66">
        <v>0.799652755</v>
      </c>
      <c r="E654" s="23">
        <v>6447</v>
      </c>
      <c r="F654" s="30">
        <v>0</v>
      </c>
      <c r="G654" s="52">
        <v>40.28010812</v>
      </c>
      <c r="H654" s="52">
        <v>-79.91916109</v>
      </c>
      <c r="I654" s="32">
        <v>951</v>
      </c>
      <c r="J654" s="26">
        <f t="shared" si="75"/>
        <v>952.96</v>
      </c>
      <c r="K654" s="25">
        <f t="shared" si="73"/>
        <v>509.408682499315</v>
      </c>
      <c r="L654" s="25">
        <f t="shared" si="72"/>
        <v>916.008682499315</v>
      </c>
      <c r="M654" s="25">
        <f t="shared" si="74"/>
        <v>916.808682499315</v>
      </c>
      <c r="N654" s="28">
        <f t="shared" si="76"/>
        <v>916.408682499315</v>
      </c>
      <c r="O654" s="26">
        <v>25.4</v>
      </c>
      <c r="P654" s="26">
        <v>100</v>
      </c>
      <c r="Q654" s="26">
        <v>63.6</v>
      </c>
      <c r="Z654" s="27">
        <v>2.568</v>
      </c>
      <c r="AC654" s="27">
        <v>0.133</v>
      </c>
      <c r="AF654" s="31">
        <v>0</v>
      </c>
      <c r="AG654" s="28">
        <v>916.408682499315</v>
      </c>
    </row>
    <row r="655" spans="1:33" ht="12.75">
      <c r="A655" s="19">
        <v>37095</v>
      </c>
      <c r="B655" s="29">
        <f t="shared" si="77"/>
        <v>204</v>
      </c>
      <c r="C655" s="22">
        <v>0.799768507</v>
      </c>
      <c r="D655" s="66">
        <v>0.799768507</v>
      </c>
      <c r="E655" s="23">
        <v>6457</v>
      </c>
      <c r="F655" s="30">
        <v>0</v>
      </c>
      <c r="G655" s="52">
        <v>40.28622956</v>
      </c>
      <c r="H655" s="52">
        <v>-79.91794388</v>
      </c>
      <c r="I655" s="32">
        <v>948.7</v>
      </c>
      <c r="J655" s="26">
        <f t="shared" si="75"/>
        <v>950.6600000000001</v>
      </c>
      <c r="K655" s="25">
        <f t="shared" si="73"/>
        <v>529.474764437162</v>
      </c>
      <c r="L655" s="25">
        <f t="shared" si="72"/>
        <v>936.074764437162</v>
      </c>
      <c r="M655" s="25">
        <f t="shared" si="74"/>
        <v>936.874764437162</v>
      </c>
      <c r="N655" s="28">
        <f t="shared" si="76"/>
        <v>936.474764437162</v>
      </c>
      <c r="O655" s="26">
        <v>25.2</v>
      </c>
      <c r="P655" s="26">
        <v>100</v>
      </c>
      <c r="Q655" s="26">
        <v>61.5</v>
      </c>
      <c r="Z655" s="27">
        <v>2.634</v>
      </c>
      <c r="AC655" s="27">
        <v>0.091</v>
      </c>
      <c r="AF655" s="31">
        <v>0</v>
      </c>
      <c r="AG655" s="28">
        <v>936.474764437162</v>
      </c>
    </row>
    <row r="656" spans="1:33" ht="12.75">
      <c r="A656" s="19">
        <v>37095</v>
      </c>
      <c r="B656" s="29">
        <f t="shared" si="77"/>
        <v>204</v>
      </c>
      <c r="C656" s="22">
        <v>0.79988426</v>
      </c>
      <c r="D656" s="66">
        <v>0.79988426</v>
      </c>
      <c r="E656" s="23">
        <v>6467</v>
      </c>
      <c r="F656" s="30">
        <v>0</v>
      </c>
      <c r="G656" s="52">
        <v>40.29233629</v>
      </c>
      <c r="H656" s="52">
        <v>-79.91672553</v>
      </c>
      <c r="I656" s="32">
        <v>949.9</v>
      </c>
      <c r="J656" s="26">
        <f t="shared" si="75"/>
        <v>951.86</v>
      </c>
      <c r="K656" s="25">
        <f t="shared" si="73"/>
        <v>518.9994548815797</v>
      </c>
      <c r="L656" s="25">
        <f t="shared" si="72"/>
        <v>925.5994548815797</v>
      </c>
      <c r="M656" s="25">
        <f t="shared" si="74"/>
        <v>926.3994548815797</v>
      </c>
      <c r="N656" s="28">
        <f t="shared" si="76"/>
        <v>925.9994548815797</v>
      </c>
      <c r="O656" s="26">
        <v>25.1</v>
      </c>
      <c r="P656" s="26">
        <v>100</v>
      </c>
      <c r="Q656" s="26">
        <v>61.9</v>
      </c>
      <c r="Z656" s="27">
        <v>2.703</v>
      </c>
      <c r="AC656" s="27">
        <v>0.091</v>
      </c>
      <c r="AF656" s="31">
        <v>0</v>
      </c>
      <c r="AG656" s="28">
        <v>925.9994548815797</v>
      </c>
    </row>
    <row r="657" spans="1:33" ht="12.75">
      <c r="A657" s="19">
        <v>37095</v>
      </c>
      <c r="B657" s="29">
        <f t="shared" si="77"/>
        <v>204</v>
      </c>
      <c r="C657" s="22">
        <v>0.800000012</v>
      </c>
      <c r="D657" s="66">
        <v>0.800000012</v>
      </c>
      <c r="E657" s="23">
        <v>6477</v>
      </c>
      <c r="F657" s="30">
        <v>0</v>
      </c>
      <c r="G657" s="52">
        <v>40.29850798</v>
      </c>
      <c r="H657" s="52">
        <v>-79.91544585</v>
      </c>
      <c r="I657" s="32">
        <v>952.2</v>
      </c>
      <c r="J657" s="26">
        <f t="shared" si="75"/>
        <v>954.1600000000001</v>
      </c>
      <c r="K657" s="25">
        <f t="shared" si="73"/>
        <v>498.95863954294316</v>
      </c>
      <c r="L657" s="25">
        <f t="shared" si="72"/>
        <v>905.5586395429432</v>
      </c>
      <c r="M657" s="25">
        <f t="shared" si="74"/>
        <v>906.3586395429431</v>
      </c>
      <c r="N657" s="28">
        <f t="shared" si="76"/>
        <v>905.9586395429432</v>
      </c>
      <c r="O657" s="26">
        <v>25.3</v>
      </c>
      <c r="P657" s="26">
        <v>100</v>
      </c>
      <c r="Q657" s="26">
        <v>61.5</v>
      </c>
      <c r="Z657" s="27">
        <v>2.566</v>
      </c>
      <c r="AC657" s="27">
        <v>0.113</v>
      </c>
      <c r="AF657" s="31">
        <v>0</v>
      </c>
      <c r="AG657" s="28">
        <v>905.9586395429432</v>
      </c>
    </row>
    <row r="658" spans="1:33" ht="12.75">
      <c r="A658" s="19">
        <v>37095</v>
      </c>
      <c r="B658" s="29">
        <f t="shared" si="77"/>
        <v>204</v>
      </c>
      <c r="C658" s="22">
        <v>0.800115764</v>
      </c>
      <c r="D658" s="66">
        <v>0.800115764</v>
      </c>
      <c r="E658" s="23">
        <v>6487</v>
      </c>
      <c r="F658" s="30">
        <v>0</v>
      </c>
      <c r="G658" s="52">
        <v>40.30467324</v>
      </c>
      <c r="H658" s="52">
        <v>-79.91396871</v>
      </c>
      <c r="I658" s="32">
        <v>957</v>
      </c>
      <c r="J658" s="26">
        <f t="shared" si="75"/>
        <v>958.96</v>
      </c>
      <c r="K658" s="25">
        <f t="shared" si="73"/>
        <v>457.2894810753502</v>
      </c>
      <c r="L658" s="25">
        <f aca="true" t="shared" si="78" ref="L658:L678">K658+406.6</f>
        <v>863.8894810753502</v>
      </c>
      <c r="M658" s="25">
        <f t="shared" si="74"/>
        <v>864.6894810753502</v>
      </c>
      <c r="N658" s="28">
        <f t="shared" si="76"/>
        <v>864.2894810753502</v>
      </c>
      <c r="O658" s="26">
        <v>25.8</v>
      </c>
      <c r="P658" s="26">
        <v>100</v>
      </c>
      <c r="Q658" s="26">
        <v>61</v>
      </c>
      <c r="Z658" s="27">
        <v>2.646</v>
      </c>
      <c r="AC658" s="27">
        <v>0.122</v>
      </c>
      <c r="AF658" s="31">
        <v>0</v>
      </c>
      <c r="AG658" s="28">
        <v>864.2894810753502</v>
      </c>
    </row>
    <row r="659" spans="1:33" ht="12.75">
      <c r="A659" s="19">
        <v>37095</v>
      </c>
      <c r="B659" s="29">
        <f t="shared" si="77"/>
        <v>204</v>
      </c>
      <c r="C659" s="22">
        <v>0.800231457</v>
      </c>
      <c r="D659" s="66">
        <v>0.800231457</v>
      </c>
      <c r="E659" s="23">
        <v>6497</v>
      </c>
      <c r="F659" s="30">
        <v>0</v>
      </c>
      <c r="G659" s="52">
        <v>40.31075634</v>
      </c>
      <c r="H659" s="52">
        <v>-79.9121379</v>
      </c>
      <c r="I659" s="32">
        <v>960.4</v>
      </c>
      <c r="J659" s="26">
        <f t="shared" si="75"/>
        <v>962.36</v>
      </c>
      <c r="K659" s="25">
        <f t="shared" si="73"/>
        <v>427.8998279865756</v>
      </c>
      <c r="L659" s="25">
        <f t="shared" si="78"/>
        <v>834.4998279865756</v>
      </c>
      <c r="M659" s="25">
        <f t="shared" si="74"/>
        <v>835.2998279865756</v>
      </c>
      <c r="N659" s="28">
        <f t="shared" si="76"/>
        <v>834.8998279865756</v>
      </c>
      <c r="O659" s="26">
        <v>25.9</v>
      </c>
      <c r="P659" s="26">
        <v>100</v>
      </c>
      <c r="Q659" s="26">
        <v>59.4</v>
      </c>
      <c r="Z659" s="27">
        <v>2.566</v>
      </c>
      <c r="AC659" s="27">
        <v>0.092</v>
      </c>
      <c r="AF659" s="31">
        <v>0</v>
      </c>
      <c r="AG659" s="28">
        <v>834.8998279865756</v>
      </c>
    </row>
    <row r="660" spans="1:33" ht="12.75">
      <c r="A660" s="19">
        <v>37095</v>
      </c>
      <c r="B660" s="29">
        <f t="shared" si="77"/>
        <v>204</v>
      </c>
      <c r="C660" s="22">
        <v>0.800347209</v>
      </c>
      <c r="D660" s="66">
        <v>0.800347209</v>
      </c>
      <c r="E660" s="23">
        <v>6507</v>
      </c>
      <c r="F660" s="30">
        <v>0</v>
      </c>
      <c r="G660" s="52">
        <v>40.31679599</v>
      </c>
      <c r="H660" s="52">
        <v>-79.90999307</v>
      </c>
      <c r="I660" s="32">
        <v>965.3</v>
      </c>
      <c r="J660" s="26">
        <f t="shared" si="75"/>
        <v>967.26</v>
      </c>
      <c r="K660" s="25">
        <f t="shared" si="73"/>
        <v>385.7262920749632</v>
      </c>
      <c r="L660" s="25">
        <f t="shared" si="78"/>
        <v>792.3262920749632</v>
      </c>
      <c r="M660" s="25">
        <f t="shared" si="74"/>
        <v>793.1262920749632</v>
      </c>
      <c r="N660" s="28">
        <f t="shared" si="76"/>
        <v>792.7262920749632</v>
      </c>
      <c r="O660" s="26">
        <v>26.4</v>
      </c>
      <c r="P660" s="26">
        <v>100</v>
      </c>
      <c r="Q660" s="26">
        <v>56.4</v>
      </c>
      <c r="Z660" s="27">
        <v>2.624</v>
      </c>
      <c r="AC660" s="27">
        <v>0.12</v>
      </c>
      <c r="AF660" s="31">
        <v>0</v>
      </c>
      <c r="AG660" s="28">
        <v>792.7262920749632</v>
      </c>
    </row>
    <row r="661" spans="1:33" ht="12.75">
      <c r="A661" s="19">
        <v>37095</v>
      </c>
      <c r="B661" s="29">
        <f t="shared" si="77"/>
        <v>204</v>
      </c>
      <c r="C661" s="22">
        <v>0.800462961</v>
      </c>
      <c r="D661" s="66">
        <v>0.800462961</v>
      </c>
      <c r="E661" s="23">
        <v>6517</v>
      </c>
      <c r="F661" s="30">
        <v>0</v>
      </c>
      <c r="G661" s="52">
        <v>40.32268399</v>
      </c>
      <c r="H661" s="52">
        <v>-79.90775305</v>
      </c>
      <c r="I661" s="32">
        <v>972.8</v>
      </c>
      <c r="J661" s="26">
        <f t="shared" si="75"/>
        <v>974.76</v>
      </c>
      <c r="K661" s="25">
        <f t="shared" si="73"/>
        <v>321.58694755681915</v>
      </c>
      <c r="L661" s="25">
        <f t="shared" si="78"/>
        <v>728.1869475568192</v>
      </c>
      <c r="M661" s="25">
        <f t="shared" si="74"/>
        <v>728.9869475568191</v>
      </c>
      <c r="N661" s="28">
        <f t="shared" si="76"/>
        <v>728.5869475568192</v>
      </c>
      <c r="O661" s="26">
        <v>27</v>
      </c>
      <c r="P661" s="26">
        <v>100</v>
      </c>
      <c r="Q661" s="26">
        <v>55.9</v>
      </c>
      <c r="Z661" s="27">
        <v>2.616</v>
      </c>
      <c r="AC661" s="27">
        <v>0.121</v>
      </c>
      <c r="AF661" s="31">
        <v>0</v>
      </c>
      <c r="AG661" s="28">
        <v>728.5869475568192</v>
      </c>
    </row>
    <row r="662" spans="1:33" ht="12.75">
      <c r="A662" s="19">
        <v>37095</v>
      </c>
      <c r="B662" s="29">
        <f t="shared" si="77"/>
        <v>204</v>
      </c>
      <c r="C662" s="22">
        <v>0.800578713</v>
      </c>
      <c r="D662" s="66">
        <v>0.800578713</v>
      </c>
      <c r="E662" s="23">
        <v>6527</v>
      </c>
      <c r="F662" s="30">
        <v>0</v>
      </c>
      <c r="G662" s="52">
        <v>40.32851073</v>
      </c>
      <c r="H662" s="52">
        <v>-79.90554488</v>
      </c>
      <c r="I662" s="32">
        <v>978.4</v>
      </c>
      <c r="J662" s="26">
        <f t="shared" si="75"/>
        <v>980.36</v>
      </c>
      <c r="K662" s="25">
        <f t="shared" si="73"/>
        <v>274.0172282018052</v>
      </c>
      <c r="L662" s="25">
        <f t="shared" si="78"/>
        <v>680.6172282018052</v>
      </c>
      <c r="M662" s="25">
        <f t="shared" si="74"/>
        <v>681.4172282018052</v>
      </c>
      <c r="N662" s="28">
        <f t="shared" si="76"/>
        <v>681.0172282018052</v>
      </c>
      <c r="O662" s="26">
        <v>27.4</v>
      </c>
      <c r="P662" s="26">
        <v>100</v>
      </c>
      <c r="Q662" s="26">
        <v>57.5</v>
      </c>
      <c r="Z662" s="27">
        <v>2.536</v>
      </c>
      <c r="AC662" s="27">
        <v>0.092</v>
      </c>
      <c r="AF662" s="31">
        <v>0</v>
      </c>
      <c r="AG662" s="28">
        <v>681.0172282018052</v>
      </c>
    </row>
    <row r="663" spans="1:33" ht="12.75">
      <c r="A663" s="19">
        <v>37095</v>
      </c>
      <c r="B663" s="29">
        <f t="shared" si="77"/>
        <v>204</v>
      </c>
      <c r="C663" s="22">
        <v>0.800694466</v>
      </c>
      <c r="D663" s="66">
        <v>0.800694466</v>
      </c>
      <c r="E663" s="23">
        <v>6537</v>
      </c>
      <c r="F663" s="30">
        <v>0</v>
      </c>
      <c r="G663" s="52">
        <v>40.33426845</v>
      </c>
      <c r="H663" s="52">
        <v>-79.90327592</v>
      </c>
      <c r="I663" s="32">
        <v>982.9</v>
      </c>
      <c r="J663" s="26">
        <f t="shared" si="75"/>
        <v>984.86</v>
      </c>
      <c r="K663" s="25">
        <f t="shared" si="73"/>
        <v>235.98805438506952</v>
      </c>
      <c r="L663" s="25">
        <f t="shared" si="78"/>
        <v>642.5880543850695</v>
      </c>
      <c r="M663" s="25">
        <f t="shared" si="74"/>
        <v>643.3880543850695</v>
      </c>
      <c r="N663" s="28">
        <f t="shared" si="76"/>
        <v>642.9880543850695</v>
      </c>
      <c r="O663" s="26">
        <v>27.7</v>
      </c>
      <c r="P663" s="26">
        <v>100</v>
      </c>
      <c r="Q663" s="26">
        <v>58.4</v>
      </c>
      <c r="Z663" s="27">
        <v>2.536</v>
      </c>
      <c r="AC663" s="27">
        <v>0.111</v>
      </c>
      <c r="AF663" s="31">
        <v>0</v>
      </c>
      <c r="AG663" s="28">
        <v>642.9880543850695</v>
      </c>
    </row>
    <row r="664" spans="1:33" ht="12.75">
      <c r="A664" s="19">
        <v>37095</v>
      </c>
      <c r="B664" s="29">
        <f t="shared" si="77"/>
        <v>204</v>
      </c>
      <c r="C664" s="22">
        <v>0.800810158</v>
      </c>
      <c r="D664" s="66">
        <v>0.800810158</v>
      </c>
      <c r="E664" s="23">
        <v>6547</v>
      </c>
      <c r="F664" s="30">
        <v>0</v>
      </c>
      <c r="G664" s="52">
        <v>40.33964995</v>
      </c>
      <c r="H664" s="52">
        <v>-79.90047828</v>
      </c>
      <c r="I664" s="32">
        <v>982.3</v>
      </c>
      <c r="J664" s="26">
        <f t="shared" si="75"/>
        <v>984.26</v>
      </c>
      <c r="K664" s="25">
        <f t="shared" si="73"/>
        <v>241.04855956240235</v>
      </c>
      <c r="L664" s="25">
        <f t="shared" si="78"/>
        <v>647.6485595624024</v>
      </c>
      <c r="M664" s="25">
        <f t="shared" si="74"/>
        <v>648.4485595624024</v>
      </c>
      <c r="N664" s="28">
        <f t="shared" si="76"/>
        <v>648.0485595624024</v>
      </c>
      <c r="O664" s="26">
        <v>27.6</v>
      </c>
      <c r="P664" s="26">
        <v>100</v>
      </c>
      <c r="Q664" s="26">
        <v>58.9</v>
      </c>
      <c r="Z664" s="27">
        <v>2.605</v>
      </c>
      <c r="AC664" s="27">
        <v>0.102</v>
      </c>
      <c r="AF664" s="31">
        <v>0</v>
      </c>
      <c r="AG664" s="28">
        <v>648.0485595624024</v>
      </c>
    </row>
    <row r="665" spans="1:33" ht="12.75">
      <c r="A665" s="19">
        <v>37095</v>
      </c>
      <c r="B665" s="29">
        <f t="shared" si="77"/>
        <v>204</v>
      </c>
      <c r="C665" s="22">
        <v>0.80092591</v>
      </c>
      <c r="D665" s="66">
        <v>0.80092591</v>
      </c>
      <c r="E665" s="23">
        <v>6557</v>
      </c>
      <c r="F665" s="30">
        <v>0</v>
      </c>
      <c r="G665" s="52">
        <v>40.3447184</v>
      </c>
      <c r="H665" s="52">
        <v>-79.89761901</v>
      </c>
      <c r="I665" s="32">
        <v>984.7</v>
      </c>
      <c r="J665" s="26">
        <f t="shared" si="75"/>
        <v>986.6600000000001</v>
      </c>
      <c r="K665" s="25">
        <f t="shared" si="73"/>
        <v>220.82501609708515</v>
      </c>
      <c r="L665" s="25">
        <f t="shared" si="78"/>
        <v>627.4250160970852</v>
      </c>
      <c r="M665" s="25">
        <f t="shared" si="74"/>
        <v>628.2250160970851</v>
      </c>
      <c r="N665" s="28">
        <f t="shared" si="76"/>
        <v>627.8250160970852</v>
      </c>
      <c r="O665" s="26">
        <v>27.8</v>
      </c>
      <c r="P665" s="26">
        <v>100</v>
      </c>
      <c r="Q665" s="26">
        <v>58.4</v>
      </c>
      <c r="Z665" s="27">
        <v>2.606</v>
      </c>
      <c r="AC665" s="27">
        <v>0.11</v>
      </c>
      <c r="AF665" s="31">
        <v>0</v>
      </c>
      <c r="AG665" s="28">
        <v>627.8250160970852</v>
      </c>
    </row>
    <row r="666" spans="1:33" ht="12.75">
      <c r="A666" s="19">
        <v>37095</v>
      </c>
      <c r="B666" s="29">
        <f t="shared" si="77"/>
        <v>204</v>
      </c>
      <c r="C666" s="22">
        <v>0.801041663</v>
      </c>
      <c r="D666" s="66">
        <v>0.801041663</v>
      </c>
      <c r="E666" s="23">
        <v>6567</v>
      </c>
      <c r="F666" s="30">
        <v>0</v>
      </c>
      <c r="G666" s="52">
        <v>40.34918041</v>
      </c>
      <c r="H666" s="52">
        <v>-79.89391367</v>
      </c>
      <c r="I666" s="32">
        <v>990.9</v>
      </c>
      <c r="J666" s="26">
        <f t="shared" si="75"/>
        <v>992.86</v>
      </c>
      <c r="K666" s="25">
        <f t="shared" si="73"/>
        <v>168.8076918370613</v>
      </c>
      <c r="L666" s="25">
        <f t="shared" si="78"/>
        <v>575.4076918370613</v>
      </c>
      <c r="M666" s="25">
        <f t="shared" si="74"/>
        <v>576.2076918370612</v>
      </c>
      <c r="N666" s="28">
        <f t="shared" si="76"/>
        <v>575.8076918370613</v>
      </c>
      <c r="O666" s="26">
        <v>28.1</v>
      </c>
      <c r="P666" s="26">
        <v>100</v>
      </c>
      <c r="Q666" s="26">
        <v>58.4</v>
      </c>
      <c r="Z666" s="27">
        <v>2.516</v>
      </c>
      <c r="AC666" s="29"/>
      <c r="AF666" s="31">
        <v>0</v>
      </c>
      <c r="AG666" s="28">
        <v>575.8076918370613</v>
      </c>
    </row>
    <row r="667" spans="1:33" ht="12.75">
      <c r="A667" s="19">
        <v>37095</v>
      </c>
      <c r="B667" s="29">
        <f t="shared" si="77"/>
        <v>204</v>
      </c>
      <c r="C667" s="22">
        <v>0.801157415</v>
      </c>
      <c r="D667" s="66">
        <v>0.801157415</v>
      </c>
      <c r="E667" s="23">
        <v>6577</v>
      </c>
      <c r="F667" s="30">
        <v>0</v>
      </c>
      <c r="G667" s="52">
        <v>40.35372686</v>
      </c>
      <c r="H667" s="52">
        <v>-79.89222122</v>
      </c>
      <c r="I667" s="32">
        <v>998.4</v>
      </c>
      <c r="J667" s="26">
        <f t="shared" si="75"/>
        <v>1000.36</v>
      </c>
      <c r="K667" s="25">
        <f t="shared" si="73"/>
        <v>106.31591549754884</v>
      </c>
      <c r="L667" s="25">
        <f t="shared" si="78"/>
        <v>512.9159154975489</v>
      </c>
      <c r="M667" s="25">
        <f t="shared" si="74"/>
        <v>513.7159154975488</v>
      </c>
      <c r="N667" s="28">
        <f t="shared" si="76"/>
        <v>513.3159154975489</v>
      </c>
      <c r="O667" s="26">
        <v>28.7</v>
      </c>
      <c r="P667" s="26">
        <v>100</v>
      </c>
      <c r="Q667" s="26">
        <v>64.5</v>
      </c>
      <c r="Z667" s="27">
        <v>2.487</v>
      </c>
      <c r="AC667" s="29"/>
      <c r="AF667" s="31">
        <v>0</v>
      </c>
      <c r="AG667" s="28">
        <v>513.3159154975489</v>
      </c>
    </row>
    <row r="668" spans="1:33" ht="12.75">
      <c r="A668" s="19">
        <v>37095</v>
      </c>
      <c r="B668" s="29">
        <f t="shared" si="77"/>
        <v>204</v>
      </c>
      <c r="C668" s="22">
        <v>0.801273167</v>
      </c>
      <c r="D668" s="66">
        <v>0.801273167</v>
      </c>
      <c r="E668" s="23">
        <v>6587</v>
      </c>
      <c r="F668" s="30">
        <v>0</v>
      </c>
      <c r="G668" s="52">
        <v>40.35551058</v>
      </c>
      <c r="H668" s="52">
        <v>-79.89653876</v>
      </c>
      <c r="I668" s="32">
        <v>1003.1</v>
      </c>
      <c r="J668" s="26">
        <f t="shared" si="75"/>
        <v>1005.0600000000001</v>
      </c>
      <c r="K668" s="25">
        <f t="shared" si="73"/>
        <v>67.39275435832671</v>
      </c>
      <c r="L668" s="25">
        <f t="shared" si="78"/>
        <v>473.99275435832675</v>
      </c>
      <c r="M668" s="25">
        <f t="shared" si="74"/>
        <v>474.7927543583267</v>
      </c>
      <c r="N668" s="28">
        <f t="shared" si="76"/>
        <v>474.3927543583267</v>
      </c>
      <c r="O668" s="26">
        <v>28.9</v>
      </c>
      <c r="P668" s="26">
        <v>100</v>
      </c>
      <c r="Q668" s="26">
        <v>63.9</v>
      </c>
      <c r="Z668" s="27">
        <v>2.596</v>
      </c>
      <c r="AC668" s="29"/>
      <c r="AF668" s="31">
        <v>0</v>
      </c>
      <c r="AG668" s="28">
        <v>474.3927543583267</v>
      </c>
    </row>
    <row r="669" spans="1:33" ht="12.75">
      <c r="A669" s="19">
        <v>37095</v>
      </c>
      <c r="B669" s="29">
        <f t="shared" si="77"/>
        <v>204</v>
      </c>
      <c r="C669" s="22">
        <v>0.80138886</v>
      </c>
      <c r="D669" s="66">
        <v>0.80138886</v>
      </c>
      <c r="E669" s="23">
        <v>6597</v>
      </c>
      <c r="F669" s="30">
        <v>0</v>
      </c>
      <c r="G669" s="52">
        <v>40.35470954</v>
      </c>
      <c r="H669" s="52">
        <v>-79.90203107</v>
      </c>
      <c r="I669" s="32">
        <v>1007.6</v>
      </c>
      <c r="J669" s="26">
        <f t="shared" si="75"/>
        <v>1009.5600000000001</v>
      </c>
      <c r="K669" s="25">
        <f t="shared" si="73"/>
        <v>30.29608767139161</v>
      </c>
      <c r="L669" s="25">
        <f t="shared" si="78"/>
        <v>436.8960876713916</v>
      </c>
      <c r="M669" s="25">
        <f t="shared" si="74"/>
        <v>437.6960876713916</v>
      </c>
      <c r="N669" s="28">
        <f t="shared" si="76"/>
        <v>437.2960876713916</v>
      </c>
      <c r="O669" s="26">
        <v>29.8</v>
      </c>
      <c r="P669" s="26">
        <v>100</v>
      </c>
      <c r="Q669" s="26">
        <v>63.9</v>
      </c>
      <c r="Z669" s="29"/>
      <c r="AC669" s="29"/>
      <c r="AF669" s="31">
        <v>0</v>
      </c>
      <c r="AG669" s="28">
        <v>437.2960876713916</v>
      </c>
    </row>
    <row r="670" spans="1:33" ht="12.75">
      <c r="A670" s="19">
        <v>37095</v>
      </c>
      <c r="B670" s="29">
        <f t="shared" si="77"/>
        <v>204</v>
      </c>
      <c r="C670" s="22">
        <v>0.801504612</v>
      </c>
      <c r="D670" s="66">
        <v>0.801504612</v>
      </c>
      <c r="E670" s="23">
        <v>6607</v>
      </c>
      <c r="F670" s="30">
        <v>0</v>
      </c>
      <c r="G670" s="52">
        <v>40.35413793</v>
      </c>
      <c r="H670" s="52">
        <v>-79.90766869</v>
      </c>
      <c r="I670" s="32">
        <v>1012.8</v>
      </c>
      <c r="J670" s="26">
        <f t="shared" si="75"/>
        <v>1014.76</v>
      </c>
      <c r="K670" s="25">
        <f t="shared" si="73"/>
        <v>-12.365786055168108</v>
      </c>
      <c r="L670" s="25">
        <f t="shared" si="78"/>
        <v>394.23421394483194</v>
      </c>
      <c r="M670" s="25">
        <f t="shared" si="74"/>
        <v>395.0342139448319</v>
      </c>
      <c r="N670" s="28">
        <f t="shared" si="76"/>
        <v>394.6342139448319</v>
      </c>
      <c r="O670" s="26">
        <v>30.1</v>
      </c>
      <c r="P670" s="26">
        <v>100</v>
      </c>
      <c r="Q670" s="26">
        <v>62.9</v>
      </c>
      <c r="Z670" s="29"/>
      <c r="AC670" s="29"/>
      <c r="AF670" s="31">
        <v>0</v>
      </c>
      <c r="AG670" s="28">
        <v>394.6342139448319</v>
      </c>
    </row>
    <row r="671" spans="1:33" ht="12.75">
      <c r="A671" s="19">
        <v>37095</v>
      </c>
      <c r="B671" s="29">
        <f t="shared" si="77"/>
        <v>204</v>
      </c>
      <c r="C671" s="22">
        <v>0.801620364</v>
      </c>
      <c r="D671" s="66">
        <v>0.801620364</v>
      </c>
      <c r="E671" s="23">
        <v>6617</v>
      </c>
      <c r="F671" s="30">
        <v>0</v>
      </c>
      <c r="G671" s="52">
        <v>40.35445922</v>
      </c>
      <c r="H671" s="52">
        <v>-79.91368511</v>
      </c>
      <c r="I671" s="32">
        <v>1015.7</v>
      </c>
      <c r="J671" s="26">
        <f t="shared" si="75"/>
        <v>1017.6600000000001</v>
      </c>
      <c r="K671" s="25">
        <f t="shared" si="73"/>
        <v>-36.0631274725691</v>
      </c>
      <c r="L671" s="25">
        <f t="shared" si="78"/>
        <v>370.53687252743094</v>
      </c>
      <c r="M671" s="25">
        <f t="shared" si="74"/>
        <v>371.3368725274309</v>
      </c>
      <c r="N671" s="28">
        <f t="shared" si="76"/>
        <v>370.9368725274309</v>
      </c>
      <c r="O671" s="26">
        <v>31.2</v>
      </c>
      <c r="P671" s="26">
        <v>100</v>
      </c>
      <c r="Q671" s="26">
        <v>63.9</v>
      </c>
      <c r="Z671" s="29"/>
      <c r="AC671" s="29"/>
      <c r="AF671" s="31">
        <v>0</v>
      </c>
      <c r="AG671" s="28">
        <v>370.9368725274309</v>
      </c>
    </row>
    <row r="672" spans="1:33" ht="12.75">
      <c r="A672" s="19">
        <v>37095</v>
      </c>
      <c r="B672" s="29">
        <f t="shared" si="77"/>
        <v>204</v>
      </c>
      <c r="C672" s="22">
        <v>0.801736116</v>
      </c>
      <c r="D672" s="66">
        <v>0.801736116</v>
      </c>
      <c r="E672" s="23">
        <v>6627</v>
      </c>
      <c r="F672" s="30">
        <v>0</v>
      </c>
      <c r="G672" s="52">
        <v>40.3543141</v>
      </c>
      <c r="H672" s="52">
        <v>-79.91966162</v>
      </c>
      <c r="I672" s="32">
        <v>1014.3</v>
      </c>
      <c r="J672" s="26">
        <f t="shared" si="75"/>
        <v>1016.26</v>
      </c>
      <c r="K672" s="25">
        <f t="shared" si="73"/>
        <v>-24.63147454931572</v>
      </c>
      <c r="L672" s="25">
        <f t="shared" si="78"/>
        <v>381.9685254506843</v>
      </c>
      <c r="M672" s="25">
        <f t="shared" si="74"/>
        <v>382.76852545068425</v>
      </c>
      <c r="N672" s="28">
        <f t="shared" si="76"/>
        <v>382.3685254506843</v>
      </c>
      <c r="O672" s="26">
        <v>31.1</v>
      </c>
      <c r="P672" s="26">
        <v>100</v>
      </c>
      <c r="Q672" s="26">
        <v>70</v>
      </c>
      <c r="Z672" s="29"/>
      <c r="AC672" s="29"/>
      <c r="AF672" s="31">
        <v>0</v>
      </c>
      <c r="AG672" s="28">
        <v>382.3685254506843</v>
      </c>
    </row>
    <row r="673" spans="1:33" ht="12.75">
      <c r="A673" s="19">
        <v>37095</v>
      </c>
      <c r="B673" s="29">
        <f t="shared" si="77"/>
        <v>204</v>
      </c>
      <c r="C673" s="22">
        <v>0.801851869</v>
      </c>
      <c r="D673" s="66">
        <v>0.801851869</v>
      </c>
      <c r="E673" s="23">
        <v>6637</v>
      </c>
      <c r="F673" s="30">
        <v>0</v>
      </c>
      <c r="G673" s="52">
        <v>40.35433231</v>
      </c>
      <c r="H673" s="52">
        <v>-79.92500792</v>
      </c>
      <c r="I673" s="32">
        <v>1014.1</v>
      </c>
      <c r="J673" s="26">
        <f t="shared" si="75"/>
        <v>1016.0600000000001</v>
      </c>
      <c r="K673" s="25">
        <f t="shared" si="73"/>
        <v>-22.99709582966448</v>
      </c>
      <c r="L673" s="25">
        <f t="shared" si="78"/>
        <v>383.60290417033553</v>
      </c>
      <c r="M673" s="25">
        <f t="shared" si="74"/>
        <v>384.4029041703355</v>
      </c>
      <c r="N673" s="28">
        <f t="shared" si="76"/>
        <v>384.0029041703355</v>
      </c>
      <c r="O673" s="26">
        <v>30.3</v>
      </c>
      <c r="P673" s="26">
        <v>100</v>
      </c>
      <c r="Q673"/>
      <c r="Z673" s="29"/>
      <c r="AC673" s="29"/>
      <c r="AF673" s="31">
        <v>0</v>
      </c>
      <c r="AG673" s="28">
        <v>384.0029041703355</v>
      </c>
    </row>
    <row r="674" spans="1:33" ht="12.75">
      <c r="A674" s="19">
        <v>37095</v>
      </c>
      <c r="B674" s="29">
        <f t="shared" si="77"/>
        <v>204</v>
      </c>
      <c r="C674" s="22">
        <v>0.801967621</v>
      </c>
      <c r="D674" s="66">
        <v>0.801967621</v>
      </c>
      <c r="E674" s="23">
        <v>6647</v>
      </c>
      <c r="F674" s="30">
        <v>0</v>
      </c>
      <c r="G674" s="52">
        <v>40.35436842</v>
      </c>
      <c r="H674" s="52">
        <v>-79.92934755</v>
      </c>
      <c r="I674" s="32">
        <v>1014.2</v>
      </c>
      <c r="J674" s="26">
        <f t="shared" si="75"/>
        <v>1016.1600000000001</v>
      </c>
      <c r="K674" s="25">
        <f t="shared" si="73"/>
        <v>-23.814325399170055</v>
      </c>
      <c r="L674" s="25">
        <f t="shared" si="78"/>
        <v>382.78567460082996</v>
      </c>
      <c r="M674" s="25">
        <f t="shared" si="74"/>
        <v>383.5856746008299</v>
      </c>
      <c r="N674" s="28">
        <f t="shared" si="76"/>
        <v>383.18567460082994</v>
      </c>
      <c r="O674" s="26">
        <v>30.5</v>
      </c>
      <c r="P674" s="26">
        <v>100</v>
      </c>
      <c r="Q674"/>
      <c r="Z674" s="29"/>
      <c r="AC674" s="29"/>
      <c r="AF674" s="31">
        <v>0</v>
      </c>
      <c r="AG674" s="28">
        <v>383.18567460082994</v>
      </c>
    </row>
    <row r="675" spans="1:33" ht="12.75">
      <c r="A675" s="19">
        <v>37095</v>
      </c>
      <c r="B675" s="29">
        <f t="shared" si="77"/>
        <v>204</v>
      </c>
      <c r="C675" s="22">
        <v>0.802083313</v>
      </c>
      <c r="D675" s="66">
        <v>0.802083313</v>
      </c>
      <c r="E675" s="23">
        <v>6657</v>
      </c>
      <c r="F675" s="30">
        <v>0</v>
      </c>
      <c r="G675" s="52">
        <v>40.35429089</v>
      </c>
      <c r="H675" s="52">
        <v>-79.9322451</v>
      </c>
      <c r="I675" s="32">
        <v>1014.5</v>
      </c>
      <c r="J675" s="26">
        <f t="shared" si="75"/>
        <v>1016.46</v>
      </c>
      <c r="K675" s="25">
        <f t="shared" si="73"/>
        <v>-26.265531654829445</v>
      </c>
      <c r="L675" s="25">
        <f t="shared" si="78"/>
        <v>380.3344683451706</v>
      </c>
      <c r="M675" s="25">
        <f t="shared" si="74"/>
        <v>381.13446834517055</v>
      </c>
      <c r="N675" s="28">
        <f t="shared" si="76"/>
        <v>380.73446834517057</v>
      </c>
      <c r="O675" s="26">
        <v>30.7</v>
      </c>
      <c r="P675" s="26">
        <v>100</v>
      </c>
      <c r="Q675"/>
      <c r="Z675" s="29"/>
      <c r="AC675" s="29"/>
      <c r="AF675" s="31">
        <v>0</v>
      </c>
      <c r="AG675" s="28">
        <v>380.73446834517057</v>
      </c>
    </row>
    <row r="676" spans="1:33" ht="12.75">
      <c r="A676" s="19">
        <v>37095</v>
      </c>
      <c r="B676" s="29">
        <f t="shared" si="77"/>
        <v>204</v>
      </c>
      <c r="C676" s="22">
        <v>0.802199066</v>
      </c>
      <c r="D676" s="66">
        <v>0.802199066</v>
      </c>
      <c r="E676" s="23">
        <v>6667</v>
      </c>
      <c r="F676" s="30">
        <v>0</v>
      </c>
      <c r="G676" s="52">
        <v>40.35427598</v>
      </c>
      <c r="H676" s="52">
        <v>-79.93413956</v>
      </c>
      <c r="I676" s="32">
        <v>1013.7</v>
      </c>
      <c r="J676" s="26">
        <f t="shared" si="75"/>
        <v>1015.6600000000001</v>
      </c>
      <c r="K676" s="25">
        <f t="shared" si="73"/>
        <v>-19.727373041371266</v>
      </c>
      <c r="L676" s="25">
        <f t="shared" si="78"/>
        <v>386.87262695862876</v>
      </c>
      <c r="M676" s="25">
        <f t="shared" si="74"/>
        <v>387.6726269586287</v>
      </c>
      <c r="N676" s="28">
        <f t="shared" si="76"/>
        <v>387.27262695862873</v>
      </c>
      <c r="O676" s="26">
        <v>30.4</v>
      </c>
      <c r="P676" s="26">
        <v>100</v>
      </c>
      <c r="Q676"/>
      <c r="Z676" s="29"/>
      <c r="AC676" s="29"/>
      <c r="AF676" s="31">
        <v>0</v>
      </c>
      <c r="AG676" s="28">
        <v>387.27262695862873</v>
      </c>
    </row>
    <row r="677" spans="1:33" ht="12.75">
      <c r="A677" s="19">
        <v>37095</v>
      </c>
      <c r="B677" s="29">
        <f t="shared" si="77"/>
        <v>204</v>
      </c>
      <c r="C677" s="22">
        <v>0.802314818</v>
      </c>
      <c r="D677" s="66">
        <v>0.802314818</v>
      </c>
      <c r="E677" s="23">
        <v>6677</v>
      </c>
      <c r="F677" s="30">
        <v>0</v>
      </c>
      <c r="G677" s="52">
        <v>40.35385939</v>
      </c>
      <c r="H677" s="52">
        <v>-79.93505904</v>
      </c>
      <c r="I677" s="32">
        <v>1014</v>
      </c>
      <c r="J677" s="26">
        <f t="shared" si="75"/>
        <v>1015.96</v>
      </c>
      <c r="K677" s="25">
        <f t="shared" si="73"/>
        <v>-22.179785824968803</v>
      </c>
      <c r="L677" s="25">
        <f t="shared" si="78"/>
        <v>384.4202141750312</v>
      </c>
      <c r="M677" s="25">
        <f>K677+407.4</f>
        <v>385.2202141750312</v>
      </c>
      <c r="N677" s="28">
        <f t="shared" si="76"/>
        <v>384.8202141750312</v>
      </c>
      <c r="O677" s="26">
        <v>30.6</v>
      </c>
      <c r="P677" s="26">
        <v>100</v>
      </c>
      <c r="Q677"/>
      <c r="Z677" s="29"/>
      <c r="AC677" s="29"/>
      <c r="AF677" s="31">
        <v>0</v>
      </c>
      <c r="AG677" s="28">
        <v>384.8202141750312</v>
      </c>
    </row>
    <row r="678" spans="1:33" ht="12.75">
      <c r="A678" s="19">
        <v>37095</v>
      </c>
      <c r="B678" s="29">
        <f t="shared" si="77"/>
        <v>204</v>
      </c>
      <c r="C678" s="22">
        <v>0.80243057</v>
      </c>
      <c r="D678" s="66">
        <v>0.80243057</v>
      </c>
      <c r="E678" s="23">
        <v>6683</v>
      </c>
      <c r="F678" s="30">
        <v>0</v>
      </c>
      <c r="G678" s="52">
        <v>40.35353325</v>
      </c>
      <c r="H678" s="52">
        <v>-79.9351419</v>
      </c>
      <c r="I678" s="32">
        <v>1013.6</v>
      </c>
      <c r="J678" s="26">
        <f t="shared" si="75"/>
        <v>1015.5600000000001</v>
      </c>
      <c r="K678" s="25">
        <f>(8303.951372*(LN(1013.25/J678)))</f>
        <v>-18.909741137519347</v>
      </c>
      <c r="L678" s="25">
        <f t="shared" si="78"/>
        <v>387.6902588624807</v>
      </c>
      <c r="M678" s="25">
        <f>K678+407.4</f>
        <v>388.49025886248063</v>
      </c>
      <c r="N678" s="28">
        <f t="shared" si="76"/>
        <v>388.09025886248065</v>
      </c>
      <c r="O678" s="26">
        <v>30.4</v>
      </c>
      <c r="P678" s="26">
        <v>100</v>
      </c>
      <c r="Q678"/>
      <c r="Z678" s="29"/>
      <c r="AC678" s="29"/>
      <c r="AF678" s="31">
        <v>0</v>
      </c>
      <c r="AG678" s="28">
        <v>388.09025886248065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30"/>
  <sheetViews>
    <sheetView zoomScale="75" zoomScaleNormal="75" workbookViewId="0" topLeftCell="A1">
      <selection activeCell="M44" sqref="M44"/>
    </sheetView>
  </sheetViews>
  <sheetFormatPr defaultColWidth="9.140625" defaultRowHeight="12.75"/>
  <cols>
    <col min="1" max="4" width="12.5742187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63">
        <v>37095</v>
      </c>
      <c r="D12" s="21">
        <v>0.7266435185185185</v>
      </c>
    </row>
    <row r="13" spans="1:4" ht="12.75">
      <c r="A13" t="s">
        <v>67</v>
      </c>
      <c r="B13" t="s">
        <v>68</v>
      </c>
      <c r="C13" s="63">
        <v>37095</v>
      </c>
      <c r="D13" s="21">
        <v>0.7267708333333333</v>
      </c>
    </row>
    <row r="14" spans="1:4" ht="12.75">
      <c r="A14" t="s">
        <v>69</v>
      </c>
      <c r="B14" t="s">
        <v>70</v>
      </c>
      <c r="C14" s="63">
        <v>37095</v>
      </c>
      <c r="D14" s="21">
        <v>0.7269097222222222</v>
      </c>
    </row>
    <row r="15" spans="1:4" ht="12.75">
      <c r="A15" t="s">
        <v>71</v>
      </c>
      <c r="B15" t="s">
        <v>72</v>
      </c>
      <c r="C15" s="63">
        <v>37095</v>
      </c>
      <c r="D15" s="21">
        <v>0.727037037037037</v>
      </c>
    </row>
    <row r="16" spans="1:4" ht="12.75">
      <c r="A16" t="s">
        <v>73</v>
      </c>
      <c r="B16" t="s">
        <v>74</v>
      </c>
      <c r="C16" s="63">
        <v>37095</v>
      </c>
      <c r="D16" s="21">
        <v>0.7271527777777779</v>
      </c>
    </row>
    <row r="17" spans="1:4" ht="12.75">
      <c r="A17" t="s">
        <v>75</v>
      </c>
      <c r="B17" t="s">
        <v>76</v>
      </c>
      <c r="C17" s="63">
        <v>37095</v>
      </c>
      <c r="D17" s="21">
        <v>0.7272800925925926</v>
      </c>
    </row>
    <row r="18" spans="1:4" ht="12.75">
      <c r="A18" t="s">
        <v>77</v>
      </c>
      <c r="B18" t="s">
        <v>78</v>
      </c>
      <c r="C18" s="63">
        <v>37095</v>
      </c>
      <c r="D18" s="21">
        <v>0.7274074074074074</v>
      </c>
    </row>
    <row r="19" spans="1:4" ht="12.75">
      <c r="A19" t="s">
        <v>79</v>
      </c>
      <c r="B19" t="s">
        <v>80</v>
      </c>
      <c r="C19" s="63">
        <v>37095</v>
      </c>
      <c r="D19" s="21">
        <v>0.7275347222222223</v>
      </c>
    </row>
    <row r="20" spans="1:4" ht="12.75">
      <c r="A20" t="s">
        <v>75</v>
      </c>
      <c r="B20" t="s">
        <v>80</v>
      </c>
      <c r="C20" s="63">
        <v>37095</v>
      </c>
      <c r="D20" s="21">
        <v>0.7276504629629629</v>
      </c>
    </row>
    <row r="21" spans="1:4" ht="12.75">
      <c r="A21" t="s">
        <v>77</v>
      </c>
      <c r="B21" t="s">
        <v>80</v>
      </c>
      <c r="C21" s="63">
        <v>37095</v>
      </c>
      <c r="D21" s="21">
        <v>0.7277777777777777</v>
      </c>
    </row>
    <row r="22" spans="1:4" ht="12.75">
      <c r="A22" t="s">
        <v>75</v>
      </c>
      <c r="B22" t="s">
        <v>81</v>
      </c>
      <c r="C22" s="63">
        <v>37095</v>
      </c>
      <c r="D22" s="21">
        <v>0.7279050925925926</v>
      </c>
    </row>
    <row r="23" spans="1:4" ht="12.75">
      <c r="A23" t="s">
        <v>79</v>
      </c>
      <c r="B23" t="s">
        <v>82</v>
      </c>
      <c r="C23" s="63">
        <v>37095</v>
      </c>
      <c r="D23" s="21">
        <v>0.7280208333333333</v>
      </c>
    </row>
    <row r="24" spans="1:4" ht="12.75">
      <c r="A24" t="s">
        <v>83</v>
      </c>
      <c r="B24" t="s">
        <v>84</v>
      </c>
      <c r="C24" s="63">
        <v>37095</v>
      </c>
      <c r="D24" s="21">
        <v>0.7281597222222222</v>
      </c>
    </row>
    <row r="25" spans="1:4" ht="12.75">
      <c r="A25" t="s">
        <v>85</v>
      </c>
      <c r="B25" t="s">
        <v>86</v>
      </c>
      <c r="C25" s="63">
        <v>37095</v>
      </c>
      <c r="D25" s="21">
        <v>0.7282986111111112</v>
      </c>
    </row>
    <row r="26" spans="1:4" ht="12.75">
      <c r="A26" t="s">
        <v>87</v>
      </c>
      <c r="B26" t="s">
        <v>88</v>
      </c>
      <c r="C26" s="63">
        <v>37095</v>
      </c>
      <c r="D26" s="21">
        <v>0.7284259259259259</v>
      </c>
    </row>
    <row r="27" spans="1:4" ht="12.75">
      <c r="A27" t="s">
        <v>89</v>
      </c>
      <c r="B27" t="s">
        <v>90</v>
      </c>
      <c r="C27" s="63">
        <v>37095</v>
      </c>
      <c r="D27" s="21">
        <v>0.7285532407407408</v>
      </c>
    </row>
    <row r="28" spans="1:4" ht="12.75">
      <c r="A28" t="s">
        <v>91</v>
      </c>
      <c r="B28" t="s">
        <v>92</v>
      </c>
      <c r="C28" s="63">
        <v>37095</v>
      </c>
      <c r="D28" s="21">
        <v>0.7286805555555556</v>
      </c>
    </row>
    <row r="29" spans="1:4" ht="12.75">
      <c r="A29" t="s">
        <v>93</v>
      </c>
      <c r="B29" t="s">
        <v>94</v>
      </c>
      <c r="C29" s="63">
        <v>37095</v>
      </c>
      <c r="D29" s="21">
        <v>0.7288078703703703</v>
      </c>
    </row>
    <row r="30" spans="1:4" ht="12.75">
      <c r="A30" t="s">
        <v>95</v>
      </c>
      <c r="B30" t="s">
        <v>96</v>
      </c>
      <c r="C30" s="63">
        <v>37095</v>
      </c>
      <c r="D30" s="21">
        <v>0.7289351851851852</v>
      </c>
    </row>
    <row r="31" spans="1:4" ht="12.75">
      <c r="A31" t="s">
        <v>97</v>
      </c>
      <c r="B31" t="s">
        <v>98</v>
      </c>
      <c r="C31" s="63">
        <v>37095</v>
      </c>
      <c r="D31" s="21">
        <v>0.7290740740740741</v>
      </c>
    </row>
    <row r="32" spans="1:4" ht="12.75">
      <c r="A32" t="s">
        <v>99</v>
      </c>
      <c r="B32" t="s">
        <v>100</v>
      </c>
      <c r="C32" s="63">
        <v>37095</v>
      </c>
      <c r="D32" s="21">
        <v>0.7292013888888889</v>
      </c>
    </row>
    <row r="33" spans="1:4" ht="12.75">
      <c r="A33" t="s">
        <v>101</v>
      </c>
      <c r="B33" t="s">
        <v>102</v>
      </c>
      <c r="C33" s="63">
        <v>37095</v>
      </c>
      <c r="D33" s="21">
        <v>0.7293402777777778</v>
      </c>
    </row>
    <row r="34" spans="1:4" ht="12.75">
      <c r="A34" t="s">
        <v>103</v>
      </c>
      <c r="B34" t="s">
        <v>104</v>
      </c>
      <c r="C34" s="63">
        <v>37095</v>
      </c>
      <c r="D34" s="21">
        <v>0.7294675925925925</v>
      </c>
    </row>
    <row r="35" spans="1:4" ht="12.75">
      <c r="A35" t="s">
        <v>105</v>
      </c>
      <c r="B35" t="s">
        <v>106</v>
      </c>
      <c r="C35" s="63">
        <v>37095</v>
      </c>
      <c r="D35" s="21">
        <v>0.7295949074074074</v>
      </c>
    </row>
    <row r="36" spans="1:4" ht="12.75">
      <c r="A36" t="s">
        <v>107</v>
      </c>
      <c r="B36" t="s">
        <v>108</v>
      </c>
      <c r="C36" s="63">
        <v>37095</v>
      </c>
      <c r="D36" s="21">
        <v>0.7297222222222222</v>
      </c>
    </row>
    <row r="37" spans="1:4" ht="12.75">
      <c r="A37" t="s">
        <v>109</v>
      </c>
      <c r="B37" t="s">
        <v>110</v>
      </c>
      <c r="C37" s="63">
        <v>37095</v>
      </c>
      <c r="D37" s="21">
        <v>0.729837962962963</v>
      </c>
    </row>
    <row r="38" spans="1:4" ht="12.75">
      <c r="A38" t="s">
        <v>111</v>
      </c>
      <c r="B38" t="s">
        <v>112</v>
      </c>
      <c r="C38" s="63">
        <v>37095</v>
      </c>
      <c r="D38" s="21">
        <v>0.7299537037037037</v>
      </c>
    </row>
    <row r="39" spans="1:4" ht="12.75">
      <c r="A39" t="s">
        <v>113</v>
      </c>
      <c r="B39" t="s">
        <v>114</v>
      </c>
      <c r="C39" s="63">
        <v>37095</v>
      </c>
      <c r="D39" s="21">
        <v>0.7300925925925926</v>
      </c>
    </row>
    <row r="40" spans="1:4" ht="12.75">
      <c r="A40" t="s">
        <v>115</v>
      </c>
      <c r="B40" t="s">
        <v>116</v>
      </c>
      <c r="C40" s="63">
        <v>37095</v>
      </c>
      <c r="D40" s="21">
        <v>0.7302199074074074</v>
      </c>
    </row>
    <row r="41" spans="1:4" ht="12.75">
      <c r="A41" t="s">
        <v>117</v>
      </c>
      <c r="B41" t="s">
        <v>118</v>
      </c>
      <c r="C41" s="63">
        <v>37095</v>
      </c>
      <c r="D41" s="21">
        <v>0.7303472222222221</v>
      </c>
    </row>
    <row r="42" spans="1:4" ht="12.75">
      <c r="A42" t="s">
        <v>119</v>
      </c>
      <c r="B42" t="s">
        <v>120</v>
      </c>
      <c r="C42" s="63">
        <v>37095</v>
      </c>
      <c r="D42" s="21">
        <v>0.7304861111111111</v>
      </c>
    </row>
    <row r="43" spans="1:4" ht="12.75">
      <c r="A43" t="s">
        <v>121</v>
      </c>
      <c r="B43" t="s">
        <v>122</v>
      </c>
      <c r="C43" s="63">
        <v>37095</v>
      </c>
      <c r="D43" s="21">
        <v>0.730625</v>
      </c>
    </row>
    <row r="44" spans="1:4" ht="12.75">
      <c r="A44" t="s">
        <v>123</v>
      </c>
      <c r="B44" t="s">
        <v>124</v>
      </c>
      <c r="C44" s="63">
        <v>37095</v>
      </c>
      <c r="D44" s="21">
        <v>0.7307523148148148</v>
      </c>
    </row>
    <row r="45" spans="1:4" ht="12.75">
      <c r="A45" t="s">
        <v>125</v>
      </c>
      <c r="B45" t="s">
        <v>126</v>
      </c>
      <c r="C45" s="63">
        <v>37095</v>
      </c>
      <c r="D45" s="21">
        <v>0.7308912037037038</v>
      </c>
    </row>
    <row r="46" spans="1:4" ht="12.75">
      <c r="A46" t="s">
        <v>127</v>
      </c>
      <c r="B46" t="s">
        <v>128</v>
      </c>
      <c r="C46" s="63">
        <v>37095</v>
      </c>
      <c r="D46" s="21">
        <v>0.7310069444444444</v>
      </c>
    </row>
    <row r="47" spans="1:4" ht="12.75">
      <c r="A47" t="s">
        <v>129</v>
      </c>
      <c r="B47" t="s">
        <v>130</v>
      </c>
      <c r="C47" s="63">
        <v>37095</v>
      </c>
      <c r="D47" s="21">
        <v>0.7311342592592592</v>
      </c>
    </row>
    <row r="48" spans="1:4" ht="12.75">
      <c r="A48" t="s">
        <v>131</v>
      </c>
      <c r="B48" t="s">
        <v>132</v>
      </c>
      <c r="C48" s="63">
        <v>37095</v>
      </c>
      <c r="D48" s="21">
        <v>0.7312731481481481</v>
      </c>
    </row>
    <row r="49" spans="1:4" ht="12.75">
      <c r="A49" t="s">
        <v>133</v>
      </c>
      <c r="B49" t="s">
        <v>134</v>
      </c>
      <c r="C49" s="63">
        <v>37095</v>
      </c>
      <c r="D49" s="21">
        <v>0.731412037037037</v>
      </c>
    </row>
    <row r="50" spans="1:4" ht="12.75">
      <c r="A50" t="s">
        <v>135</v>
      </c>
      <c r="B50" t="s">
        <v>136</v>
      </c>
      <c r="C50" s="63">
        <v>37095</v>
      </c>
      <c r="D50" s="21">
        <v>0.7315393518518518</v>
      </c>
    </row>
    <row r="51" spans="1:4" ht="12.75">
      <c r="A51" t="s">
        <v>137</v>
      </c>
      <c r="B51" t="s">
        <v>138</v>
      </c>
      <c r="C51" s="63">
        <v>37095</v>
      </c>
      <c r="D51" s="21">
        <v>0.7316666666666666</v>
      </c>
    </row>
    <row r="52" spans="1:4" ht="12.75">
      <c r="A52" t="s">
        <v>139</v>
      </c>
      <c r="B52" t="s">
        <v>140</v>
      </c>
      <c r="C52" s="63">
        <v>37095</v>
      </c>
      <c r="D52" s="21">
        <v>0.7317939814814814</v>
      </c>
    </row>
    <row r="53" spans="1:4" ht="12.75">
      <c r="A53" t="s">
        <v>141</v>
      </c>
      <c r="B53" t="s">
        <v>142</v>
      </c>
      <c r="C53" s="63">
        <v>37095</v>
      </c>
      <c r="D53" s="21">
        <v>0.7319328703703704</v>
      </c>
    </row>
    <row r="54" spans="1:4" ht="12.75">
      <c r="A54" t="s">
        <v>143</v>
      </c>
      <c r="B54" t="s">
        <v>144</v>
      </c>
      <c r="C54" s="63">
        <v>37095</v>
      </c>
      <c r="D54" s="21">
        <v>0.7320486111111112</v>
      </c>
    </row>
    <row r="55" spans="1:4" ht="12.75">
      <c r="A55" t="s">
        <v>145</v>
      </c>
      <c r="B55" t="s">
        <v>146</v>
      </c>
      <c r="C55" s="63">
        <v>37095</v>
      </c>
      <c r="D55" s="21">
        <v>0.732175925925926</v>
      </c>
    </row>
    <row r="56" spans="1:4" ht="12.75">
      <c r="A56" t="s">
        <v>147</v>
      </c>
      <c r="B56" t="s">
        <v>148</v>
      </c>
      <c r="C56" s="63">
        <v>37095</v>
      </c>
      <c r="D56" s="21">
        <v>0.7323032407407407</v>
      </c>
    </row>
    <row r="57" spans="1:4" ht="12.75">
      <c r="A57" t="s">
        <v>149</v>
      </c>
      <c r="B57" t="s">
        <v>150</v>
      </c>
      <c r="C57" s="63">
        <v>37095</v>
      </c>
      <c r="D57" s="21">
        <v>0.7324305555555556</v>
      </c>
    </row>
    <row r="58" spans="1:4" ht="12.75">
      <c r="A58" t="s">
        <v>151</v>
      </c>
      <c r="B58" t="s">
        <v>152</v>
      </c>
      <c r="C58" s="63">
        <v>37095</v>
      </c>
      <c r="D58" s="21">
        <v>0.7325578703703703</v>
      </c>
    </row>
    <row r="59" spans="1:4" ht="12.75">
      <c r="A59" t="s">
        <v>153</v>
      </c>
      <c r="B59" t="s">
        <v>154</v>
      </c>
      <c r="C59" s="63">
        <v>37095</v>
      </c>
      <c r="D59" s="21">
        <v>0.7326851851851851</v>
      </c>
    </row>
    <row r="60" spans="1:4" ht="12.75">
      <c r="A60" t="s">
        <v>155</v>
      </c>
      <c r="B60" t="s">
        <v>156</v>
      </c>
      <c r="C60" s="63">
        <v>37095</v>
      </c>
      <c r="D60" s="21">
        <v>0.732824074074074</v>
      </c>
    </row>
    <row r="61" spans="1:4" ht="12.75">
      <c r="A61" t="s">
        <v>157</v>
      </c>
      <c r="B61" t="s">
        <v>158</v>
      </c>
      <c r="C61" s="63">
        <v>37095</v>
      </c>
      <c r="D61" s="21">
        <v>0.7329513888888889</v>
      </c>
    </row>
    <row r="62" spans="1:4" ht="12.75">
      <c r="A62" t="s">
        <v>159</v>
      </c>
      <c r="B62" t="s">
        <v>160</v>
      </c>
      <c r="C62" s="63">
        <v>37095</v>
      </c>
      <c r="D62" s="21">
        <v>0.7330787037037036</v>
      </c>
    </row>
    <row r="63" spans="1:4" ht="12.75">
      <c r="A63" t="s">
        <v>161</v>
      </c>
      <c r="B63" t="s">
        <v>162</v>
      </c>
      <c r="C63" s="63">
        <v>37095</v>
      </c>
      <c r="D63" s="21">
        <v>0.7332060185185186</v>
      </c>
    </row>
    <row r="64" spans="1:4" ht="12.75">
      <c r="A64" t="s">
        <v>163</v>
      </c>
      <c r="B64" t="s">
        <v>164</v>
      </c>
      <c r="C64" s="63">
        <v>37095</v>
      </c>
      <c r="D64" s="21">
        <v>0.7333333333333334</v>
      </c>
    </row>
    <row r="65" spans="1:4" ht="12.75">
      <c r="A65" t="s">
        <v>165</v>
      </c>
      <c r="B65" t="s">
        <v>166</v>
      </c>
      <c r="C65" s="63">
        <v>37095</v>
      </c>
      <c r="D65" s="21">
        <v>0.7334722222222222</v>
      </c>
    </row>
    <row r="66" spans="1:4" ht="12.75">
      <c r="A66" t="s">
        <v>167</v>
      </c>
      <c r="B66" t="s">
        <v>168</v>
      </c>
      <c r="C66" s="63">
        <v>37095</v>
      </c>
      <c r="D66" s="21">
        <v>0.7335995370370371</v>
      </c>
    </row>
    <row r="67" spans="1:4" ht="12.75">
      <c r="A67" t="s">
        <v>169</v>
      </c>
      <c r="B67" t="s">
        <v>170</v>
      </c>
      <c r="C67" s="63">
        <v>37095</v>
      </c>
      <c r="D67" s="21">
        <v>0.7337152777777778</v>
      </c>
    </row>
    <row r="68" spans="1:4" ht="12.75">
      <c r="A68" t="s">
        <v>171</v>
      </c>
      <c r="B68" t="s">
        <v>172</v>
      </c>
      <c r="C68" s="63">
        <v>37095</v>
      </c>
      <c r="D68" s="21">
        <v>0.7338425925925925</v>
      </c>
    </row>
    <row r="69" spans="1:4" ht="12.75">
      <c r="A69" t="s">
        <v>173</v>
      </c>
      <c r="B69" t="s">
        <v>174</v>
      </c>
      <c r="C69" s="63">
        <v>37095</v>
      </c>
      <c r="D69" s="21">
        <v>0.7339699074074074</v>
      </c>
    </row>
    <row r="70" spans="1:4" ht="12.75">
      <c r="A70" t="s">
        <v>175</v>
      </c>
      <c r="B70" t="s">
        <v>176</v>
      </c>
      <c r="C70" s="63">
        <v>37095</v>
      </c>
      <c r="D70" s="21">
        <v>0.7340972222222222</v>
      </c>
    </row>
    <row r="71" spans="1:4" ht="12.75">
      <c r="A71" t="s">
        <v>177</v>
      </c>
      <c r="B71" t="s">
        <v>178</v>
      </c>
      <c r="C71" s="63">
        <v>37095</v>
      </c>
      <c r="D71" s="21">
        <v>0.7342245370370369</v>
      </c>
    </row>
    <row r="72" spans="1:4" ht="12.75">
      <c r="A72" t="s">
        <v>179</v>
      </c>
      <c r="B72" t="s">
        <v>180</v>
      </c>
      <c r="C72" s="63">
        <v>37095</v>
      </c>
      <c r="D72" s="21">
        <v>0.7343518518518519</v>
      </c>
    </row>
    <row r="73" spans="1:4" ht="12.75">
      <c r="A73" t="s">
        <v>181</v>
      </c>
      <c r="B73" t="s">
        <v>182</v>
      </c>
      <c r="C73" s="63">
        <v>37095</v>
      </c>
      <c r="D73" s="21">
        <v>0.7344907407407407</v>
      </c>
    </row>
    <row r="74" spans="1:4" ht="12.75">
      <c r="A74" t="s">
        <v>183</v>
      </c>
      <c r="B74" t="s">
        <v>184</v>
      </c>
      <c r="C74" s="63">
        <v>37095</v>
      </c>
      <c r="D74" s="21">
        <v>0.7346180555555556</v>
      </c>
    </row>
    <row r="75" spans="1:4" ht="12.75">
      <c r="A75" t="s">
        <v>185</v>
      </c>
      <c r="B75" t="s">
        <v>186</v>
      </c>
      <c r="C75" s="63">
        <v>37095</v>
      </c>
      <c r="D75" s="21">
        <v>0.7347453703703705</v>
      </c>
    </row>
    <row r="76" spans="1:4" ht="12.75">
      <c r="A76" t="s">
        <v>187</v>
      </c>
      <c r="B76" t="s">
        <v>188</v>
      </c>
      <c r="C76" s="63">
        <v>37095</v>
      </c>
      <c r="D76" s="21">
        <v>0.7348726851851852</v>
      </c>
    </row>
    <row r="77" spans="1:4" ht="12.75">
      <c r="A77" t="s">
        <v>189</v>
      </c>
      <c r="B77" t="s">
        <v>190</v>
      </c>
      <c r="C77" s="63">
        <v>37095</v>
      </c>
      <c r="D77" s="21">
        <v>0.734988425925926</v>
      </c>
    </row>
    <row r="78" spans="1:4" ht="12.75">
      <c r="A78" t="s">
        <v>191</v>
      </c>
      <c r="B78" t="s">
        <v>192</v>
      </c>
      <c r="C78" s="63">
        <v>37095</v>
      </c>
      <c r="D78" s="21">
        <v>0.7351273148148149</v>
      </c>
    </row>
    <row r="79" spans="1:4" ht="12.75">
      <c r="A79" t="s">
        <v>193</v>
      </c>
      <c r="B79" t="s">
        <v>194</v>
      </c>
      <c r="C79" s="63">
        <v>37095</v>
      </c>
      <c r="D79" s="21">
        <v>0.7352546296296296</v>
      </c>
    </row>
    <row r="80" spans="1:4" ht="12.75">
      <c r="A80" t="s">
        <v>195</v>
      </c>
      <c r="B80" t="s">
        <v>196</v>
      </c>
      <c r="C80" s="63">
        <v>37095</v>
      </c>
      <c r="D80" s="21">
        <v>0.7353819444444444</v>
      </c>
    </row>
    <row r="81" spans="1:4" ht="12.75">
      <c r="A81" t="s">
        <v>197</v>
      </c>
      <c r="B81" t="s">
        <v>198</v>
      </c>
      <c r="C81" s="63">
        <v>37095</v>
      </c>
      <c r="D81" s="21">
        <v>0.7355208333333333</v>
      </c>
    </row>
    <row r="82" spans="1:4" ht="12.75">
      <c r="A82" t="s">
        <v>199</v>
      </c>
      <c r="B82" t="s">
        <v>200</v>
      </c>
      <c r="C82" s="63">
        <v>37095</v>
      </c>
      <c r="D82" s="21">
        <v>0.7356481481481482</v>
      </c>
    </row>
    <row r="83" spans="1:4" ht="12.75">
      <c r="A83" t="s">
        <v>201</v>
      </c>
      <c r="B83" t="s">
        <v>202</v>
      </c>
      <c r="C83" s="63">
        <v>37095</v>
      </c>
      <c r="D83" s="21">
        <v>0.7357754629629629</v>
      </c>
    </row>
    <row r="84" spans="1:4" ht="12.75">
      <c r="A84" t="s">
        <v>203</v>
      </c>
      <c r="B84" t="s">
        <v>204</v>
      </c>
      <c r="C84" s="63">
        <v>37095</v>
      </c>
      <c r="D84" s="21">
        <v>0.7359027777777777</v>
      </c>
    </row>
    <row r="85" spans="1:4" ht="12.75">
      <c r="A85" t="s">
        <v>205</v>
      </c>
      <c r="B85" t="s">
        <v>206</v>
      </c>
      <c r="C85" s="63">
        <v>37095</v>
      </c>
      <c r="D85" s="21">
        <v>0.7360416666666666</v>
      </c>
    </row>
    <row r="86" spans="1:4" ht="12.75">
      <c r="A86" t="s">
        <v>207</v>
      </c>
      <c r="B86" t="s">
        <v>208</v>
      </c>
      <c r="C86" s="63">
        <v>37095</v>
      </c>
      <c r="D86" s="21">
        <v>0.7361805555555555</v>
      </c>
    </row>
    <row r="87" spans="1:4" ht="12.75">
      <c r="A87" t="s">
        <v>209</v>
      </c>
      <c r="B87" t="s">
        <v>210</v>
      </c>
      <c r="C87" s="63">
        <v>37095</v>
      </c>
      <c r="D87" s="21">
        <v>0.7363078703703704</v>
      </c>
    </row>
    <row r="88" spans="1:4" ht="12.75">
      <c r="A88" t="s">
        <v>211</v>
      </c>
      <c r="B88" t="s">
        <v>212</v>
      </c>
      <c r="C88" s="63">
        <v>37095</v>
      </c>
      <c r="D88" s="21">
        <v>0.7364351851851851</v>
      </c>
    </row>
    <row r="89" spans="1:4" ht="12.75">
      <c r="A89" t="s">
        <v>213</v>
      </c>
      <c r="B89" t="s">
        <v>214</v>
      </c>
      <c r="C89" s="63">
        <v>37095</v>
      </c>
      <c r="D89" s="21">
        <v>0.7365625</v>
      </c>
    </row>
    <row r="90" spans="1:4" ht="12.75">
      <c r="A90" t="s">
        <v>215</v>
      </c>
      <c r="B90" t="s">
        <v>216</v>
      </c>
      <c r="C90" s="63">
        <v>37095</v>
      </c>
      <c r="D90" s="21">
        <v>0.7366898148148149</v>
      </c>
    </row>
    <row r="91" spans="1:4" ht="12.75">
      <c r="A91" t="s">
        <v>217</v>
      </c>
      <c r="B91" t="s">
        <v>218</v>
      </c>
      <c r="C91" s="63">
        <v>37095</v>
      </c>
      <c r="D91" s="21">
        <v>0.7368287037037037</v>
      </c>
    </row>
    <row r="92" spans="1:4" ht="12.75">
      <c r="A92" t="s">
        <v>219</v>
      </c>
      <c r="B92" t="s">
        <v>220</v>
      </c>
      <c r="C92" s="63">
        <v>37095</v>
      </c>
      <c r="D92" s="21">
        <v>0.7369560185185186</v>
      </c>
    </row>
    <row r="93" spans="1:4" ht="12.75">
      <c r="A93" t="s">
        <v>221</v>
      </c>
      <c r="B93" t="s">
        <v>222</v>
      </c>
      <c r="C93" s="63">
        <v>37095</v>
      </c>
      <c r="D93" s="21">
        <v>0.7370833333333334</v>
      </c>
    </row>
    <row r="94" spans="1:4" ht="12.75">
      <c r="A94" t="s">
        <v>223</v>
      </c>
      <c r="B94" t="s">
        <v>224</v>
      </c>
      <c r="C94" s="63">
        <v>37095</v>
      </c>
      <c r="D94" s="21">
        <v>0.7372222222222223</v>
      </c>
    </row>
    <row r="95" spans="1:4" ht="12.75">
      <c r="A95" t="s">
        <v>225</v>
      </c>
      <c r="B95" t="s">
        <v>226</v>
      </c>
      <c r="C95" s="63">
        <v>37095</v>
      </c>
      <c r="D95" s="21">
        <v>0.7373495370370371</v>
      </c>
    </row>
    <row r="96" spans="1:4" ht="12.75">
      <c r="A96" t="s">
        <v>227</v>
      </c>
      <c r="B96" t="s">
        <v>228</v>
      </c>
      <c r="C96" s="63">
        <v>37095</v>
      </c>
      <c r="D96" s="21">
        <v>0.7374768518518519</v>
      </c>
    </row>
    <row r="97" spans="1:4" ht="12.75">
      <c r="A97" t="s">
        <v>229</v>
      </c>
      <c r="B97" t="s">
        <v>230</v>
      </c>
      <c r="C97" s="63">
        <v>37095</v>
      </c>
      <c r="D97" s="21">
        <v>0.7376157407407408</v>
      </c>
    </row>
    <row r="98" spans="1:4" ht="12.75">
      <c r="A98" t="s">
        <v>231</v>
      </c>
      <c r="B98" t="s">
        <v>232</v>
      </c>
      <c r="C98" s="63">
        <v>37095</v>
      </c>
      <c r="D98" s="21">
        <v>0.7377430555555556</v>
      </c>
    </row>
    <row r="99" spans="1:4" ht="12.75">
      <c r="A99" t="s">
        <v>233</v>
      </c>
      <c r="B99" t="s">
        <v>234</v>
      </c>
      <c r="C99" s="63">
        <v>37095</v>
      </c>
      <c r="D99" s="21">
        <v>0.7378703703703704</v>
      </c>
    </row>
    <row r="100" spans="1:4" ht="12.75">
      <c r="A100" t="s">
        <v>235</v>
      </c>
      <c r="B100" t="s">
        <v>236</v>
      </c>
      <c r="C100" s="63">
        <v>37095</v>
      </c>
      <c r="D100" s="21">
        <v>0.7379976851851852</v>
      </c>
    </row>
    <row r="101" spans="1:4" ht="12.75">
      <c r="A101" t="s">
        <v>237</v>
      </c>
      <c r="B101" t="s">
        <v>238</v>
      </c>
      <c r="C101" s="63">
        <v>37095</v>
      </c>
      <c r="D101" s="21">
        <v>0.738125</v>
      </c>
    </row>
    <row r="102" spans="1:4" ht="12.75">
      <c r="A102" t="s">
        <v>239</v>
      </c>
      <c r="B102" t="s">
        <v>240</v>
      </c>
      <c r="C102" s="63">
        <v>37095</v>
      </c>
      <c r="D102" s="21">
        <v>0.7382523148148148</v>
      </c>
    </row>
    <row r="103" spans="1:4" ht="12.75">
      <c r="A103" t="s">
        <v>241</v>
      </c>
      <c r="B103" t="s">
        <v>242</v>
      </c>
      <c r="C103" s="63">
        <v>37095</v>
      </c>
      <c r="D103" s="21">
        <v>0.7383796296296296</v>
      </c>
    </row>
    <row r="104" spans="1:4" ht="12.75">
      <c r="A104" t="s">
        <v>243</v>
      </c>
      <c r="B104" t="s">
        <v>244</v>
      </c>
      <c r="C104" s="63">
        <v>37095</v>
      </c>
      <c r="D104" s="21">
        <v>0.7385185185185185</v>
      </c>
    </row>
    <row r="105" spans="1:4" ht="12.75">
      <c r="A105" t="s">
        <v>245</v>
      </c>
      <c r="B105" t="s">
        <v>246</v>
      </c>
      <c r="C105" s="63">
        <v>37095</v>
      </c>
      <c r="D105" s="21">
        <v>0.7386458333333333</v>
      </c>
    </row>
    <row r="106" spans="1:4" ht="12.75">
      <c r="A106" t="s">
        <v>247</v>
      </c>
      <c r="B106" t="s">
        <v>248</v>
      </c>
      <c r="C106" s="63">
        <v>37095</v>
      </c>
      <c r="D106" s="21">
        <v>0.7387615740740742</v>
      </c>
    </row>
    <row r="107" spans="1:4" ht="12.75">
      <c r="A107" t="s">
        <v>249</v>
      </c>
      <c r="B107" t="s">
        <v>250</v>
      </c>
      <c r="C107" s="63">
        <v>37095</v>
      </c>
      <c r="D107" s="21">
        <v>0.7389004629629629</v>
      </c>
    </row>
    <row r="108" spans="1:4" ht="12.75">
      <c r="A108" t="s">
        <v>251</v>
      </c>
      <c r="B108" t="s">
        <v>252</v>
      </c>
      <c r="C108" s="63">
        <v>37095</v>
      </c>
      <c r="D108" s="21">
        <v>0.7390162037037037</v>
      </c>
    </row>
    <row r="109" spans="1:4" ht="12.75">
      <c r="A109" t="s">
        <v>253</v>
      </c>
      <c r="B109" t="s">
        <v>254</v>
      </c>
      <c r="C109" s="63">
        <v>37095</v>
      </c>
      <c r="D109" s="21">
        <v>0.7391550925925926</v>
      </c>
    </row>
    <row r="110" spans="1:4" ht="12.75">
      <c r="A110" t="s">
        <v>255</v>
      </c>
      <c r="B110" t="s">
        <v>256</v>
      </c>
      <c r="C110" s="63">
        <v>37095</v>
      </c>
      <c r="D110" s="21">
        <v>0.7393287037037037</v>
      </c>
    </row>
    <row r="111" spans="1:4" ht="12.75">
      <c r="A111" t="s">
        <v>257</v>
      </c>
      <c r="B111" t="s">
        <v>258</v>
      </c>
      <c r="C111" s="63">
        <v>37095</v>
      </c>
      <c r="D111" s="21">
        <v>0.7394444444444445</v>
      </c>
    </row>
    <row r="112" spans="1:4" ht="12.75">
      <c r="A112" t="s">
        <v>259</v>
      </c>
      <c r="B112" t="s">
        <v>260</v>
      </c>
      <c r="C112" s="63">
        <v>37095</v>
      </c>
      <c r="D112" s="21">
        <v>0.7395601851851853</v>
      </c>
    </row>
    <row r="113" spans="1:4" ht="12.75">
      <c r="A113" t="s">
        <v>261</v>
      </c>
      <c r="B113" t="s">
        <v>262</v>
      </c>
      <c r="C113" s="63">
        <v>37095</v>
      </c>
      <c r="D113" s="21">
        <v>0.7396875</v>
      </c>
    </row>
    <row r="114" spans="1:4" ht="12.75">
      <c r="A114" t="s">
        <v>263</v>
      </c>
      <c r="B114" t="s">
        <v>264</v>
      </c>
      <c r="C114" s="63">
        <v>37095</v>
      </c>
      <c r="D114" s="21">
        <v>0.7398148148148148</v>
      </c>
    </row>
    <row r="115" spans="1:4" ht="12.75">
      <c r="A115" t="s">
        <v>265</v>
      </c>
      <c r="B115" t="s">
        <v>266</v>
      </c>
      <c r="C115" s="63">
        <v>37095</v>
      </c>
      <c r="D115" s="21">
        <v>0.7399537037037037</v>
      </c>
    </row>
    <row r="116" spans="1:4" ht="12.75">
      <c r="A116" t="s">
        <v>267</v>
      </c>
      <c r="B116" t="s">
        <v>268</v>
      </c>
      <c r="C116" s="63">
        <v>37095</v>
      </c>
      <c r="D116" s="21">
        <v>0.7400810185185186</v>
      </c>
    </row>
    <row r="117" spans="1:4" ht="12.75">
      <c r="A117" t="s">
        <v>269</v>
      </c>
      <c r="B117" t="s">
        <v>270</v>
      </c>
      <c r="C117" s="63">
        <v>37095</v>
      </c>
      <c r="D117" s="21">
        <v>0.7402083333333334</v>
      </c>
    </row>
    <row r="118" spans="1:4" ht="12.75">
      <c r="A118" t="s">
        <v>271</v>
      </c>
      <c r="B118" t="s">
        <v>272</v>
      </c>
      <c r="C118" s="63">
        <v>37095</v>
      </c>
      <c r="D118" s="21">
        <v>0.7403356481481481</v>
      </c>
    </row>
    <row r="119" spans="1:4" ht="12.75">
      <c r="A119" t="s">
        <v>273</v>
      </c>
      <c r="B119" t="s">
        <v>274</v>
      </c>
      <c r="C119" s="63">
        <v>37095</v>
      </c>
      <c r="D119" s="21">
        <v>0.740474537037037</v>
      </c>
    </row>
    <row r="120" spans="1:4" ht="12.75">
      <c r="A120" t="s">
        <v>275</v>
      </c>
      <c r="B120" t="s">
        <v>276</v>
      </c>
      <c r="C120" s="63">
        <v>37095</v>
      </c>
      <c r="D120" s="21">
        <v>0.7406018518518519</v>
      </c>
    </row>
    <row r="121" spans="1:4" ht="12.75">
      <c r="A121" t="s">
        <v>277</v>
      </c>
      <c r="B121" t="s">
        <v>278</v>
      </c>
      <c r="C121" s="63">
        <v>37095</v>
      </c>
      <c r="D121" s="21">
        <v>0.7407291666666667</v>
      </c>
    </row>
    <row r="122" spans="1:4" ht="12.75">
      <c r="A122" t="s">
        <v>279</v>
      </c>
      <c r="B122" t="s">
        <v>280</v>
      </c>
      <c r="C122" s="63">
        <v>37095</v>
      </c>
      <c r="D122" s="21">
        <v>0.7408449074074074</v>
      </c>
    </row>
    <row r="123" spans="1:4" ht="12.75">
      <c r="A123" t="s">
        <v>281</v>
      </c>
      <c r="B123" t="s">
        <v>282</v>
      </c>
      <c r="C123" s="63">
        <v>37095</v>
      </c>
      <c r="D123" s="21">
        <v>0.7409722222222223</v>
      </c>
    </row>
    <row r="124" spans="1:4" ht="12.75">
      <c r="A124" t="s">
        <v>283</v>
      </c>
      <c r="B124" t="s">
        <v>284</v>
      </c>
      <c r="C124" s="63">
        <v>37095</v>
      </c>
      <c r="D124" s="21">
        <v>0.741111111111111</v>
      </c>
    </row>
    <row r="125" spans="1:4" ht="12.75">
      <c r="A125" t="s">
        <v>285</v>
      </c>
      <c r="B125" t="s">
        <v>286</v>
      </c>
      <c r="C125" s="63">
        <v>37095</v>
      </c>
      <c r="D125" s="21">
        <v>0.741238425925926</v>
      </c>
    </row>
    <row r="126" spans="1:4" ht="12.75">
      <c r="A126" t="s">
        <v>287</v>
      </c>
      <c r="B126" t="s">
        <v>288</v>
      </c>
      <c r="C126" s="63">
        <v>37095</v>
      </c>
      <c r="D126" s="21">
        <v>0.7413657407407408</v>
      </c>
    </row>
    <row r="127" spans="1:4" ht="12.75">
      <c r="A127" t="s">
        <v>289</v>
      </c>
      <c r="B127" t="s">
        <v>290</v>
      </c>
      <c r="C127" s="63">
        <v>37095</v>
      </c>
      <c r="D127" s="21">
        <v>0.7414930555555556</v>
      </c>
    </row>
    <row r="128" spans="1:4" ht="12.75">
      <c r="A128" t="s">
        <v>291</v>
      </c>
      <c r="B128" t="s">
        <v>292</v>
      </c>
      <c r="C128" s="63">
        <v>37095</v>
      </c>
      <c r="D128" s="21">
        <v>0.7416203703703704</v>
      </c>
    </row>
    <row r="129" spans="1:4" ht="12.75">
      <c r="A129" t="s">
        <v>293</v>
      </c>
      <c r="B129" t="s">
        <v>294</v>
      </c>
      <c r="C129" s="63">
        <v>37095</v>
      </c>
      <c r="D129" s="21">
        <v>0.7417476851851852</v>
      </c>
    </row>
    <row r="130" spans="1:4" ht="12.75">
      <c r="A130" t="s">
        <v>295</v>
      </c>
      <c r="B130" t="s">
        <v>296</v>
      </c>
      <c r="C130" s="63">
        <v>37095</v>
      </c>
      <c r="D130" s="21">
        <v>0.7418865740740741</v>
      </c>
    </row>
    <row r="131" spans="1:4" ht="12.75">
      <c r="A131" t="s">
        <v>297</v>
      </c>
      <c r="B131" t="s">
        <v>298</v>
      </c>
      <c r="C131" s="63">
        <v>37095</v>
      </c>
      <c r="D131" s="21">
        <v>0.7420138888888889</v>
      </c>
    </row>
    <row r="132" spans="1:4" ht="12.75">
      <c r="A132" t="s">
        <v>299</v>
      </c>
      <c r="B132" t="s">
        <v>300</v>
      </c>
      <c r="C132" s="63">
        <v>37095</v>
      </c>
      <c r="D132" s="21">
        <v>0.7421412037037037</v>
      </c>
    </row>
    <row r="133" spans="1:4" ht="12.75">
      <c r="A133" t="s">
        <v>301</v>
      </c>
      <c r="B133" t="s">
        <v>302</v>
      </c>
      <c r="C133" s="63">
        <v>37095</v>
      </c>
      <c r="D133" s="21">
        <v>0.7422800925925926</v>
      </c>
    </row>
    <row r="134" spans="1:4" ht="12.75">
      <c r="A134" t="s">
        <v>303</v>
      </c>
      <c r="B134" t="s">
        <v>304</v>
      </c>
      <c r="C134" s="63">
        <v>37095</v>
      </c>
      <c r="D134" s="21">
        <v>0.7424074074074074</v>
      </c>
    </row>
    <row r="135" spans="1:4" ht="12.75">
      <c r="A135" t="s">
        <v>305</v>
      </c>
      <c r="B135" t="s">
        <v>306</v>
      </c>
      <c r="C135" s="63">
        <v>37095</v>
      </c>
      <c r="D135" s="21">
        <v>0.7425347222222222</v>
      </c>
    </row>
    <row r="136" spans="1:4" ht="12.75">
      <c r="A136" t="s">
        <v>307</v>
      </c>
      <c r="B136" t="s">
        <v>308</v>
      </c>
      <c r="C136" s="63">
        <v>37095</v>
      </c>
      <c r="D136" s="21">
        <v>0.742662037037037</v>
      </c>
    </row>
    <row r="137" spans="1:4" ht="12.75">
      <c r="A137" t="s">
        <v>309</v>
      </c>
      <c r="B137" t="s">
        <v>310</v>
      </c>
      <c r="C137" s="63">
        <v>37095</v>
      </c>
      <c r="D137" s="21">
        <v>0.7427893518518518</v>
      </c>
    </row>
    <row r="138" spans="1:4" ht="12.75">
      <c r="A138" t="s">
        <v>311</v>
      </c>
      <c r="B138" t="s">
        <v>312</v>
      </c>
      <c r="C138" s="63">
        <v>37095</v>
      </c>
      <c r="D138" s="21">
        <v>0.7429166666666666</v>
      </c>
    </row>
    <row r="139" spans="1:4" ht="12.75">
      <c r="A139" t="s">
        <v>313</v>
      </c>
      <c r="B139" t="s">
        <v>314</v>
      </c>
      <c r="C139" s="63">
        <v>37095</v>
      </c>
      <c r="D139" s="21">
        <v>0.7430439814814815</v>
      </c>
    </row>
    <row r="140" spans="1:4" ht="12.75">
      <c r="A140" t="s">
        <v>315</v>
      </c>
      <c r="B140" t="s">
        <v>316</v>
      </c>
      <c r="C140" s="63">
        <v>37095</v>
      </c>
      <c r="D140" s="21">
        <v>0.7431712962962963</v>
      </c>
    </row>
    <row r="141" spans="1:4" ht="12.75">
      <c r="A141" t="s">
        <v>317</v>
      </c>
      <c r="B141" t="s">
        <v>318</v>
      </c>
      <c r="C141" s="63">
        <v>37095</v>
      </c>
      <c r="D141" s="21">
        <v>0.7432986111111112</v>
      </c>
    </row>
    <row r="142" spans="1:4" ht="12.75">
      <c r="A142" t="s">
        <v>319</v>
      </c>
      <c r="B142" t="s">
        <v>320</v>
      </c>
      <c r="C142" s="63">
        <v>37095</v>
      </c>
      <c r="D142" s="21">
        <v>0.7434375</v>
      </c>
    </row>
    <row r="143" spans="1:4" ht="12.75">
      <c r="A143" t="s">
        <v>321</v>
      </c>
      <c r="B143" t="s">
        <v>322</v>
      </c>
      <c r="C143" s="63">
        <v>37095</v>
      </c>
      <c r="D143" s="21">
        <v>0.7435648148148148</v>
      </c>
    </row>
    <row r="144" spans="1:4" ht="12.75">
      <c r="A144" t="s">
        <v>323</v>
      </c>
      <c r="B144" t="s">
        <v>324</v>
      </c>
      <c r="C144" s="63">
        <v>37095</v>
      </c>
      <c r="D144" s="21">
        <v>0.7437037037037038</v>
      </c>
    </row>
    <row r="145" spans="1:4" ht="12.75">
      <c r="A145" t="s">
        <v>325</v>
      </c>
      <c r="B145" t="s">
        <v>326</v>
      </c>
      <c r="C145" s="63">
        <v>37095</v>
      </c>
      <c r="D145" s="21">
        <v>0.7438310185185185</v>
      </c>
    </row>
    <row r="146" spans="1:4" ht="12.75">
      <c r="A146" t="s">
        <v>327</v>
      </c>
      <c r="B146" t="s">
        <v>328</v>
      </c>
      <c r="C146" s="63">
        <v>37095</v>
      </c>
      <c r="D146" s="21">
        <v>0.7439583333333334</v>
      </c>
    </row>
    <row r="147" spans="1:4" ht="12.75">
      <c r="A147" t="s">
        <v>329</v>
      </c>
      <c r="B147" t="s">
        <v>330</v>
      </c>
      <c r="C147" s="63">
        <v>37095</v>
      </c>
      <c r="D147" s="21">
        <v>0.7440856481481481</v>
      </c>
    </row>
    <row r="148" spans="1:4" ht="12.75">
      <c r="A148" t="s">
        <v>331</v>
      </c>
      <c r="B148" t="s">
        <v>332</v>
      </c>
      <c r="C148" s="63">
        <v>37095</v>
      </c>
      <c r="D148" s="21">
        <v>0.7442245370370371</v>
      </c>
    </row>
    <row r="149" spans="1:4" ht="12.75">
      <c r="A149" t="s">
        <v>333</v>
      </c>
      <c r="B149" t="s">
        <v>334</v>
      </c>
      <c r="C149" s="63">
        <v>37095</v>
      </c>
      <c r="D149" s="21">
        <v>0.7443518518518518</v>
      </c>
    </row>
    <row r="150" spans="1:4" ht="12.75">
      <c r="A150" t="s">
        <v>335</v>
      </c>
      <c r="B150" t="s">
        <v>336</v>
      </c>
      <c r="C150" s="63">
        <v>37095</v>
      </c>
      <c r="D150" s="21">
        <v>0.7444907407407407</v>
      </c>
    </row>
    <row r="151" spans="1:4" ht="12.75">
      <c r="A151" t="s">
        <v>337</v>
      </c>
      <c r="B151" t="s">
        <v>338</v>
      </c>
      <c r="C151" s="63">
        <v>37095</v>
      </c>
      <c r="D151" s="21">
        <v>0.7446180555555556</v>
      </c>
    </row>
    <row r="152" spans="1:4" ht="12.75">
      <c r="A152" t="s">
        <v>339</v>
      </c>
      <c r="B152" t="s">
        <v>340</v>
      </c>
      <c r="C152" s="63">
        <v>37095</v>
      </c>
      <c r="D152" s="21">
        <v>0.7447337962962962</v>
      </c>
    </row>
    <row r="153" spans="1:4" ht="12.75">
      <c r="A153" t="s">
        <v>341</v>
      </c>
      <c r="B153" t="s">
        <v>342</v>
      </c>
      <c r="C153" s="63">
        <v>37095</v>
      </c>
      <c r="D153" s="21">
        <v>0.7448611111111111</v>
      </c>
    </row>
    <row r="154" spans="1:4" ht="12.75">
      <c r="A154" t="s">
        <v>343</v>
      </c>
      <c r="B154" t="s">
        <v>344</v>
      </c>
      <c r="C154" s="63">
        <v>37095</v>
      </c>
      <c r="D154" s="21">
        <v>0.7449768518518519</v>
      </c>
    </row>
    <row r="155" spans="1:4" ht="12.75">
      <c r="A155" t="s">
        <v>345</v>
      </c>
      <c r="B155" t="s">
        <v>346</v>
      </c>
      <c r="C155" s="63">
        <v>37095</v>
      </c>
      <c r="D155" s="21">
        <v>0.7451041666666667</v>
      </c>
    </row>
    <row r="156" spans="1:4" ht="12.75">
      <c r="A156" t="s">
        <v>347</v>
      </c>
      <c r="B156" t="s">
        <v>348</v>
      </c>
      <c r="C156" s="63">
        <v>37095</v>
      </c>
      <c r="D156" s="21">
        <v>0.7452314814814814</v>
      </c>
    </row>
    <row r="157" spans="1:4" ht="12.75">
      <c r="A157" t="s">
        <v>349</v>
      </c>
      <c r="B157" t="s">
        <v>350</v>
      </c>
      <c r="C157" s="63">
        <v>37095</v>
      </c>
      <c r="D157" s="21">
        <v>0.7453703703703703</v>
      </c>
    </row>
    <row r="158" spans="1:4" ht="12.75">
      <c r="A158" t="s">
        <v>351</v>
      </c>
      <c r="B158" t="s">
        <v>352</v>
      </c>
      <c r="C158" s="63">
        <v>37095</v>
      </c>
      <c r="D158" s="21">
        <v>0.7454861111111111</v>
      </c>
    </row>
    <row r="159" spans="1:4" ht="12.75">
      <c r="A159" t="s">
        <v>353</v>
      </c>
      <c r="B159" t="s">
        <v>354</v>
      </c>
      <c r="C159" s="63">
        <v>37095</v>
      </c>
      <c r="D159" s="21">
        <v>0.7456018518518519</v>
      </c>
    </row>
    <row r="160" spans="1:4" ht="12.75">
      <c r="A160" t="s">
        <v>355</v>
      </c>
      <c r="B160" t="s">
        <v>356</v>
      </c>
      <c r="C160" s="63">
        <v>37095</v>
      </c>
      <c r="D160" s="21">
        <v>0.7457407407407407</v>
      </c>
    </row>
    <row r="161" spans="1:4" ht="12.75">
      <c r="A161" t="s">
        <v>357</v>
      </c>
      <c r="B161" t="s">
        <v>358</v>
      </c>
      <c r="C161" s="63">
        <v>37095</v>
      </c>
      <c r="D161" s="21">
        <v>0.7458680555555556</v>
      </c>
    </row>
    <row r="162" spans="1:4" ht="12.75">
      <c r="A162" t="s">
        <v>359</v>
      </c>
      <c r="B162" t="s">
        <v>360</v>
      </c>
      <c r="C162" s="63">
        <v>37095</v>
      </c>
      <c r="D162" s="21">
        <v>0.7460069444444444</v>
      </c>
    </row>
    <row r="163" spans="1:4" ht="12.75">
      <c r="A163" t="s">
        <v>361</v>
      </c>
      <c r="B163" t="s">
        <v>362</v>
      </c>
      <c r="C163" s="63">
        <v>37095</v>
      </c>
      <c r="D163" s="21">
        <v>0.7461458333333333</v>
      </c>
    </row>
    <row r="164" spans="1:4" ht="12.75">
      <c r="A164" t="s">
        <v>363</v>
      </c>
      <c r="B164" t="s">
        <v>364</v>
      </c>
      <c r="C164" s="63">
        <v>37095</v>
      </c>
      <c r="D164" s="21">
        <v>0.7462847222222222</v>
      </c>
    </row>
    <row r="165" spans="1:4" ht="12.75">
      <c r="A165" t="s">
        <v>365</v>
      </c>
      <c r="B165" t="s">
        <v>366</v>
      </c>
      <c r="C165" s="63">
        <v>37095</v>
      </c>
      <c r="D165" s="21">
        <v>0.746412037037037</v>
      </c>
    </row>
    <row r="166" spans="1:4" ht="12.75">
      <c r="A166" t="s">
        <v>367</v>
      </c>
      <c r="B166" t="s">
        <v>368</v>
      </c>
      <c r="C166" s="63">
        <v>37095</v>
      </c>
      <c r="D166" s="21">
        <v>0.7465393518518518</v>
      </c>
    </row>
    <row r="167" spans="1:4" ht="12.75">
      <c r="A167" t="s">
        <v>369</v>
      </c>
      <c r="B167" t="s">
        <v>370</v>
      </c>
      <c r="C167" s="63">
        <v>37095</v>
      </c>
      <c r="D167" s="21">
        <v>0.7466782407407407</v>
      </c>
    </row>
    <row r="168" spans="1:4" ht="12.75">
      <c r="A168" t="s">
        <v>371</v>
      </c>
      <c r="B168" t="s">
        <v>372</v>
      </c>
      <c r="C168" s="63">
        <v>37095</v>
      </c>
      <c r="D168" s="21">
        <v>0.7468055555555555</v>
      </c>
    </row>
    <row r="169" spans="1:4" ht="12.75">
      <c r="A169" t="s">
        <v>373</v>
      </c>
      <c r="B169" t="s">
        <v>374</v>
      </c>
      <c r="C169" s="63">
        <v>37095</v>
      </c>
      <c r="D169" s="21">
        <v>0.7469328703703703</v>
      </c>
    </row>
    <row r="170" spans="1:4" ht="12.75">
      <c r="A170" t="s">
        <v>375</v>
      </c>
      <c r="B170" t="s">
        <v>376</v>
      </c>
      <c r="C170" s="63">
        <v>37095</v>
      </c>
      <c r="D170" s="21">
        <v>0.7470601851851852</v>
      </c>
    </row>
    <row r="171" spans="1:4" ht="12.75">
      <c r="A171" t="s">
        <v>377</v>
      </c>
      <c r="B171" t="s">
        <v>378</v>
      </c>
      <c r="C171" s="63">
        <v>37095</v>
      </c>
      <c r="D171" s="21">
        <v>0.7471875</v>
      </c>
    </row>
    <row r="172" spans="1:4" ht="12.75">
      <c r="A172" t="s">
        <v>379</v>
      </c>
      <c r="B172" t="s">
        <v>380</v>
      </c>
      <c r="C172" s="63">
        <v>37095</v>
      </c>
      <c r="D172" s="21">
        <v>0.7473148148148149</v>
      </c>
    </row>
    <row r="173" spans="1:4" ht="12.75">
      <c r="A173" t="s">
        <v>381</v>
      </c>
      <c r="B173" t="s">
        <v>382</v>
      </c>
      <c r="C173" s="63">
        <v>37095</v>
      </c>
      <c r="D173" s="21">
        <v>0.7474421296296296</v>
      </c>
    </row>
    <row r="174" spans="1:4" ht="12.75">
      <c r="A174" t="s">
        <v>383</v>
      </c>
      <c r="B174" t="s">
        <v>384</v>
      </c>
      <c r="C174" s="63">
        <v>37095</v>
      </c>
      <c r="D174" s="21">
        <v>0.7475694444444444</v>
      </c>
    </row>
    <row r="175" spans="1:4" ht="12.75">
      <c r="A175" t="s">
        <v>385</v>
      </c>
      <c r="B175" t="s">
        <v>386</v>
      </c>
      <c r="C175" s="63">
        <v>37095</v>
      </c>
      <c r="D175" s="21">
        <v>0.7476967592592593</v>
      </c>
    </row>
    <row r="176" spans="1:4" ht="12.75">
      <c r="A176" t="s">
        <v>387</v>
      </c>
      <c r="B176" t="s">
        <v>388</v>
      </c>
      <c r="C176" s="63">
        <v>37095</v>
      </c>
      <c r="D176" s="21">
        <v>0.747824074074074</v>
      </c>
    </row>
    <row r="177" spans="1:4" ht="12.75">
      <c r="A177" t="s">
        <v>389</v>
      </c>
      <c r="B177" t="s">
        <v>390</v>
      </c>
      <c r="C177" s="63">
        <v>37095</v>
      </c>
      <c r="D177" s="21">
        <v>0.7479629629629629</v>
      </c>
    </row>
    <row r="178" spans="1:4" ht="12.75">
      <c r="A178" t="s">
        <v>121</v>
      </c>
      <c r="B178" t="s">
        <v>391</v>
      </c>
      <c r="C178" s="63">
        <v>37095</v>
      </c>
      <c r="D178" s="21">
        <v>0.7480902777777777</v>
      </c>
    </row>
    <row r="179" spans="1:4" ht="12.75">
      <c r="A179" t="s">
        <v>392</v>
      </c>
      <c r="B179" t="s">
        <v>393</v>
      </c>
      <c r="C179" s="63">
        <v>37095</v>
      </c>
      <c r="D179" s="21">
        <v>0.7482175925925926</v>
      </c>
    </row>
    <row r="180" spans="1:4" ht="12.75">
      <c r="A180" t="s">
        <v>394</v>
      </c>
      <c r="B180" t="s">
        <v>395</v>
      </c>
      <c r="C180" s="63">
        <v>37095</v>
      </c>
      <c r="D180" s="21">
        <v>0.7483449074074073</v>
      </c>
    </row>
    <row r="181" spans="1:4" ht="12.75">
      <c r="A181" t="s">
        <v>396</v>
      </c>
      <c r="B181" t="s">
        <v>397</v>
      </c>
      <c r="C181" s="63">
        <v>37095</v>
      </c>
      <c r="D181" s="21">
        <v>0.7484606481481482</v>
      </c>
    </row>
    <row r="182" spans="1:4" ht="12.75">
      <c r="A182" t="s">
        <v>398</v>
      </c>
      <c r="B182" t="s">
        <v>399</v>
      </c>
      <c r="C182" s="63">
        <v>37095</v>
      </c>
      <c r="D182" s="21">
        <v>0.7485995370370371</v>
      </c>
    </row>
    <row r="183" spans="1:4" ht="12.75">
      <c r="A183" t="s">
        <v>400</v>
      </c>
      <c r="B183" t="s">
        <v>401</v>
      </c>
      <c r="C183" s="63">
        <v>37095</v>
      </c>
      <c r="D183" s="21">
        <v>0.748738425925926</v>
      </c>
    </row>
    <row r="184" spans="1:4" ht="12.75">
      <c r="A184" t="s">
        <v>402</v>
      </c>
      <c r="B184" t="s">
        <v>403</v>
      </c>
      <c r="C184" s="63">
        <v>37095</v>
      </c>
      <c r="D184" s="21">
        <v>0.7488657407407407</v>
      </c>
    </row>
    <row r="185" spans="1:4" ht="12.75">
      <c r="A185" t="s">
        <v>404</v>
      </c>
      <c r="B185" t="s">
        <v>405</v>
      </c>
      <c r="C185" s="63">
        <v>37095</v>
      </c>
      <c r="D185" s="21">
        <v>0.7489930555555556</v>
      </c>
    </row>
    <row r="186" spans="1:4" ht="12.75">
      <c r="A186" t="s">
        <v>406</v>
      </c>
      <c r="B186" t="s">
        <v>407</v>
      </c>
      <c r="C186" s="63">
        <v>37095</v>
      </c>
      <c r="D186" s="21">
        <v>0.7491319444444445</v>
      </c>
    </row>
    <row r="187" spans="1:4" ht="12.75">
      <c r="A187" t="s">
        <v>408</v>
      </c>
      <c r="B187" t="s">
        <v>409</v>
      </c>
      <c r="C187" s="63">
        <v>37095</v>
      </c>
      <c r="D187" s="21">
        <v>0.7492592592592593</v>
      </c>
    </row>
    <row r="188" spans="1:4" ht="12.75">
      <c r="A188" t="s">
        <v>410</v>
      </c>
      <c r="B188" t="s">
        <v>411</v>
      </c>
      <c r="C188" s="63">
        <v>37095</v>
      </c>
      <c r="D188" s="21">
        <v>0.749386574074074</v>
      </c>
    </row>
    <row r="189" spans="1:4" ht="12.75">
      <c r="A189" t="s">
        <v>412</v>
      </c>
      <c r="B189" t="s">
        <v>413</v>
      </c>
      <c r="C189" s="63">
        <v>37095</v>
      </c>
      <c r="D189" s="21">
        <v>0.749525462962963</v>
      </c>
    </row>
    <row r="190" spans="1:4" ht="12.75">
      <c r="A190" t="s">
        <v>414</v>
      </c>
      <c r="B190" t="s">
        <v>415</v>
      </c>
      <c r="C190" s="63">
        <v>37095</v>
      </c>
      <c r="D190" s="21">
        <v>0.7496527777777778</v>
      </c>
    </row>
    <row r="191" spans="1:4" ht="12.75">
      <c r="A191" t="s">
        <v>416</v>
      </c>
      <c r="B191" t="s">
        <v>417</v>
      </c>
      <c r="C191" s="63">
        <v>37095</v>
      </c>
      <c r="D191" s="21">
        <v>0.7497916666666667</v>
      </c>
    </row>
    <row r="192" spans="1:4" ht="12.75">
      <c r="A192" t="s">
        <v>418</v>
      </c>
      <c r="B192" t="s">
        <v>419</v>
      </c>
      <c r="C192" s="63">
        <v>37095</v>
      </c>
      <c r="D192" s="21">
        <v>0.7499189814814815</v>
      </c>
    </row>
    <row r="193" spans="1:4" ht="12.75">
      <c r="A193" t="s">
        <v>420</v>
      </c>
      <c r="B193" t="s">
        <v>421</v>
      </c>
      <c r="C193" s="63">
        <v>37095</v>
      </c>
      <c r="D193" s="21">
        <v>0.7500462962962963</v>
      </c>
    </row>
    <row r="194" spans="1:4" ht="12.75">
      <c r="A194" t="s">
        <v>422</v>
      </c>
      <c r="B194" t="s">
        <v>423</v>
      </c>
      <c r="C194" s="63">
        <v>37095</v>
      </c>
      <c r="D194" s="21">
        <v>0.7501851851851852</v>
      </c>
    </row>
    <row r="195" spans="1:4" ht="12.75">
      <c r="A195" t="s">
        <v>424</v>
      </c>
      <c r="B195" t="s">
        <v>425</v>
      </c>
      <c r="C195" s="63">
        <v>37095</v>
      </c>
      <c r="D195" s="21">
        <v>0.7503009259259259</v>
      </c>
    </row>
    <row r="196" spans="1:4" ht="12.75">
      <c r="A196" t="s">
        <v>426</v>
      </c>
      <c r="B196" t="s">
        <v>427</v>
      </c>
      <c r="C196" s="63">
        <v>37095</v>
      </c>
      <c r="D196" s="21">
        <v>0.7504282407407407</v>
      </c>
    </row>
    <row r="197" spans="1:4" ht="12.75">
      <c r="A197" t="s">
        <v>428</v>
      </c>
      <c r="B197" t="s">
        <v>429</v>
      </c>
      <c r="C197" s="63">
        <v>37095</v>
      </c>
      <c r="D197" s="21">
        <v>0.7505671296296296</v>
      </c>
    </row>
    <row r="198" spans="1:4" ht="12.75">
      <c r="A198" t="s">
        <v>430</v>
      </c>
      <c r="B198" t="s">
        <v>431</v>
      </c>
      <c r="C198" s="63">
        <v>37095</v>
      </c>
      <c r="D198" s="21">
        <v>0.7506944444444444</v>
      </c>
    </row>
    <row r="199" spans="1:4" ht="12.75">
      <c r="A199" t="s">
        <v>432</v>
      </c>
      <c r="B199" t="s">
        <v>433</v>
      </c>
      <c r="C199" s="63">
        <v>37095</v>
      </c>
      <c r="D199" s="21">
        <v>0.7508101851851853</v>
      </c>
    </row>
    <row r="200" spans="1:4" ht="12.75">
      <c r="A200" t="s">
        <v>434</v>
      </c>
      <c r="B200" t="s">
        <v>435</v>
      </c>
      <c r="C200" s="63">
        <v>37095</v>
      </c>
      <c r="D200" s="21">
        <v>0.7509375</v>
      </c>
    </row>
    <row r="201" spans="1:4" ht="12.75">
      <c r="A201" t="s">
        <v>436</v>
      </c>
      <c r="B201" t="s">
        <v>437</v>
      </c>
      <c r="C201" s="63">
        <v>37095</v>
      </c>
      <c r="D201" s="21">
        <v>0.751076388888889</v>
      </c>
    </row>
    <row r="202" spans="1:4" ht="12.75">
      <c r="A202" t="s">
        <v>438</v>
      </c>
      <c r="B202" t="s">
        <v>439</v>
      </c>
      <c r="C202" s="63">
        <v>37095</v>
      </c>
      <c r="D202" s="21">
        <v>0.7512037037037037</v>
      </c>
    </row>
    <row r="203" spans="1:4" ht="12.75">
      <c r="A203" t="s">
        <v>440</v>
      </c>
      <c r="B203" t="s">
        <v>441</v>
      </c>
      <c r="C203" s="63">
        <v>37095</v>
      </c>
      <c r="D203" s="21">
        <v>0.7513310185185186</v>
      </c>
    </row>
    <row r="204" spans="1:4" ht="12.75">
      <c r="A204" t="s">
        <v>442</v>
      </c>
      <c r="B204" t="s">
        <v>443</v>
      </c>
      <c r="C204" s="63">
        <v>37095</v>
      </c>
      <c r="D204" s="21">
        <v>0.7514583333333333</v>
      </c>
    </row>
    <row r="205" spans="1:4" ht="12.75">
      <c r="A205" t="s">
        <v>444</v>
      </c>
      <c r="B205" t="s">
        <v>445</v>
      </c>
      <c r="C205" s="63">
        <v>37095</v>
      </c>
      <c r="D205" s="21">
        <v>0.7515856481481481</v>
      </c>
    </row>
    <row r="206" spans="1:4" ht="12.75">
      <c r="A206" t="s">
        <v>446</v>
      </c>
      <c r="B206" t="s">
        <v>447</v>
      </c>
      <c r="C206" s="63">
        <v>37095</v>
      </c>
      <c r="D206" s="21">
        <v>0.751724537037037</v>
      </c>
    </row>
    <row r="207" spans="1:4" ht="12.75">
      <c r="A207" t="s">
        <v>448</v>
      </c>
      <c r="B207" t="s">
        <v>449</v>
      </c>
      <c r="C207" s="63">
        <v>37095</v>
      </c>
      <c r="D207" s="21">
        <v>0.7518634259259259</v>
      </c>
    </row>
    <row r="208" spans="1:4" ht="12.75">
      <c r="A208" t="s">
        <v>450</v>
      </c>
      <c r="B208" t="s">
        <v>451</v>
      </c>
      <c r="C208" s="63">
        <v>37095</v>
      </c>
      <c r="D208" s="21">
        <v>0.7519907407407408</v>
      </c>
    </row>
    <row r="209" spans="1:4" ht="12.75">
      <c r="A209" t="s">
        <v>452</v>
      </c>
      <c r="B209" t="s">
        <v>453</v>
      </c>
      <c r="C209" s="63">
        <v>37095</v>
      </c>
      <c r="D209" s="21">
        <v>0.7521180555555556</v>
      </c>
    </row>
    <row r="210" spans="1:4" ht="12.75">
      <c r="A210" t="s">
        <v>454</v>
      </c>
      <c r="B210" t="s">
        <v>455</v>
      </c>
      <c r="C210" s="63">
        <v>37095</v>
      </c>
      <c r="D210" s="21">
        <v>0.7522453703703703</v>
      </c>
    </row>
    <row r="211" spans="1:4" ht="12.75">
      <c r="A211" t="s">
        <v>456</v>
      </c>
      <c r="B211" t="s">
        <v>457</v>
      </c>
      <c r="C211" s="63">
        <v>37095</v>
      </c>
      <c r="D211" s="21">
        <v>0.7523726851851852</v>
      </c>
    </row>
    <row r="212" spans="1:4" ht="12.75">
      <c r="A212" t="s">
        <v>458</v>
      </c>
      <c r="B212" t="s">
        <v>459</v>
      </c>
      <c r="C212" s="63">
        <v>37095</v>
      </c>
      <c r="D212" s="21">
        <v>0.7525115740740741</v>
      </c>
    </row>
    <row r="213" spans="1:4" ht="12.75">
      <c r="A213" t="s">
        <v>460</v>
      </c>
      <c r="B213" t="s">
        <v>461</v>
      </c>
      <c r="C213" s="63">
        <v>37095</v>
      </c>
      <c r="D213" s="21">
        <v>0.752650462962963</v>
      </c>
    </row>
    <row r="214" spans="1:4" ht="12.75">
      <c r="A214" t="s">
        <v>462</v>
      </c>
      <c r="B214" t="s">
        <v>463</v>
      </c>
      <c r="C214" s="63">
        <v>37095</v>
      </c>
      <c r="D214" s="21">
        <v>0.7527662037037036</v>
      </c>
    </row>
    <row r="215" spans="1:4" ht="12.75">
      <c r="A215" t="s">
        <v>464</v>
      </c>
      <c r="B215" t="s">
        <v>465</v>
      </c>
      <c r="C215" s="63">
        <v>37095</v>
      </c>
      <c r="D215" s="21">
        <v>0.7528819444444445</v>
      </c>
    </row>
    <row r="216" spans="1:4" ht="12.75">
      <c r="A216" t="s">
        <v>466</v>
      </c>
      <c r="B216" t="s">
        <v>467</v>
      </c>
      <c r="C216" s="63">
        <v>37095</v>
      </c>
      <c r="D216" s="21">
        <v>0.7530092592592593</v>
      </c>
    </row>
    <row r="217" spans="1:4" ht="12.75">
      <c r="A217" t="s">
        <v>468</v>
      </c>
      <c r="B217" t="s">
        <v>469</v>
      </c>
      <c r="C217" s="63">
        <v>37095</v>
      </c>
      <c r="D217" s="21">
        <v>0.7531365740740741</v>
      </c>
    </row>
    <row r="218" spans="1:4" ht="12.75">
      <c r="A218" t="s">
        <v>470</v>
      </c>
      <c r="B218" t="s">
        <v>471</v>
      </c>
      <c r="C218" s="63">
        <v>37095</v>
      </c>
      <c r="D218" s="21">
        <v>0.7532638888888888</v>
      </c>
    </row>
    <row r="219" spans="1:4" ht="12.75">
      <c r="A219" t="s">
        <v>472</v>
      </c>
      <c r="B219" t="s">
        <v>473</v>
      </c>
      <c r="C219" s="63">
        <v>37095</v>
      </c>
      <c r="D219" s="21">
        <v>0.7533796296296296</v>
      </c>
    </row>
    <row r="220" spans="1:4" ht="12.75">
      <c r="A220" t="s">
        <v>474</v>
      </c>
      <c r="B220" t="s">
        <v>475</v>
      </c>
      <c r="C220" s="63">
        <v>37095</v>
      </c>
      <c r="D220" s="21">
        <v>0.7534953703703704</v>
      </c>
    </row>
    <row r="221" spans="1:4" ht="12.75">
      <c r="A221" t="s">
        <v>476</v>
      </c>
      <c r="B221" t="s">
        <v>477</v>
      </c>
      <c r="C221" s="63">
        <v>37095</v>
      </c>
      <c r="D221" s="21">
        <v>0.7536226851851852</v>
      </c>
    </row>
    <row r="222" spans="1:4" ht="12.75">
      <c r="A222" t="s">
        <v>478</v>
      </c>
      <c r="B222" t="s">
        <v>479</v>
      </c>
      <c r="C222" s="63">
        <v>37095</v>
      </c>
      <c r="D222" s="21">
        <v>0.7537615740740741</v>
      </c>
    </row>
    <row r="223" spans="1:4" ht="12.75">
      <c r="A223" t="s">
        <v>480</v>
      </c>
      <c r="B223" t="s">
        <v>481</v>
      </c>
      <c r="C223" s="63">
        <v>37095</v>
      </c>
      <c r="D223" s="21">
        <v>0.753900462962963</v>
      </c>
    </row>
    <row r="224" spans="1:4" ht="12.75">
      <c r="A224" t="s">
        <v>482</v>
      </c>
      <c r="B224" t="s">
        <v>483</v>
      </c>
      <c r="C224" s="63">
        <v>37095</v>
      </c>
      <c r="D224" s="21">
        <v>0.7540393518518518</v>
      </c>
    </row>
    <row r="225" spans="1:4" ht="12.75">
      <c r="A225" t="s">
        <v>484</v>
      </c>
      <c r="B225" t="s">
        <v>485</v>
      </c>
      <c r="C225" s="63">
        <v>37095</v>
      </c>
      <c r="D225" s="21">
        <v>0.7541666666666668</v>
      </c>
    </row>
    <row r="226" spans="1:4" ht="12.75">
      <c r="A226" t="s">
        <v>486</v>
      </c>
      <c r="B226" t="s">
        <v>487</v>
      </c>
      <c r="C226" s="63">
        <v>37095</v>
      </c>
      <c r="D226" s="21">
        <v>0.7542939814814815</v>
      </c>
    </row>
    <row r="227" spans="1:4" ht="12.75">
      <c r="A227" t="s">
        <v>488</v>
      </c>
      <c r="B227" t="s">
        <v>489</v>
      </c>
      <c r="C227" s="63">
        <v>37095</v>
      </c>
      <c r="D227" s="21">
        <v>0.7544212962962963</v>
      </c>
    </row>
    <row r="228" spans="1:4" ht="12.75">
      <c r="A228" t="s">
        <v>490</v>
      </c>
      <c r="B228" t="s">
        <v>491</v>
      </c>
      <c r="C228" s="63">
        <v>37095</v>
      </c>
      <c r="D228" s="21">
        <v>0.7545601851851852</v>
      </c>
    </row>
    <row r="229" spans="1:4" ht="12.75">
      <c r="A229" t="s">
        <v>492</v>
      </c>
      <c r="B229" t="s">
        <v>493</v>
      </c>
      <c r="C229" s="63">
        <v>37095</v>
      </c>
      <c r="D229" s="21">
        <v>0.7546759259259259</v>
      </c>
    </row>
    <row r="230" spans="1:4" ht="12.75">
      <c r="A230" t="s">
        <v>494</v>
      </c>
      <c r="B230" t="s">
        <v>495</v>
      </c>
      <c r="C230" s="63">
        <v>37095</v>
      </c>
      <c r="D230" s="21">
        <v>0.7548379629629629</v>
      </c>
    </row>
    <row r="231" spans="1:4" ht="12.75">
      <c r="A231" t="s">
        <v>496</v>
      </c>
      <c r="B231" t="s">
        <v>497</v>
      </c>
      <c r="C231" s="63">
        <v>37095</v>
      </c>
      <c r="D231" s="21">
        <v>0.7549652777777779</v>
      </c>
    </row>
    <row r="232" spans="1:4" ht="12.75">
      <c r="A232" t="s">
        <v>498</v>
      </c>
      <c r="B232" t="s">
        <v>499</v>
      </c>
      <c r="C232" s="63">
        <v>37095</v>
      </c>
      <c r="D232" s="21">
        <v>0.7550810185185185</v>
      </c>
    </row>
    <row r="233" spans="1:4" ht="12.75">
      <c r="A233" t="s">
        <v>500</v>
      </c>
      <c r="B233" t="s">
        <v>501</v>
      </c>
      <c r="C233" s="63">
        <v>37095</v>
      </c>
      <c r="D233" s="21">
        <v>0.7552083333333334</v>
      </c>
    </row>
    <row r="234" spans="1:4" ht="12.75">
      <c r="A234" t="s">
        <v>502</v>
      </c>
      <c r="B234" t="s">
        <v>503</v>
      </c>
      <c r="C234" s="63">
        <v>37095</v>
      </c>
      <c r="D234" s="21">
        <v>0.7553356481481481</v>
      </c>
    </row>
    <row r="235" spans="1:4" ht="12.75">
      <c r="A235" t="s">
        <v>504</v>
      </c>
      <c r="B235" t="s">
        <v>505</v>
      </c>
      <c r="C235" s="63">
        <v>37095</v>
      </c>
      <c r="D235" s="21">
        <v>0.7554629629629629</v>
      </c>
    </row>
    <row r="236" spans="1:4" ht="12.75">
      <c r="A236" t="s">
        <v>506</v>
      </c>
      <c r="B236" t="s">
        <v>507</v>
      </c>
      <c r="C236" s="63">
        <v>37095</v>
      </c>
      <c r="D236" s="21">
        <v>0.7555902777777778</v>
      </c>
    </row>
    <row r="237" spans="1:4" ht="12.75">
      <c r="A237" t="s">
        <v>508</v>
      </c>
      <c r="B237" t="s">
        <v>509</v>
      </c>
      <c r="C237" s="63">
        <v>37095</v>
      </c>
      <c r="D237" s="21">
        <v>0.7557523148148149</v>
      </c>
    </row>
    <row r="238" spans="1:4" ht="12.75">
      <c r="A238" t="s">
        <v>510</v>
      </c>
      <c r="B238" t="s">
        <v>511</v>
      </c>
      <c r="C238" s="63">
        <v>37095</v>
      </c>
      <c r="D238" s="21">
        <v>0.7558680555555556</v>
      </c>
    </row>
    <row r="239" spans="1:4" ht="12.75">
      <c r="A239" t="s">
        <v>512</v>
      </c>
      <c r="B239" t="s">
        <v>513</v>
      </c>
      <c r="C239" s="63">
        <v>37095</v>
      </c>
      <c r="D239" s="21">
        <v>0.7559953703703703</v>
      </c>
    </row>
    <row r="240" spans="1:4" ht="12.75">
      <c r="A240" t="s">
        <v>514</v>
      </c>
      <c r="B240" t="s">
        <v>515</v>
      </c>
      <c r="C240" s="63">
        <v>37095</v>
      </c>
      <c r="D240" s="21">
        <v>0.7561342592592593</v>
      </c>
    </row>
    <row r="241" spans="1:4" ht="12.75">
      <c r="A241" t="s">
        <v>516</v>
      </c>
      <c r="B241" t="s">
        <v>517</v>
      </c>
      <c r="C241" s="63">
        <v>37095</v>
      </c>
      <c r="D241" s="21">
        <v>0.7563078703703704</v>
      </c>
    </row>
    <row r="242" spans="1:4" ht="12.75">
      <c r="A242" t="s">
        <v>518</v>
      </c>
      <c r="B242" t="s">
        <v>519</v>
      </c>
      <c r="C242" s="63">
        <v>37095</v>
      </c>
      <c r="D242" s="21">
        <v>0.7564351851851852</v>
      </c>
    </row>
    <row r="243" spans="1:4" ht="12.75">
      <c r="A243" t="s">
        <v>520</v>
      </c>
      <c r="B243" t="s">
        <v>521</v>
      </c>
      <c r="C243" s="63">
        <v>37095</v>
      </c>
      <c r="D243" s="21">
        <v>0.756550925925926</v>
      </c>
    </row>
    <row r="244" spans="1:4" ht="12.75">
      <c r="A244" t="s">
        <v>522</v>
      </c>
      <c r="B244" t="s">
        <v>523</v>
      </c>
      <c r="C244" s="63">
        <v>37095</v>
      </c>
      <c r="D244" s="21">
        <v>0.7566898148148148</v>
      </c>
    </row>
    <row r="245" spans="1:4" ht="12.75">
      <c r="A245" t="s">
        <v>524</v>
      </c>
      <c r="B245" t="s">
        <v>525</v>
      </c>
      <c r="C245" s="63">
        <v>37095</v>
      </c>
      <c r="D245" s="21">
        <v>0.7568287037037037</v>
      </c>
    </row>
    <row r="246" spans="1:4" ht="12.75">
      <c r="A246" t="s">
        <v>526</v>
      </c>
      <c r="B246" t="s">
        <v>527</v>
      </c>
      <c r="C246" s="63">
        <v>37095</v>
      </c>
      <c r="D246" s="21">
        <v>0.7569907407407408</v>
      </c>
    </row>
    <row r="247" spans="1:4" ht="12.75">
      <c r="A247" t="s">
        <v>528</v>
      </c>
      <c r="B247" t="s">
        <v>529</v>
      </c>
      <c r="C247" s="63">
        <v>37095</v>
      </c>
      <c r="D247" s="21">
        <v>0.7571180555555556</v>
      </c>
    </row>
    <row r="248" spans="1:4" ht="12.75">
      <c r="A248" t="s">
        <v>530</v>
      </c>
      <c r="B248" t="s">
        <v>531</v>
      </c>
      <c r="C248" s="63">
        <v>37095</v>
      </c>
      <c r="D248" s="21">
        <v>0.7572337962962963</v>
      </c>
    </row>
    <row r="249" spans="1:4" ht="12.75">
      <c r="A249" t="s">
        <v>532</v>
      </c>
      <c r="B249" t="s">
        <v>533</v>
      </c>
      <c r="C249" s="63">
        <v>37095</v>
      </c>
      <c r="D249" s="21">
        <v>0.757361111111111</v>
      </c>
    </row>
    <row r="250" spans="1:4" ht="12.75">
      <c r="A250" t="s">
        <v>534</v>
      </c>
      <c r="B250" t="s">
        <v>535</v>
      </c>
      <c r="C250" s="63">
        <v>37095</v>
      </c>
      <c r="D250" s="21">
        <v>0.7574768518518519</v>
      </c>
    </row>
    <row r="251" spans="1:4" ht="12.75">
      <c r="A251" t="s">
        <v>536</v>
      </c>
      <c r="B251" t="s">
        <v>537</v>
      </c>
      <c r="C251" s="63">
        <v>37095</v>
      </c>
      <c r="D251" s="21">
        <v>0.7576041666666667</v>
      </c>
    </row>
    <row r="252" spans="1:4" ht="12.75">
      <c r="A252" t="s">
        <v>538</v>
      </c>
      <c r="B252" t="s">
        <v>539</v>
      </c>
      <c r="C252" s="63">
        <v>37095</v>
      </c>
      <c r="D252" s="21">
        <v>0.7577430555555557</v>
      </c>
    </row>
    <row r="253" spans="1:4" ht="12.75">
      <c r="A253" t="s">
        <v>540</v>
      </c>
      <c r="B253" t="s">
        <v>541</v>
      </c>
      <c r="C253" s="63">
        <v>37095</v>
      </c>
      <c r="D253" s="21">
        <v>0.7578703703703704</v>
      </c>
    </row>
    <row r="254" spans="1:4" ht="12.75">
      <c r="A254" t="s">
        <v>542</v>
      </c>
      <c r="B254" t="s">
        <v>543</v>
      </c>
      <c r="C254" s="63">
        <v>37095</v>
      </c>
      <c r="D254" s="21">
        <v>0.7579861111111111</v>
      </c>
    </row>
    <row r="255" spans="1:4" ht="12.75">
      <c r="A255" t="s">
        <v>544</v>
      </c>
      <c r="B255" t="s">
        <v>545</v>
      </c>
      <c r="C255" s="63">
        <v>37095</v>
      </c>
      <c r="D255" s="21">
        <v>0.758125</v>
      </c>
    </row>
    <row r="256" spans="1:4" ht="12.75">
      <c r="A256" t="s">
        <v>546</v>
      </c>
      <c r="B256" t="s">
        <v>547</v>
      </c>
      <c r="C256" s="63">
        <v>37095</v>
      </c>
      <c r="D256" s="21">
        <v>0.758263888888889</v>
      </c>
    </row>
    <row r="257" spans="1:4" ht="12.75">
      <c r="A257" t="s">
        <v>548</v>
      </c>
      <c r="B257" t="s">
        <v>549</v>
      </c>
      <c r="C257" s="63">
        <v>37095</v>
      </c>
      <c r="D257" s="21">
        <v>0.7583912037037037</v>
      </c>
    </row>
    <row r="258" spans="1:4" ht="12.75">
      <c r="A258" t="s">
        <v>550</v>
      </c>
      <c r="B258" t="s">
        <v>551</v>
      </c>
      <c r="C258" s="63">
        <v>37095</v>
      </c>
      <c r="D258" s="21">
        <v>0.7585300925925926</v>
      </c>
    </row>
    <row r="259" spans="1:4" ht="12.75">
      <c r="A259" t="s">
        <v>552</v>
      </c>
      <c r="B259" t="s">
        <v>553</v>
      </c>
      <c r="C259" s="63">
        <v>37095</v>
      </c>
      <c r="D259" s="21">
        <v>0.7586574074074074</v>
      </c>
    </row>
    <row r="260" spans="1:4" ht="12.75">
      <c r="A260" t="s">
        <v>554</v>
      </c>
      <c r="B260" t="s">
        <v>555</v>
      </c>
      <c r="C260" s="63">
        <v>37095</v>
      </c>
      <c r="D260" s="21">
        <v>0.7587847222222223</v>
      </c>
    </row>
    <row r="261" spans="1:4" ht="12.75">
      <c r="A261" t="s">
        <v>556</v>
      </c>
      <c r="B261" t="s">
        <v>557</v>
      </c>
      <c r="C261" s="63">
        <v>37095</v>
      </c>
      <c r="D261" s="21">
        <v>0.758912037037037</v>
      </c>
    </row>
    <row r="262" spans="1:4" ht="12.75">
      <c r="A262" t="s">
        <v>558</v>
      </c>
      <c r="B262" t="s">
        <v>559</v>
      </c>
      <c r="C262" s="63">
        <v>37095</v>
      </c>
      <c r="D262" s="21">
        <v>0.7590393518518518</v>
      </c>
    </row>
    <row r="263" spans="1:4" ht="12.75">
      <c r="A263" t="s">
        <v>560</v>
      </c>
      <c r="B263" t="s">
        <v>561</v>
      </c>
      <c r="C263" s="63">
        <v>37095</v>
      </c>
      <c r="D263" s="21">
        <v>0.7591782407407407</v>
      </c>
    </row>
    <row r="264" spans="1:4" ht="12.75">
      <c r="A264" t="s">
        <v>562</v>
      </c>
      <c r="B264" t="s">
        <v>563</v>
      </c>
      <c r="C264" s="63">
        <v>37095</v>
      </c>
      <c r="D264" s="21">
        <v>0.7593055555555556</v>
      </c>
    </row>
    <row r="265" spans="1:4" ht="12.75">
      <c r="A265" t="s">
        <v>564</v>
      </c>
      <c r="B265" t="s">
        <v>565</v>
      </c>
      <c r="C265" s="63">
        <v>37095</v>
      </c>
      <c r="D265" s="21">
        <v>0.7594328703703703</v>
      </c>
    </row>
    <row r="266" spans="1:4" ht="12.75">
      <c r="A266" t="s">
        <v>566</v>
      </c>
      <c r="B266" t="s">
        <v>567</v>
      </c>
      <c r="C266" s="63">
        <v>37095</v>
      </c>
      <c r="D266" s="21">
        <v>0.7595601851851851</v>
      </c>
    </row>
    <row r="267" spans="1:4" ht="12.75">
      <c r="A267" t="s">
        <v>568</v>
      </c>
      <c r="B267" t="s">
        <v>569</v>
      </c>
      <c r="C267" s="63">
        <v>37095</v>
      </c>
      <c r="D267" s="21">
        <v>0.7596875</v>
      </c>
    </row>
    <row r="268" spans="1:4" ht="12.75">
      <c r="A268" t="s">
        <v>570</v>
      </c>
      <c r="B268" t="s">
        <v>571</v>
      </c>
      <c r="C268" s="63">
        <v>37095</v>
      </c>
      <c r="D268" s="21">
        <v>0.7598148148148148</v>
      </c>
    </row>
    <row r="269" spans="1:4" ht="12.75">
      <c r="A269" t="s">
        <v>572</v>
      </c>
      <c r="B269" t="s">
        <v>573</v>
      </c>
      <c r="C269" s="63">
        <v>37095</v>
      </c>
      <c r="D269" s="21">
        <v>0.7599537037037036</v>
      </c>
    </row>
    <row r="270" spans="1:4" ht="12.75">
      <c r="A270" t="s">
        <v>574</v>
      </c>
      <c r="B270" t="s">
        <v>575</v>
      </c>
      <c r="C270" s="63">
        <v>37095</v>
      </c>
      <c r="D270" s="21">
        <v>0.7600810185185186</v>
      </c>
    </row>
    <row r="271" spans="1:4" ht="12.75">
      <c r="A271" t="s">
        <v>576</v>
      </c>
      <c r="B271" t="s">
        <v>577</v>
      </c>
      <c r="C271" s="63">
        <v>37095</v>
      </c>
      <c r="D271" s="21">
        <v>0.7602083333333334</v>
      </c>
    </row>
    <row r="272" spans="1:4" ht="12.75">
      <c r="A272" t="s">
        <v>578</v>
      </c>
      <c r="B272" t="s">
        <v>579</v>
      </c>
      <c r="C272" s="63">
        <v>37095</v>
      </c>
      <c r="D272" s="21">
        <v>0.7603356481481481</v>
      </c>
    </row>
    <row r="273" spans="1:4" ht="12.75">
      <c r="A273" t="s">
        <v>580</v>
      </c>
      <c r="B273" t="s">
        <v>581</v>
      </c>
      <c r="C273" s="63">
        <v>37095</v>
      </c>
      <c r="D273" s="21">
        <v>0.760462962962963</v>
      </c>
    </row>
    <row r="274" spans="1:4" ht="12.75">
      <c r="A274" t="s">
        <v>582</v>
      </c>
      <c r="B274" t="s">
        <v>583</v>
      </c>
      <c r="C274" s="63">
        <v>37095</v>
      </c>
      <c r="D274" s="21">
        <v>0.7605902777777778</v>
      </c>
    </row>
    <row r="275" spans="1:4" ht="12.75">
      <c r="A275" t="s">
        <v>584</v>
      </c>
      <c r="B275" t="s">
        <v>585</v>
      </c>
      <c r="C275" s="63">
        <v>37095</v>
      </c>
      <c r="D275" s="21">
        <v>0.7607175925925925</v>
      </c>
    </row>
    <row r="276" spans="1:4" ht="12.75">
      <c r="A276" t="s">
        <v>586</v>
      </c>
      <c r="B276" t="s">
        <v>587</v>
      </c>
      <c r="C276" s="63">
        <v>37095</v>
      </c>
      <c r="D276" s="21">
        <v>0.7608449074074074</v>
      </c>
    </row>
    <row r="277" spans="1:4" ht="12.75">
      <c r="A277" t="s">
        <v>588</v>
      </c>
      <c r="B277" t="s">
        <v>589</v>
      </c>
      <c r="C277" s="63">
        <v>37095</v>
      </c>
      <c r="D277" s="21">
        <v>0.7609837962962963</v>
      </c>
    </row>
    <row r="278" spans="1:4" ht="12.75">
      <c r="A278" t="s">
        <v>590</v>
      </c>
      <c r="B278" t="s">
        <v>591</v>
      </c>
      <c r="C278" s="63">
        <v>37095</v>
      </c>
      <c r="D278" s="21">
        <v>0.7610995370370371</v>
      </c>
    </row>
    <row r="279" spans="1:4" ht="12.75">
      <c r="A279" t="s">
        <v>592</v>
      </c>
      <c r="B279" t="s">
        <v>593</v>
      </c>
      <c r="C279" s="63">
        <v>37095</v>
      </c>
      <c r="D279" s="21">
        <v>0.7612384259259258</v>
      </c>
    </row>
    <row r="280" spans="1:4" ht="12.75">
      <c r="A280" t="s">
        <v>594</v>
      </c>
      <c r="B280" t="s">
        <v>595</v>
      </c>
      <c r="C280" s="63">
        <v>37095</v>
      </c>
      <c r="D280" s="21">
        <v>0.7613657407407407</v>
      </c>
    </row>
    <row r="281" spans="1:4" ht="12.75">
      <c r="A281" t="s">
        <v>596</v>
      </c>
      <c r="B281" t="s">
        <v>597</v>
      </c>
      <c r="C281" s="63">
        <v>37095</v>
      </c>
      <c r="D281" s="21">
        <v>0.7614930555555556</v>
      </c>
    </row>
    <row r="282" spans="1:4" ht="12.75">
      <c r="A282" t="s">
        <v>598</v>
      </c>
      <c r="B282" t="s">
        <v>599</v>
      </c>
      <c r="C282" s="63">
        <v>37095</v>
      </c>
      <c r="D282" s="21">
        <v>0.7616203703703704</v>
      </c>
    </row>
    <row r="283" spans="1:4" ht="12.75">
      <c r="A283" t="s">
        <v>600</v>
      </c>
      <c r="B283" t="s">
        <v>601</v>
      </c>
      <c r="C283" s="63">
        <v>37095</v>
      </c>
      <c r="D283" s="21">
        <v>0.7617824074074074</v>
      </c>
    </row>
    <row r="284" spans="1:4" ht="12.75">
      <c r="A284" t="s">
        <v>602</v>
      </c>
      <c r="B284" t="s">
        <v>603</v>
      </c>
      <c r="C284" s="63">
        <v>37095</v>
      </c>
      <c r="D284" s="21">
        <v>0.761898148148148</v>
      </c>
    </row>
    <row r="285" spans="1:4" ht="12.75">
      <c r="A285" t="s">
        <v>604</v>
      </c>
      <c r="B285" t="s">
        <v>605</v>
      </c>
      <c r="C285" s="63">
        <v>37095</v>
      </c>
      <c r="D285" s="21">
        <v>0.762025462962963</v>
      </c>
    </row>
    <row r="286" spans="1:4" ht="12.75">
      <c r="A286" t="s">
        <v>606</v>
      </c>
      <c r="B286" t="s">
        <v>607</v>
      </c>
      <c r="C286" s="63">
        <v>37095</v>
      </c>
      <c r="D286" s="21">
        <v>0.7621527777777778</v>
      </c>
    </row>
    <row r="287" spans="1:4" ht="12.75">
      <c r="A287" t="s">
        <v>608</v>
      </c>
      <c r="B287" t="s">
        <v>609</v>
      </c>
      <c r="C287" s="63">
        <v>37095</v>
      </c>
      <c r="D287" s="21">
        <v>0.7622800925925927</v>
      </c>
    </row>
    <row r="288" spans="1:4" ht="12.75">
      <c r="A288" t="s">
        <v>610</v>
      </c>
      <c r="B288" t="s">
        <v>611</v>
      </c>
      <c r="C288" s="63">
        <v>37095</v>
      </c>
      <c r="D288" s="21">
        <v>0.7624074074074074</v>
      </c>
    </row>
    <row r="289" spans="1:4" ht="12.75">
      <c r="A289" t="s">
        <v>612</v>
      </c>
      <c r="B289" t="s">
        <v>613</v>
      </c>
      <c r="C289" s="63">
        <v>37095</v>
      </c>
      <c r="D289" s="21">
        <v>0.7625462962962963</v>
      </c>
    </row>
    <row r="290" spans="1:4" ht="12.75">
      <c r="A290" t="s">
        <v>614</v>
      </c>
      <c r="B290" t="s">
        <v>615</v>
      </c>
      <c r="C290" s="63">
        <v>37095</v>
      </c>
      <c r="D290" s="21">
        <v>0.7626736111111111</v>
      </c>
    </row>
    <row r="291" spans="1:4" ht="12.75">
      <c r="A291" t="s">
        <v>616</v>
      </c>
      <c r="B291" t="s">
        <v>617</v>
      </c>
      <c r="C291" s="63">
        <v>37095</v>
      </c>
      <c r="D291" s="21">
        <v>0.7627893518518518</v>
      </c>
    </row>
    <row r="292" spans="1:4" ht="12.75">
      <c r="A292" t="s">
        <v>618</v>
      </c>
      <c r="B292" t="s">
        <v>619</v>
      </c>
      <c r="C292" s="63">
        <v>37095</v>
      </c>
      <c r="D292" s="21">
        <v>0.762962962962963</v>
      </c>
    </row>
    <row r="293" spans="1:4" ht="12.75">
      <c r="A293" t="s">
        <v>620</v>
      </c>
      <c r="B293" t="s">
        <v>621</v>
      </c>
      <c r="C293" s="63">
        <v>37095</v>
      </c>
      <c r="D293" s="21">
        <v>0.7630902777777777</v>
      </c>
    </row>
    <row r="294" spans="1:4" ht="12.75">
      <c r="A294" t="s">
        <v>622</v>
      </c>
      <c r="B294" t="s">
        <v>623</v>
      </c>
      <c r="C294" s="63">
        <v>37095</v>
      </c>
      <c r="D294" s="21">
        <v>0.7632175925925927</v>
      </c>
    </row>
    <row r="295" spans="1:4" ht="12.75">
      <c r="A295" t="s">
        <v>624</v>
      </c>
      <c r="B295" t="s">
        <v>625</v>
      </c>
      <c r="C295" s="63">
        <v>37095</v>
      </c>
      <c r="D295" s="21">
        <v>0.7633564814814814</v>
      </c>
    </row>
    <row r="296" spans="1:4" ht="12.75">
      <c r="A296" t="s">
        <v>626</v>
      </c>
      <c r="B296" t="s">
        <v>627</v>
      </c>
      <c r="C296" s="63">
        <v>37095</v>
      </c>
      <c r="D296" s="21">
        <v>0.7634837962962964</v>
      </c>
    </row>
    <row r="297" spans="1:4" ht="12.75">
      <c r="A297" t="s">
        <v>628</v>
      </c>
      <c r="B297" t="s">
        <v>629</v>
      </c>
      <c r="C297" s="63">
        <v>37095</v>
      </c>
      <c r="D297" s="21">
        <v>0.7635995370370371</v>
      </c>
    </row>
    <row r="298" spans="1:4" ht="12.75">
      <c r="A298" t="s">
        <v>630</v>
      </c>
      <c r="B298" t="s">
        <v>631</v>
      </c>
      <c r="C298" s="63">
        <v>37095</v>
      </c>
      <c r="D298" s="21">
        <v>0.7637731481481481</v>
      </c>
    </row>
    <row r="299" spans="1:4" ht="12.75">
      <c r="A299" t="s">
        <v>632</v>
      </c>
      <c r="B299" t="s">
        <v>633</v>
      </c>
      <c r="C299" s="63">
        <v>37095</v>
      </c>
      <c r="D299" s="21">
        <v>0.763912037037037</v>
      </c>
    </row>
    <row r="300" spans="1:4" ht="12.75">
      <c r="A300" t="s">
        <v>634</v>
      </c>
      <c r="B300" t="s">
        <v>635</v>
      </c>
      <c r="C300" s="63">
        <v>37095</v>
      </c>
      <c r="D300" s="21">
        <v>0.7640393518518519</v>
      </c>
    </row>
    <row r="301" spans="1:4" ht="12.75">
      <c r="A301" t="s">
        <v>636</v>
      </c>
      <c r="B301" t="s">
        <v>637</v>
      </c>
      <c r="C301" s="63">
        <v>37095</v>
      </c>
      <c r="D301" s="21">
        <v>0.7641898148148148</v>
      </c>
    </row>
    <row r="302" spans="1:4" ht="12.75">
      <c r="A302" t="s">
        <v>638</v>
      </c>
      <c r="B302" t="s">
        <v>639</v>
      </c>
      <c r="C302" s="63">
        <v>37095</v>
      </c>
      <c r="D302" s="21">
        <v>0.7643171296296297</v>
      </c>
    </row>
    <row r="303" spans="1:4" ht="12.75">
      <c r="A303" t="s">
        <v>640</v>
      </c>
      <c r="B303" t="s">
        <v>641</v>
      </c>
      <c r="C303" s="63">
        <v>37095</v>
      </c>
      <c r="D303" s="21">
        <v>0.7644328703703703</v>
      </c>
    </row>
    <row r="304" spans="1:4" ht="12.75">
      <c r="A304" t="s">
        <v>642</v>
      </c>
      <c r="B304" t="s">
        <v>643</v>
      </c>
      <c r="C304" s="63">
        <v>37095</v>
      </c>
      <c r="D304" s="21">
        <v>0.7645601851851852</v>
      </c>
    </row>
    <row r="305" spans="1:4" ht="12.75">
      <c r="A305" t="s">
        <v>644</v>
      </c>
      <c r="B305" t="s">
        <v>645</v>
      </c>
      <c r="C305" s="63">
        <v>37095</v>
      </c>
      <c r="D305" s="21">
        <v>0.7646875</v>
      </c>
    </row>
    <row r="306" spans="1:4" ht="12.75">
      <c r="A306" t="s">
        <v>646</v>
      </c>
      <c r="B306" t="s">
        <v>647</v>
      </c>
      <c r="C306" s="63">
        <v>37095</v>
      </c>
      <c r="D306" s="21">
        <v>0.7648263888888889</v>
      </c>
    </row>
    <row r="307" spans="1:4" ht="12.75">
      <c r="A307" t="s">
        <v>648</v>
      </c>
      <c r="B307" t="s">
        <v>649</v>
      </c>
      <c r="C307" s="63">
        <v>37095</v>
      </c>
      <c r="D307" s="21">
        <v>0.7649537037037036</v>
      </c>
    </row>
    <row r="308" spans="1:4" ht="12.75">
      <c r="A308" t="s">
        <v>650</v>
      </c>
      <c r="B308" t="s">
        <v>651</v>
      </c>
      <c r="C308" s="63">
        <v>37095</v>
      </c>
      <c r="D308" s="21">
        <v>0.7650810185185185</v>
      </c>
    </row>
    <row r="309" spans="1:4" ht="12.75">
      <c r="A309" t="s">
        <v>652</v>
      </c>
      <c r="B309" t="s">
        <v>653</v>
      </c>
      <c r="C309" s="63">
        <v>37095</v>
      </c>
      <c r="D309" s="21">
        <v>0.7652083333333333</v>
      </c>
    </row>
    <row r="310" spans="1:4" ht="12.75">
      <c r="A310" t="s">
        <v>654</v>
      </c>
      <c r="B310" t="s">
        <v>655</v>
      </c>
      <c r="C310" s="63">
        <v>37095</v>
      </c>
      <c r="D310" s="21">
        <v>0.7653356481481483</v>
      </c>
    </row>
    <row r="311" spans="1:4" ht="12.75">
      <c r="A311" t="s">
        <v>656</v>
      </c>
      <c r="B311" t="s">
        <v>657</v>
      </c>
      <c r="C311" s="63">
        <v>37095</v>
      </c>
      <c r="D311" s="21">
        <v>0.765462962962963</v>
      </c>
    </row>
    <row r="312" spans="1:4" ht="12.75">
      <c r="A312" t="s">
        <v>658</v>
      </c>
      <c r="B312" t="s">
        <v>659</v>
      </c>
      <c r="C312" s="63">
        <v>37095</v>
      </c>
      <c r="D312" s="21">
        <v>0.7656134259259259</v>
      </c>
    </row>
    <row r="313" spans="1:4" ht="12.75">
      <c r="A313" t="s">
        <v>660</v>
      </c>
      <c r="B313" t="s">
        <v>661</v>
      </c>
      <c r="C313" s="63">
        <v>37095</v>
      </c>
      <c r="D313" s="21">
        <v>0.7657407407407407</v>
      </c>
    </row>
    <row r="314" spans="1:4" ht="12.75">
      <c r="A314" t="s">
        <v>662</v>
      </c>
      <c r="B314" t="s">
        <v>663</v>
      </c>
      <c r="C314" s="63">
        <v>37095</v>
      </c>
      <c r="D314" s="21">
        <v>0.7658680555555556</v>
      </c>
    </row>
    <row r="315" spans="1:4" ht="12.75">
      <c r="A315" t="s">
        <v>664</v>
      </c>
      <c r="B315" t="s">
        <v>665</v>
      </c>
      <c r="C315" s="63">
        <v>37095</v>
      </c>
      <c r="D315" s="21">
        <v>0.7660069444444444</v>
      </c>
    </row>
    <row r="316" spans="1:4" ht="12.75">
      <c r="A316" t="s">
        <v>666</v>
      </c>
      <c r="B316" t="s">
        <v>667</v>
      </c>
      <c r="C316" s="63">
        <v>37095</v>
      </c>
      <c r="D316" s="21">
        <v>0.7661226851851852</v>
      </c>
    </row>
    <row r="317" spans="1:4" ht="12.75">
      <c r="A317" t="s">
        <v>668</v>
      </c>
      <c r="B317" t="s">
        <v>669</v>
      </c>
      <c r="C317" s="63">
        <v>37095</v>
      </c>
      <c r="D317" s="21">
        <v>0.76625</v>
      </c>
    </row>
    <row r="318" spans="1:4" ht="12.75">
      <c r="A318" t="s">
        <v>670</v>
      </c>
      <c r="B318" t="s">
        <v>671</v>
      </c>
      <c r="C318" s="63">
        <v>37095</v>
      </c>
      <c r="D318" s="21">
        <v>0.7663773148148149</v>
      </c>
    </row>
    <row r="319" spans="1:4" ht="12.75">
      <c r="A319" t="s">
        <v>672</v>
      </c>
      <c r="B319" t="s">
        <v>673</v>
      </c>
      <c r="C319" s="63">
        <v>37095</v>
      </c>
      <c r="D319" s="21">
        <v>0.7665162037037038</v>
      </c>
    </row>
    <row r="320" spans="1:4" ht="12.75">
      <c r="A320" t="s">
        <v>674</v>
      </c>
      <c r="B320" t="s">
        <v>675</v>
      </c>
      <c r="C320" s="63">
        <v>37095</v>
      </c>
      <c r="D320" s="21">
        <v>0.7666435185185185</v>
      </c>
    </row>
    <row r="321" spans="1:4" ht="12.75">
      <c r="A321" t="s">
        <v>676</v>
      </c>
      <c r="B321" t="s">
        <v>677</v>
      </c>
      <c r="C321" s="63">
        <v>37095</v>
      </c>
      <c r="D321" s="21">
        <v>0.7667824074074074</v>
      </c>
    </row>
    <row r="322" spans="1:4" ht="12.75">
      <c r="A322" t="s">
        <v>678</v>
      </c>
      <c r="B322" t="s">
        <v>679</v>
      </c>
      <c r="C322" s="63">
        <v>37095</v>
      </c>
      <c r="D322" s="21">
        <v>0.7668981481481482</v>
      </c>
    </row>
    <row r="323" spans="1:4" ht="12.75">
      <c r="A323" t="s">
        <v>680</v>
      </c>
      <c r="B323" t="s">
        <v>681</v>
      </c>
      <c r="C323" s="63">
        <v>37095</v>
      </c>
      <c r="D323" s="21">
        <v>0.7670486111111111</v>
      </c>
    </row>
    <row r="324" spans="1:4" ht="12.75">
      <c r="A324" t="s">
        <v>682</v>
      </c>
      <c r="B324" t="s">
        <v>683</v>
      </c>
      <c r="C324" s="63">
        <v>37095</v>
      </c>
      <c r="D324" s="21">
        <v>0.767175925925926</v>
      </c>
    </row>
    <row r="325" spans="1:4" ht="12.75">
      <c r="A325" t="s">
        <v>684</v>
      </c>
      <c r="B325" t="s">
        <v>685</v>
      </c>
      <c r="C325" s="63">
        <v>37095</v>
      </c>
      <c r="D325" s="21">
        <v>0.7673148148148149</v>
      </c>
    </row>
    <row r="326" spans="1:4" ht="12.75">
      <c r="A326" t="s">
        <v>686</v>
      </c>
      <c r="B326" t="s">
        <v>687</v>
      </c>
      <c r="C326" s="63">
        <v>37095</v>
      </c>
      <c r="D326" s="21">
        <v>0.7674421296296297</v>
      </c>
    </row>
    <row r="327" spans="1:4" ht="12.75">
      <c r="A327" t="s">
        <v>688</v>
      </c>
      <c r="B327" t="s">
        <v>689</v>
      </c>
      <c r="C327" s="63">
        <v>37095</v>
      </c>
      <c r="D327" s="21">
        <v>0.7675578703703704</v>
      </c>
    </row>
    <row r="328" spans="1:4" ht="12.75">
      <c r="A328" t="s">
        <v>690</v>
      </c>
      <c r="B328" t="s">
        <v>691</v>
      </c>
      <c r="C328" s="63">
        <v>37095</v>
      </c>
      <c r="D328" s="21">
        <v>0.7676967592592593</v>
      </c>
    </row>
    <row r="329" spans="1:4" ht="12.75">
      <c r="A329" t="s">
        <v>692</v>
      </c>
      <c r="B329" t="s">
        <v>693</v>
      </c>
      <c r="C329" s="63">
        <v>37095</v>
      </c>
      <c r="D329" s="21">
        <v>0.7678125</v>
      </c>
    </row>
    <row r="330" spans="1:4" ht="12.75">
      <c r="A330" t="s">
        <v>694</v>
      </c>
      <c r="B330" t="s">
        <v>695</v>
      </c>
      <c r="C330" s="63">
        <v>37095</v>
      </c>
      <c r="D330" s="21">
        <v>0.7679282407407407</v>
      </c>
    </row>
    <row r="331" spans="1:4" ht="12.75">
      <c r="A331" t="s">
        <v>696</v>
      </c>
      <c r="B331" t="s">
        <v>697</v>
      </c>
      <c r="C331" s="63">
        <v>37095</v>
      </c>
      <c r="D331" s="21">
        <v>0.7680671296296296</v>
      </c>
    </row>
    <row r="332" spans="1:4" ht="12.75">
      <c r="A332" t="s">
        <v>698</v>
      </c>
      <c r="B332" t="s">
        <v>699</v>
      </c>
      <c r="C332" s="63">
        <v>37095</v>
      </c>
      <c r="D332" s="21">
        <v>0.7681944444444445</v>
      </c>
    </row>
    <row r="333" spans="1:4" ht="12.75">
      <c r="A333" t="s">
        <v>700</v>
      </c>
      <c r="B333" t="s">
        <v>701</v>
      </c>
      <c r="C333" s="63">
        <v>37095</v>
      </c>
      <c r="D333" s="21">
        <v>0.7683217592592593</v>
      </c>
    </row>
    <row r="334" spans="1:4" ht="12.75">
      <c r="A334" t="s">
        <v>702</v>
      </c>
      <c r="B334" t="s">
        <v>703</v>
      </c>
      <c r="C334" s="63">
        <v>37095</v>
      </c>
      <c r="D334" s="21">
        <v>0.7684606481481482</v>
      </c>
    </row>
    <row r="335" spans="1:4" ht="12.75">
      <c r="A335" t="s">
        <v>704</v>
      </c>
      <c r="B335" t="s">
        <v>705</v>
      </c>
      <c r="C335" s="63">
        <v>37095</v>
      </c>
      <c r="D335" s="21">
        <v>0.7685763888888889</v>
      </c>
    </row>
    <row r="336" spans="1:4" ht="12.75">
      <c r="A336" t="s">
        <v>706</v>
      </c>
      <c r="B336" t="s">
        <v>707</v>
      </c>
      <c r="C336" s="63">
        <v>37095</v>
      </c>
      <c r="D336" s="21">
        <v>0.7687037037037037</v>
      </c>
    </row>
    <row r="337" spans="1:4" ht="12.75">
      <c r="A337" t="s">
        <v>708</v>
      </c>
      <c r="B337" t="s">
        <v>709</v>
      </c>
      <c r="C337" s="63">
        <v>37095</v>
      </c>
      <c r="D337" s="21">
        <v>0.7688194444444445</v>
      </c>
    </row>
    <row r="338" spans="1:4" ht="12.75">
      <c r="A338" t="s">
        <v>710</v>
      </c>
      <c r="B338" t="s">
        <v>711</v>
      </c>
      <c r="C338" s="63">
        <v>37095</v>
      </c>
      <c r="D338" s="21">
        <v>0.7689467592592593</v>
      </c>
    </row>
    <row r="339" spans="1:4" ht="12.75">
      <c r="A339" t="s">
        <v>712</v>
      </c>
      <c r="B339" t="s">
        <v>713</v>
      </c>
      <c r="C339" s="63">
        <v>37095</v>
      </c>
      <c r="D339" s="21">
        <v>0.7690740740740741</v>
      </c>
    </row>
    <row r="340" spans="1:4" ht="12.75">
      <c r="A340" t="s">
        <v>714</v>
      </c>
      <c r="B340" t="s">
        <v>715</v>
      </c>
      <c r="C340" s="63">
        <v>37095</v>
      </c>
      <c r="D340" s="21">
        <v>0.769212962962963</v>
      </c>
    </row>
    <row r="341" spans="1:4" ht="12.75">
      <c r="A341" t="s">
        <v>716</v>
      </c>
      <c r="B341" t="s">
        <v>717</v>
      </c>
      <c r="C341" s="63">
        <v>37095</v>
      </c>
      <c r="D341" s="21">
        <v>0.769351851851852</v>
      </c>
    </row>
    <row r="342" spans="1:4" ht="12.75">
      <c r="A342" t="s">
        <v>718</v>
      </c>
      <c r="B342" t="s">
        <v>719</v>
      </c>
      <c r="C342" s="63">
        <v>37095</v>
      </c>
      <c r="D342" s="21">
        <v>0.7694791666666667</v>
      </c>
    </row>
    <row r="343" spans="1:4" ht="12.75">
      <c r="A343" t="s">
        <v>720</v>
      </c>
      <c r="B343" t="s">
        <v>721</v>
      </c>
      <c r="C343" s="63">
        <v>37095</v>
      </c>
      <c r="D343" s="21">
        <v>0.7696180555555556</v>
      </c>
    </row>
    <row r="344" spans="1:4" ht="12.75">
      <c r="A344" t="s">
        <v>722</v>
      </c>
      <c r="B344" t="s">
        <v>723</v>
      </c>
      <c r="C344" s="63">
        <v>37095</v>
      </c>
      <c r="D344" s="21">
        <v>0.7697337962962963</v>
      </c>
    </row>
    <row r="345" spans="1:4" ht="12.75">
      <c r="A345" t="s">
        <v>724</v>
      </c>
      <c r="B345" t="s">
        <v>725</v>
      </c>
      <c r="C345" s="63">
        <v>37095</v>
      </c>
      <c r="D345" s="21">
        <v>0.7698611111111111</v>
      </c>
    </row>
    <row r="346" spans="1:4" ht="12.75">
      <c r="A346" t="s">
        <v>726</v>
      </c>
      <c r="B346" t="s">
        <v>727</v>
      </c>
      <c r="C346" s="63">
        <v>37095</v>
      </c>
      <c r="D346" s="21">
        <v>0.7699884259259259</v>
      </c>
    </row>
    <row r="347" spans="1:4" ht="12.75">
      <c r="A347" t="s">
        <v>728</v>
      </c>
      <c r="B347" t="s">
        <v>729</v>
      </c>
      <c r="C347" s="63">
        <v>37095</v>
      </c>
      <c r="D347" s="21">
        <v>0.7701157407407407</v>
      </c>
    </row>
    <row r="348" spans="1:4" ht="12.75">
      <c r="A348" t="s">
        <v>730</v>
      </c>
      <c r="B348" t="s">
        <v>731</v>
      </c>
      <c r="C348" s="63">
        <v>37095</v>
      </c>
      <c r="D348" s="21">
        <v>0.7702430555555555</v>
      </c>
    </row>
    <row r="349" spans="1:4" ht="12.75">
      <c r="A349" t="s">
        <v>732</v>
      </c>
      <c r="B349" t="s">
        <v>733</v>
      </c>
      <c r="C349" s="63">
        <v>37095</v>
      </c>
      <c r="D349" s="21">
        <v>0.7703703703703703</v>
      </c>
    </row>
    <row r="350" spans="1:4" ht="12.75">
      <c r="A350" t="s">
        <v>734</v>
      </c>
      <c r="B350" t="s">
        <v>735</v>
      </c>
      <c r="C350" s="63">
        <v>37095</v>
      </c>
      <c r="D350" s="21">
        <v>0.7704976851851852</v>
      </c>
    </row>
    <row r="351" spans="1:4" ht="12.75">
      <c r="A351" t="s">
        <v>736</v>
      </c>
      <c r="B351" t="s">
        <v>737</v>
      </c>
      <c r="C351" s="63">
        <v>37095</v>
      </c>
      <c r="D351" s="21">
        <v>0.770636574074074</v>
      </c>
    </row>
    <row r="352" spans="1:4" ht="12.75">
      <c r="A352" t="s">
        <v>738</v>
      </c>
      <c r="B352" t="s">
        <v>739</v>
      </c>
      <c r="C352" s="63">
        <v>37095</v>
      </c>
      <c r="D352" s="21">
        <v>0.7707638888888889</v>
      </c>
    </row>
    <row r="353" spans="1:4" ht="12.75">
      <c r="A353" t="s">
        <v>740</v>
      </c>
      <c r="B353" t="s">
        <v>741</v>
      </c>
      <c r="C353" s="63">
        <v>37095</v>
      </c>
      <c r="D353" s="21">
        <v>0.7708796296296296</v>
      </c>
    </row>
    <row r="354" spans="1:4" ht="12.75">
      <c r="A354" t="s">
        <v>742</v>
      </c>
      <c r="B354" t="s">
        <v>743</v>
      </c>
      <c r="C354" s="63">
        <v>37095</v>
      </c>
      <c r="D354" s="21">
        <v>0.7710069444444444</v>
      </c>
    </row>
    <row r="355" spans="1:4" ht="12.75">
      <c r="A355" t="s">
        <v>744</v>
      </c>
      <c r="B355" t="s">
        <v>745</v>
      </c>
      <c r="C355" s="63">
        <v>37095</v>
      </c>
      <c r="D355" s="21">
        <v>0.7711458333333333</v>
      </c>
    </row>
    <row r="356" spans="1:4" ht="12.75">
      <c r="A356" t="s">
        <v>746</v>
      </c>
      <c r="B356" t="s">
        <v>747</v>
      </c>
      <c r="C356" s="63">
        <v>37095</v>
      </c>
      <c r="D356" s="21">
        <v>0.7712731481481482</v>
      </c>
    </row>
    <row r="357" spans="1:4" ht="12.75">
      <c r="A357" t="s">
        <v>748</v>
      </c>
      <c r="B357" t="s">
        <v>749</v>
      </c>
      <c r="C357" s="63">
        <v>37095</v>
      </c>
      <c r="D357" s="21">
        <v>0.7714120370370371</v>
      </c>
    </row>
    <row r="358" spans="1:4" ht="12.75">
      <c r="A358" t="s">
        <v>750</v>
      </c>
      <c r="B358" t="s">
        <v>751</v>
      </c>
      <c r="C358" s="63">
        <v>37095</v>
      </c>
      <c r="D358" s="21">
        <v>0.7715393518518519</v>
      </c>
    </row>
    <row r="359" spans="1:4" ht="12.75">
      <c r="A359" t="s">
        <v>752</v>
      </c>
      <c r="B359" t="s">
        <v>753</v>
      </c>
      <c r="C359" s="63">
        <v>37095</v>
      </c>
      <c r="D359" s="21">
        <v>0.7716666666666666</v>
      </c>
    </row>
    <row r="360" spans="1:4" ht="12.75">
      <c r="A360" t="s">
        <v>754</v>
      </c>
      <c r="B360" t="s">
        <v>755</v>
      </c>
      <c r="C360" s="63">
        <v>37095</v>
      </c>
      <c r="D360" s="21">
        <v>0.7717939814814815</v>
      </c>
    </row>
    <row r="361" spans="1:4" ht="12.75">
      <c r="A361" t="s">
        <v>756</v>
      </c>
      <c r="B361" t="s">
        <v>757</v>
      </c>
      <c r="C361" s="63">
        <v>37095</v>
      </c>
      <c r="D361" s="21">
        <v>0.7719328703703704</v>
      </c>
    </row>
    <row r="362" spans="1:4" ht="12.75">
      <c r="A362" t="s">
        <v>758</v>
      </c>
      <c r="B362" t="s">
        <v>759</v>
      </c>
      <c r="C362" s="63">
        <v>37095</v>
      </c>
      <c r="D362" s="21">
        <v>0.772048611111111</v>
      </c>
    </row>
    <row r="363" spans="1:4" ht="12.75">
      <c r="A363" t="s">
        <v>760</v>
      </c>
      <c r="B363" t="s">
        <v>703</v>
      </c>
      <c r="C363" s="63">
        <v>37095</v>
      </c>
      <c r="D363" s="21">
        <v>0.7721875</v>
      </c>
    </row>
    <row r="364" spans="1:4" ht="12.75">
      <c r="A364" t="s">
        <v>761</v>
      </c>
      <c r="B364" t="s">
        <v>762</v>
      </c>
      <c r="C364" s="63">
        <v>37095</v>
      </c>
      <c r="D364" s="21">
        <v>0.7723148148148148</v>
      </c>
    </row>
    <row r="365" spans="1:4" ht="12.75">
      <c r="A365" t="s">
        <v>763</v>
      </c>
      <c r="B365" t="s">
        <v>764</v>
      </c>
      <c r="C365" s="63">
        <v>37095</v>
      </c>
      <c r="D365" s="21">
        <v>0.7724537037037037</v>
      </c>
    </row>
    <row r="366" spans="1:4" ht="12.75">
      <c r="A366" t="s">
        <v>765</v>
      </c>
      <c r="B366" t="s">
        <v>766</v>
      </c>
      <c r="C366" s="63">
        <v>37095</v>
      </c>
      <c r="D366" s="21">
        <v>0.7725810185185185</v>
      </c>
    </row>
    <row r="367" spans="1:4" ht="12.75">
      <c r="A367" t="s">
        <v>672</v>
      </c>
      <c r="B367" t="s">
        <v>767</v>
      </c>
      <c r="C367" s="63">
        <v>37095</v>
      </c>
      <c r="D367" s="21">
        <v>0.7727083333333334</v>
      </c>
    </row>
    <row r="368" spans="1:4" ht="12.75">
      <c r="A368" t="s">
        <v>768</v>
      </c>
      <c r="B368" t="s">
        <v>769</v>
      </c>
      <c r="C368" s="63">
        <v>37095</v>
      </c>
      <c r="D368" s="21">
        <v>0.7728472222222221</v>
      </c>
    </row>
    <row r="369" spans="1:4" ht="12.75">
      <c r="A369" t="s">
        <v>770</v>
      </c>
      <c r="B369" t="s">
        <v>771</v>
      </c>
      <c r="C369" s="63">
        <v>37095</v>
      </c>
      <c r="D369" s="21">
        <v>0.772974537037037</v>
      </c>
    </row>
    <row r="370" spans="1:4" ht="12.75">
      <c r="A370" t="s">
        <v>772</v>
      </c>
      <c r="B370" t="s">
        <v>773</v>
      </c>
      <c r="C370" s="63">
        <v>37095</v>
      </c>
      <c r="D370" s="21">
        <v>0.7731018518518519</v>
      </c>
    </row>
    <row r="371" spans="1:4" ht="12.75">
      <c r="A371" t="s">
        <v>774</v>
      </c>
      <c r="B371" t="s">
        <v>775</v>
      </c>
      <c r="C371" s="63">
        <v>37095</v>
      </c>
      <c r="D371" s="21">
        <v>0.7732291666666667</v>
      </c>
    </row>
    <row r="372" spans="1:4" ht="12.75">
      <c r="A372" t="s">
        <v>776</v>
      </c>
      <c r="B372" t="s">
        <v>777</v>
      </c>
      <c r="C372" s="63">
        <v>37095</v>
      </c>
      <c r="D372" s="21">
        <v>0.7733680555555557</v>
      </c>
    </row>
    <row r="373" spans="1:4" ht="12.75">
      <c r="A373" t="s">
        <v>778</v>
      </c>
      <c r="B373" t="s">
        <v>779</v>
      </c>
      <c r="C373" s="63">
        <v>37095</v>
      </c>
      <c r="D373" s="21">
        <v>0.7734953703703704</v>
      </c>
    </row>
    <row r="374" spans="1:4" ht="12.75">
      <c r="A374" t="s">
        <v>780</v>
      </c>
      <c r="B374" t="s">
        <v>781</v>
      </c>
      <c r="C374" s="63">
        <v>37095</v>
      </c>
      <c r="D374" s="21">
        <v>0.7736342592592593</v>
      </c>
    </row>
    <row r="375" spans="1:4" ht="12.75">
      <c r="A375" t="s">
        <v>782</v>
      </c>
      <c r="B375" t="s">
        <v>783</v>
      </c>
      <c r="C375" s="63">
        <v>37095</v>
      </c>
      <c r="D375" s="21">
        <v>0.77375</v>
      </c>
    </row>
    <row r="376" spans="1:4" ht="12.75">
      <c r="A376" t="s">
        <v>784</v>
      </c>
      <c r="B376" t="s">
        <v>785</v>
      </c>
      <c r="C376" s="63">
        <v>37095</v>
      </c>
      <c r="D376" s="21">
        <v>0.7738773148148148</v>
      </c>
    </row>
    <row r="377" spans="1:4" ht="12.75">
      <c r="A377" t="s">
        <v>786</v>
      </c>
      <c r="B377" t="s">
        <v>787</v>
      </c>
      <c r="C377" s="63">
        <v>37095</v>
      </c>
      <c r="D377" s="21">
        <v>0.7739930555555555</v>
      </c>
    </row>
    <row r="378" spans="1:4" ht="12.75">
      <c r="A378" t="s">
        <v>788</v>
      </c>
      <c r="B378" t="s">
        <v>789</v>
      </c>
      <c r="C378" s="63">
        <v>37095</v>
      </c>
      <c r="D378" s="21">
        <v>0.7741203703703704</v>
      </c>
    </row>
    <row r="379" spans="1:4" ht="12.75">
      <c r="A379" t="s">
        <v>790</v>
      </c>
      <c r="B379" t="s">
        <v>791</v>
      </c>
      <c r="C379" s="63">
        <v>37095</v>
      </c>
      <c r="D379" s="21">
        <v>0.7742476851851853</v>
      </c>
    </row>
    <row r="380" spans="1:4" ht="12.75">
      <c r="A380" t="s">
        <v>792</v>
      </c>
      <c r="B380" t="s">
        <v>793</v>
      </c>
      <c r="C380" s="63">
        <v>37095</v>
      </c>
      <c r="D380" s="21">
        <v>0.774375</v>
      </c>
    </row>
    <row r="381" spans="1:4" ht="12.75">
      <c r="A381" t="s">
        <v>794</v>
      </c>
      <c r="B381" t="s">
        <v>795</v>
      </c>
      <c r="C381" s="63">
        <v>37095</v>
      </c>
      <c r="D381" s="21">
        <v>0.774513888888889</v>
      </c>
    </row>
    <row r="382" spans="1:4" ht="12.75">
      <c r="A382" t="s">
        <v>796</v>
      </c>
      <c r="B382" t="s">
        <v>797</v>
      </c>
      <c r="C382" s="63">
        <v>37095</v>
      </c>
      <c r="D382" s="21">
        <v>0.7746412037037037</v>
      </c>
    </row>
    <row r="383" spans="1:4" ht="12.75">
      <c r="A383" t="s">
        <v>798</v>
      </c>
      <c r="B383" t="s">
        <v>799</v>
      </c>
      <c r="C383" s="63">
        <v>37095</v>
      </c>
      <c r="D383" s="21">
        <v>0.7747685185185186</v>
      </c>
    </row>
    <row r="384" spans="1:4" ht="12.75">
      <c r="A384" t="s">
        <v>800</v>
      </c>
      <c r="B384" t="s">
        <v>801</v>
      </c>
      <c r="C384" s="63">
        <v>37095</v>
      </c>
      <c r="D384" s="21">
        <v>0.7748958333333333</v>
      </c>
    </row>
    <row r="385" spans="1:4" ht="12.75">
      <c r="A385" t="s">
        <v>802</v>
      </c>
      <c r="B385" t="s">
        <v>803</v>
      </c>
      <c r="C385" s="63">
        <v>37095</v>
      </c>
      <c r="D385" s="21">
        <v>0.7750231481481481</v>
      </c>
    </row>
    <row r="386" spans="1:4" ht="12.75">
      <c r="A386" t="s">
        <v>804</v>
      </c>
      <c r="B386" t="s">
        <v>805</v>
      </c>
      <c r="C386" s="63">
        <v>37095</v>
      </c>
      <c r="D386" s="21">
        <v>0.775162037037037</v>
      </c>
    </row>
    <row r="387" spans="1:4" ht="12.75">
      <c r="A387" t="s">
        <v>806</v>
      </c>
      <c r="B387" t="s">
        <v>807</v>
      </c>
      <c r="C387" s="63">
        <v>37095</v>
      </c>
      <c r="D387" s="21">
        <v>0.7752893518518519</v>
      </c>
    </row>
    <row r="388" spans="1:4" ht="12.75">
      <c r="A388" t="s">
        <v>808</v>
      </c>
      <c r="B388" t="s">
        <v>809</v>
      </c>
      <c r="C388" s="63">
        <v>37095</v>
      </c>
      <c r="D388" s="21">
        <v>0.7754166666666666</v>
      </c>
    </row>
    <row r="389" spans="1:4" ht="12.75">
      <c r="A389" t="s">
        <v>810</v>
      </c>
      <c r="B389" t="s">
        <v>811</v>
      </c>
      <c r="C389" s="63">
        <v>37095</v>
      </c>
      <c r="D389" s="21">
        <v>0.7755439814814814</v>
      </c>
    </row>
    <row r="390" spans="1:4" ht="12.75">
      <c r="A390" t="s">
        <v>812</v>
      </c>
      <c r="B390" t="s">
        <v>813</v>
      </c>
      <c r="C390" s="63">
        <v>37095</v>
      </c>
      <c r="D390" s="21">
        <v>0.7756712962962963</v>
      </c>
    </row>
    <row r="391" spans="1:4" ht="12.75">
      <c r="A391" t="s">
        <v>814</v>
      </c>
      <c r="B391" t="s">
        <v>815</v>
      </c>
      <c r="C391" s="63">
        <v>37095</v>
      </c>
      <c r="D391" s="21">
        <v>0.775798611111111</v>
      </c>
    </row>
    <row r="392" spans="1:4" ht="12.75">
      <c r="A392" t="s">
        <v>816</v>
      </c>
      <c r="B392" t="s">
        <v>817</v>
      </c>
      <c r="C392" s="63">
        <v>37095</v>
      </c>
      <c r="D392" s="21">
        <v>0.7759375</v>
      </c>
    </row>
    <row r="393" spans="1:4" ht="12.75">
      <c r="A393" t="s">
        <v>818</v>
      </c>
      <c r="B393" t="s">
        <v>819</v>
      </c>
      <c r="C393" s="63">
        <v>37095</v>
      </c>
      <c r="D393" s="21">
        <v>0.7760532407407408</v>
      </c>
    </row>
    <row r="394" spans="1:4" ht="12.75">
      <c r="A394" t="s">
        <v>820</v>
      </c>
      <c r="B394" t="s">
        <v>821</v>
      </c>
      <c r="C394" s="63">
        <v>37095</v>
      </c>
      <c r="D394" s="21">
        <v>0.7761805555555555</v>
      </c>
    </row>
    <row r="395" spans="1:4" ht="12.75">
      <c r="A395" t="s">
        <v>822</v>
      </c>
      <c r="B395" t="s">
        <v>823</v>
      </c>
      <c r="C395" s="63">
        <v>37095</v>
      </c>
      <c r="D395" s="21">
        <v>0.7762962962962963</v>
      </c>
    </row>
    <row r="396" spans="1:4" ht="12.75">
      <c r="A396" t="s">
        <v>824</v>
      </c>
      <c r="B396" t="s">
        <v>825</v>
      </c>
      <c r="C396" s="63">
        <v>37095</v>
      </c>
      <c r="D396" s="21">
        <v>0.776423611111111</v>
      </c>
    </row>
    <row r="397" spans="1:4" ht="12.75">
      <c r="A397" t="s">
        <v>826</v>
      </c>
      <c r="B397" t="s">
        <v>827</v>
      </c>
      <c r="C397" s="63">
        <v>37095</v>
      </c>
      <c r="D397" s="21">
        <v>0.7765625</v>
      </c>
    </row>
    <row r="398" spans="1:4" ht="12.75">
      <c r="A398" t="s">
        <v>828</v>
      </c>
      <c r="B398" t="s">
        <v>829</v>
      </c>
      <c r="C398" s="63">
        <v>37095</v>
      </c>
      <c r="D398" s="21">
        <v>0.7766898148148148</v>
      </c>
    </row>
    <row r="399" spans="1:4" ht="12.75">
      <c r="A399" t="s">
        <v>830</v>
      </c>
      <c r="B399" t="s">
        <v>831</v>
      </c>
      <c r="C399" s="63">
        <v>37095</v>
      </c>
      <c r="D399" s="21">
        <v>0.7768287037037037</v>
      </c>
    </row>
    <row r="400" spans="1:4" ht="12.75">
      <c r="A400" t="s">
        <v>832</v>
      </c>
      <c r="B400" t="s">
        <v>833</v>
      </c>
      <c r="C400" s="63">
        <v>37095</v>
      </c>
      <c r="D400" s="21">
        <v>0.7769675925925926</v>
      </c>
    </row>
    <row r="401" spans="1:4" ht="12.75">
      <c r="A401" t="s">
        <v>834</v>
      </c>
      <c r="B401" t="s">
        <v>835</v>
      </c>
      <c r="C401" s="63">
        <v>37095</v>
      </c>
      <c r="D401" s="21">
        <v>0.7770833333333332</v>
      </c>
    </row>
    <row r="402" spans="1:4" ht="12.75">
      <c r="A402" t="s">
        <v>836</v>
      </c>
      <c r="B402" t="s">
        <v>837</v>
      </c>
      <c r="C402" s="63">
        <v>37095</v>
      </c>
      <c r="D402" s="21">
        <v>0.7772106481481481</v>
      </c>
    </row>
    <row r="403" spans="1:4" ht="12.75">
      <c r="A403" t="s">
        <v>838</v>
      </c>
      <c r="B403" t="s">
        <v>839</v>
      </c>
      <c r="C403" s="63">
        <v>37095</v>
      </c>
      <c r="D403" s="21">
        <v>0.777337962962963</v>
      </c>
    </row>
    <row r="404" spans="1:4" ht="12.75">
      <c r="A404" t="s">
        <v>840</v>
      </c>
      <c r="B404" t="s">
        <v>841</v>
      </c>
      <c r="C404" s="63">
        <v>37095</v>
      </c>
      <c r="D404" s="21">
        <v>0.7774652777777779</v>
      </c>
    </row>
    <row r="405" spans="1:4" ht="12.75">
      <c r="A405" t="s">
        <v>842</v>
      </c>
      <c r="B405" t="s">
        <v>843</v>
      </c>
      <c r="C405" s="63">
        <v>37095</v>
      </c>
      <c r="D405" s="21">
        <v>0.7775810185185185</v>
      </c>
    </row>
    <row r="406" spans="1:4" ht="12.75">
      <c r="A406" t="s">
        <v>844</v>
      </c>
      <c r="B406" t="s">
        <v>845</v>
      </c>
      <c r="C406" s="63">
        <v>37095</v>
      </c>
      <c r="D406" s="21">
        <v>0.7777083333333333</v>
      </c>
    </row>
    <row r="407" spans="1:4" ht="12.75">
      <c r="A407" t="s">
        <v>846</v>
      </c>
      <c r="B407" t="s">
        <v>847</v>
      </c>
      <c r="C407" s="63">
        <v>37095</v>
      </c>
      <c r="D407" s="21">
        <v>0.7778356481481481</v>
      </c>
    </row>
    <row r="408" spans="1:4" ht="12.75">
      <c r="A408" t="s">
        <v>848</v>
      </c>
      <c r="B408" t="s">
        <v>849</v>
      </c>
      <c r="C408" s="63">
        <v>37095</v>
      </c>
      <c r="D408" s="21">
        <v>0.777974537037037</v>
      </c>
    </row>
    <row r="409" spans="1:4" ht="12.75">
      <c r="A409" t="s">
        <v>850</v>
      </c>
      <c r="B409" t="s">
        <v>851</v>
      </c>
      <c r="C409" s="63">
        <v>37095</v>
      </c>
      <c r="D409" s="21">
        <v>0.7781018518518518</v>
      </c>
    </row>
    <row r="410" spans="1:4" ht="12.75">
      <c r="A410" t="s">
        <v>852</v>
      </c>
      <c r="B410" t="s">
        <v>853</v>
      </c>
      <c r="C410" s="63">
        <v>37095</v>
      </c>
      <c r="D410" s="21">
        <v>0.7782291666666666</v>
      </c>
    </row>
    <row r="411" spans="1:4" ht="12.75">
      <c r="A411" t="s">
        <v>854</v>
      </c>
      <c r="B411" t="s">
        <v>855</v>
      </c>
      <c r="C411" s="63">
        <v>37095</v>
      </c>
      <c r="D411" s="21">
        <v>0.7783680555555555</v>
      </c>
    </row>
    <row r="412" spans="1:4" ht="12.75">
      <c r="A412" t="s">
        <v>856</v>
      </c>
      <c r="B412" t="s">
        <v>857</v>
      </c>
      <c r="C412" s="63">
        <v>37095</v>
      </c>
      <c r="D412" s="21">
        <v>0.7784953703703703</v>
      </c>
    </row>
    <row r="413" spans="1:4" ht="12.75">
      <c r="A413" t="s">
        <v>858</v>
      </c>
      <c r="B413" t="s">
        <v>859</v>
      </c>
      <c r="C413" s="63">
        <v>37095</v>
      </c>
      <c r="D413" s="21">
        <v>0.7786111111111111</v>
      </c>
    </row>
    <row r="414" spans="1:4" ht="12.75">
      <c r="A414" t="s">
        <v>860</v>
      </c>
      <c r="B414" t="s">
        <v>861</v>
      </c>
      <c r="C414" s="63">
        <v>37095</v>
      </c>
      <c r="D414" s="21">
        <v>0.77875</v>
      </c>
    </row>
    <row r="415" spans="1:4" ht="12.75">
      <c r="A415" t="s">
        <v>862</v>
      </c>
      <c r="B415" t="s">
        <v>863</v>
      </c>
      <c r="C415" s="63">
        <v>37095</v>
      </c>
      <c r="D415" s="21">
        <v>0.7788773148148148</v>
      </c>
    </row>
    <row r="416" spans="1:4" ht="12.75">
      <c r="A416" t="s">
        <v>864</v>
      </c>
      <c r="B416" t="s">
        <v>865</v>
      </c>
      <c r="C416" s="63">
        <v>37095</v>
      </c>
      <c r="D416" s="21">
        <v>0.7790046296296297</v>
      </c>
    </row>
    <row r="417" spans="1:4" ht="12.75">
      <c r="A417" t="s">
        <v>866</v>
      </c>
      <c r="B417" t="s">
        <v>867</v>
      </c>
      <c r="C417" s="63">
        <v>37095</v>
      </c>
      <c r="D417" s="21">
        <v>0.7791435185185186</v>
      </c>
    </row>
    <row r="418" spans="1:4" ht="12.75">
      <c r="A418" t="s">
        <v>868</v>
      </c>
      <c r="B418" t="s">
        <v>869</v>
      </c>
      <c r="C418" s="63">
        <v>37095</v>
      </c>
      <c r="D418" s="21">
        <v>0.7792592592592592</v>
      </c>
    </row>
    <row r="419" spans="1:4" ht="12.75">
      <c r="A419" t="s">
        <v>870</v>
      </c>
      <c r="B419" t="s">
        <v>871</v>
      </c>
      <c r="C419" s="63">
        <v>37095</v>
      </c>
      <c r="D419" s="21">
        <v>0.7793865740740741</v>
      </c>
    </row>
    <row r="420" spans="1:4" ht="12.75">
      <c r="A420" t="s">
        <v>872</v>
      </c>
      <c r="B420" t="s">
        <v>873</v>
      </c>
      <c r="C420" s="63">
        <v>37095</v>
      </c>
      <c r="D420" s="21">
        <v>0.7795138888888888</v>
      </c>
    </row>
    <row r="421" spans="1:4" ht="12.75">
      <c r="A421" t="s">
        <v>874</v>
      </c>
      <c r="B421" t="s">
        <v>875</v>
      </c>
      <c r="C421" s="63">
        <v>37095</v>
      </c>
      <c r="D421" s="21">
        <v>0.7796412037037036</v>
      </c>
    </row>
    <row r="422" spans="1:4" ht="12.75">
      <c r="A422" t="s">
        <v>876</v>
      </c>
      <c r="B422" t="s">
        <v>877</v>
      </c>
      <c r="C422" s="63">
        <v>37095</v>
      </c>
      <c r="D422" s="21">
        <v>0.7797685185185186</v>
      </c>
    </row>
    <row r="423" spans="1:4" ht="12.75">
      <c r="A423" t="s">
        <v>878</v>
      </c>
      <c r="B423" t="s">
        <v>879</v>
      </c>
      <c r="C423" s="63">
        <v>37095</v>
      </c>
      <c r="D423" s="21">
        <v>0.7799074074074074</v>
      </c>
    </row>
    <row r="424" spans="1:4" ht="12.75">
      <c r="A424" t="s">
        <v>880</v>
      </c>
      <c r="B424" t="s">
        <v>881</v>
      </c>
      <c r="C424" s="63">
        <v>37095</v>
      </c>
      <c r="D424" s="21">
        <v>0.7800462962962963</v>
      </c>
    </row>
    <row r="425" spans="1:4" ht="12.75">
      <c r="A425" t="s">
        <v>882</v>
      </c>
      <c r="B425" t="s">
        <v>883</v>
      </c>
      <c r="C425" s="63">
        <v>37095</v>
      </c>
      <c r="D425" s="21">
        <v>0.780173611111111</v>
      </c>
    </row>
    <row r="426" spans="1:4" ht="12.75">
      <c r="A426" t="s">
        <v>884</v>
      </c>
      <c r="B426" t="s">
        <v>885</v>
      </c>
      <c r="C426" s="63">
        <v>37095</v>
      </c>
      <c r="D426" s="21">
        <v>0.780300925925926</v>
      </c>
    </row>
    <row r="427" spans="1:4" ht="12.75">
      <c r="A427" t="s">
        <v>886</v>
      </c>
      <c r="B427" t="s">
        <v>887</v>
      </c>
      <c r="C427" s="63">
        <v>37095</v>
      </c>
      <c r="D427" s="21">
        <v>0.7804282407407408</v>
      </c>
    </row>
    <row r="428" spans="1:4" ht="12.75">
      <c r="A428" t="s">
        <v>888</v>
      </c>
      <c r="B428" t="s">
        <v>889</v>
      </c>
      <c r="C428" s="63">
        <v>37095</v>
      </c>
      <c r="D428" s="21">
        <v>0.7805671296296296</v>
      </c>
    </row>
    <row r="429" spans="1:4" ht="12.75">
      <c r="A429" t="s">
        <v>890</v>
      </c>
      <c r="B429" t="s">
        <v>891</v>
      </c>
      <c r="C429" s="63">
        <v>37095</v>
      </c>
      <c r="D429" s="21">
        <v>0.7806944444444445</v>
      </c>
    </row>
    <row r="430" spans="1:4" ht="12.75">
      <c r="A430" t="s">
        <v>892</v>
      </c>
      <c r="B430" t="s">
        <v>893</v>
      </c>
      <c r="C430" s="63">
        <v>37095</v>
      </c>
      <c r="D430" s="21">
        <v>0.7808217592592593</v>
      </c>
    </row>
    <row r="431" spans="1:4" ht="12.75">
      <c r="A431" t="s">
        <v>894</v>
      </c>
      <c r="B431" t="s">
        <v>895</v>
      </c>
      <c r="C431" s="63">
        <v>37095</v>
      </c>
      <c r="D431" s="21">
        <v>0.7809490740740741</v>
      </c>
    </row>
    <row r="432" spans="1:4" ht="12.75">
      <c r="A432" t="s">
        <v>896</v>
      </c>
      <c r="B432" t="s">
        <v>897</v>
      </c>
      <c r="C432" s="63">
        <v>37095</v>
      </c>
      <c r="D432" s="21">
        <v>0.7810763888888889</v>
      </c>
    </row>
    <row r="433" spans="1:4" ht="12.75">
      <c r="A433" t="s">
        <v>898</v>
      </c>
      <c r="B433" t="s">
        <v>899</v>
      </c>
      <c r="C433" s="63">
        <v>37095</v>
      </c>
      <c r="D433" s="21">
        <v>0.7812037037037037</v>
      </c>
    </row>
    <row r="434" spans="1:4" ht="12.75">
      <c r="A434" t="s">
        <v>900</v>
      </c>
      <c r="B434" t="s">
        <v>901</v>
      </c>
      <c r="C434" s="63">
        <v>37095</v>
      </c>
      <c r="D434" s="21">
        <v>0.7813425925925926</v>
      </c>
    </row>
    <row r="435" spans="1:4" ht="12.75">
      <c r="A435" t="s">
        <v>902</v>
      </c>
      <c r="B435" t="s">
        <v>903</v>
      </c>
      <c r="C435" s="63">
        <v>37095</v>
      </c>
      <c r="D435" s="21">
        <v>0.7814583333333333</v>
      </c>
    </row>
    <row r="436" spans="1:4" ht="12.75">
      <c r="A436" t="s">
        <v>904</v>
      </c>
      <c r="B436" t="s">
        <v>905</v>
      </c>
      <c r="C436" s="63">
        <v>37095</v>
      </c>
      <c r="D436" s="21">
        <v>0.7815856481481481</v>
      </c>
    </row>
    <row r="437" spans="1:4" ht="12.75">
      <c r="A437" t="s">
        <v>906</v>
      </c>
      <c r="B437" t="s">
        <v>907</v>
      </c>
      <c r="C437" s="63">
        <v>37095</v>
      </c>
      <c r="D437" s="21">
        <v>0.781712962962963</v>
      </c>
    </row>
    <row r="438" spans="1:4" ht="12.75">
      <c r="A438" t="s">
        <v>908</v>
      </c>
      <c r="B438" t="s">
        <v>909</v>
      </c>
      <c r="C438" s="63">
        <v>37095</v>
      </c>
      <c r="D438" s="21">
        <v>0.7818518518518518</v>
      </c>
    </row>
    <row r="439" spans="1:4" ht="12.75">
      <c r="A439" t="s">
        <v>910</v>
      </c>
      <c r="B439" t="s">
        <v>911</v>
      </c>
      <c r="C439" s="63">
        <v>37095</v>
      </c>
      <c r="D439" s="21">
        <v>0.7819907407407407</v>
      </c>
    </row>
    <row r="440" spans="1:4" ht="12.75">
      <c r="A440" t="s">
        <v>912</v>
      </c>
      <c r="B440" t="s">
        <v>913</v>
      </c>
      <c r="C440" s="63">
        <v>37095</v>
      </c>
      <c r="D440" s="21">
        <v>0.7821180555555555</v>
      </c>
    </row>
    <row r="441" spans="1:4" ht="12.75">
      <c r="A441" t="s">
        <v>914</v>
      </c>
      <c r="B441" t="s">
        <v>915</v>
      </c>
      <c r="C441" s="63">
        <v>37095</v>
      </c>
      <c r="D441" s="21">
        <v>0.7822453703703703</v>
      </c>
    </row>
    <row r="442" spans="1:4" ht="12.75">
      <c r="A442" t="s">
        <v>916</v>
      </c>
      <c r="B442" t="s">
        <v>917</v>
      </c>
      <c r="C442" s="63">
        <v>37095</v>
      </c>
      <c r="D442" s="21">
        <v>0.7823726851851852</v>
      </c>
    </row>
    <row r="443" spans="1:4" ht="12.75">
      <c r="A443" t="s">
        <v>918</v>
      </c>
      <c r="B443" t="s">
        <v>919</v>
      </c>
      <c r="C443" s="63">
        <v>37095</v>
      </c>
      <c r="D443" s="21">
        <v>0.7825</v>
      </c>
    </row>
    <row r="444" spans="1:4" ht="12.75">
      <c r="A444" t="s">
        <v>920</v>
      </c>
      <c r="B444" t="s">
        <v>921</v>
      </c>
      <c r="C444" s="63">
        <v>37095</v>
      </c>
      <c r="D444" s="21">
        <v>0.7826273148148148</v>
      </c>
    </row>
    <row r="445" spans="1:4" ht="12.75">
      <c r="A445" t="s">
        <v>922</v>
      </c>
      <c r="B445" t="s">
        <v>923</v>
      </c>
      <c r="C445" s="63">
        <v>37095</v>
      </c>
      <c r="D445" s="21">
        <v>0.7827546296296296</v>
      </c>
    </row>
    <row r="446" spans="1:4" ht="12.75">
      <c r="A446" t="s">
        <v>924</v>
      </c>
      <c r="B446" t="s">
        <v>925</v>
      </c>
      <c r="C446" s="63">
        <v>37095</v>
      </c>
      <c r="D446" s="21">
        <v>0.7828819444444445</v>
      </c>
    </row>
    <row r="447" spans="1:4" ht="12.75">
      <c r="A447" t="s">
        <v>926</v>
      </c>
      <c r="B447" t="s">
        <v>927</v>
      </c>
      <c r="C447" s="63">
        <v>37095</v>
      </c>
      <c r="D447" s="21">
        <v>0.7830092592592592</v>
      </c>
    </row>
    <row r="448" spans="1:4" ht="12.75">
      <c r="A448" t="s">
        <v>928</v>
      </c>
      <c r="B448" t="s">
        <v>929</v>
      </c>
      <c r="C448" s="63">
        <v>37095</v>
      </c>
      <c r="D448" s="21">
        <v>0.783136574074074</v>
      </c>
    </row>
    <row r="449" spans="1:4" ht="12.75">
      <c r="A449" t="s">
        <v>930</v>
      </c>
      <c r="B449" t="s">
        <v>931</v>
      </c>
      <c r="C449" s="63">
        <v>37095</v>
      </c>
      <c r="D449" s="21">
        <v>0.7832638888888889</v>
      </c>
    </row>
    <row r="450" spans="1:4" ht="12.75">
      <c r="A450" t="s">
        <v>932</v>
      </c>
      <c r="B450" t="s">
        <v>933</v>
      </c>
      <c r="C450" s="63">
        <v>37095</v>
      </c>
      <c r="D450" s="21">
        <v>0.7833912037037036</v>
      </c>
    </row>
    <row r="451" spans="1:4" ht="12.75">
      <c r="A451" t="s">
        <v>934</v>
      </c>
      <c r="B451" t="s">
        <v>935</v>
      </c>
      <c r="C451" s="63">
        <v>37095</v>
      </c>
      <c r="D451" s="21">
        <v>0.7835185185185186</v>
      </c>
    </row>
    <row r="452" spans="1:4" ht="12.75">
      <c r="A452" t="s">
        <v>936</v>
      </c>
      <c r="B452" t="s">
        <v>937</v>
      </c>
      <c r="C452" s="63">
        <v>37095</v>
      </c>
      <c r="D452" s="21">
        <v>0.7836342592592592</v>
      </c>
    </row>
    <row r="453" spans="1:4" ht="12.75">
      <c r="A453" t="s">
        <v>938</v>
      </c>
      <c r="B453" t="s">
        <v>939</v>
      </c>
      <c r="C453" s="63">
        <v>37095</v>
      </c>
      <c r="D453" s="21">
        <v>0.7837731481481481</v>
      </c>
    </row>
    <row r="454" spans="1:4" ht="12.75">
      <c r="A454" t="s">
        <v>940</v>
      </c>
      <c r="B454" t="s">
        <v>941</v>
      </c>
      <c r="C454" s="63">
        <v>37095</v>
      </c>
      <c r="D454" s="21">
        <v>0.783900462962963</v>
      </c>
    </row>
    <row r="455" spans="1:4" ht="12.75">
      <c r="A455" t="s">
        <v>942</v>
      </c>
      <c r="B455" t="s">
        <v>943</v>
      </c>
      <c r="C455" s="63">
        <v>37095</v>
      </c>
      <c r="D455" s="21">
        <v>0.7840277777777778</v>
      </c>
    </row>
    <row r="456" spans="1:4" ht="12.75">
      <c r="A456" t="s">
        <v>944</v>
      </c>
      <c r="B456" t="s">
        <v>945</v>
      </c>
      <c r="C456" s="63">
        <v>37095</v>
      </c>
      <c r="D456" s="21">
        <v>0.7841666666666667</v>
      </c>
    </row>
    <row r="457" spans="1:4" ht="12.75">
      <c r="A457" t="s">
        <v>946</v>
      </c>
      <c r="B457" t="s">
        <v>947</v>
      </c>
      <c r="C457" s="63">
        <v>37095</v>
      </c>
      <c r="D457" s="21">
        <v>0.7842939814814814</v>
      </c>
    </row>
    <row r="458" spans="1:4" ht="12.75">
      <c r="A458" t="s">
        <v>948</v>
      </c>
      <c r="B458" t="s">
        <v>949</v>
      </c>
      <c r="C458" s="63">
        <v>37095</v>
      </c>
      <c r="D458" s="21">
        <v>0.7844212962962963</v>
      </c>
    </row>
    <row r="459" spans="1:4" ht="12.75">
      <c r="A459" t="s">
        <v>950</v>
      </c>
      <c r="B459" t="s">
        <v>951</v>
      </c>
      <c r="C459" s="63">
        <v>37095</v>
      </c>
      <c r="D459" s="21">
        <v>0.7845486111111111</v>
      </c>
    </row>
    <row r="460" spans="1:4" ht="12.75">
      <c r="A460" t="s">
        <v>952</v>
      </c>
      <c r="B460" t="s">
        <v>953</v>
      </c>
      <c r="C460" s="63">
        <v>37095</v>
      </c>
      <c r="D460" s="21">
        <v>0.7846759259259258</v>
      </c>
    </row>
    <row r="461" spans="1:4" ht="12.75">
      <c r="A461" t="s">
        <v>954</v>
      </c>
      <c r="B461" t="s">
        <v>955</v>
      </c>
      <c r="C461" s="63">
        <v>37095</v>
      </c>
      <c r="D461" s="21">
        <v>0.7848148148148147</v>
      </c>
    </row>
    <row r="462" spans="1:4" ht="12.75">
      <c r="A462" t="s">
        <v>956</v>
      </c>
      <c r="B462" t="s">
        <v>957</v>
      </c>
      <c r="C462" s="63">
        <v>37095</v>
      </c>
      <c r="D462" s="21">
        <v>0.7849421296296296</v>
      </c>
    </row>
    <row r="463" spans="1:4" ht="12.75">
      <c r="A463" t="s">
        <v>958</v>
      </c>
      <c r="B463" t="s">
        <v>959</v>
      </c>
      <c r="C463" s="63">
        <v>37095</v>
      </c>
      <c r="D463" s="21">
        <v>0.7850694444444444</v>
      </c>
    </row>
    <row r="464" spans="1:4" ht="12.75">
      <c r="A464" t="s">
        <v>960</v>
      </c>
      <c r="B464" t="s">
        <v>961</v>
      </c>
      <c r="C464" s="63">
        <v>37095</v>
      </c>
      <c r="D464" s="21">
        <v>0.7851967592592594</v>
      </c>
    </row>
    <row r="465" spans="1:4" ht="12.75">
      <c r="A465" t="s">
        <v>962</v>
      </c>
      <c r="B465" t="s">
        <v>963</v>
      </c>
      <c r="C465" s="63">
        <v>37095</v>
      </c>
      <c r="D465" s="21">
        <v>0.7853240740740741</v>
      </c>
    </row>
    <row r="466" spans="1:4" ht="12.75">
      <c r="A466" t="s">
        <v>964</v>
      </c>
      <c r="B466" t="s">
        <v>965</v>
      </c>
      <c r="C466" s="63">
        <v>37095</v>
      </c>
      <c r="D466" s="21">
        <v>0.7854513888888889</v>
      </c>
    </row>
    <row r="467" spans="1:4" ht="12.75">
      <c r="A467" t="s">
        <v>966</v>
      </c>
      <c r="B467" t="s">
        <v>967</v>
      </c>
      <c r="C467" s="63">
        <v>37095</v>
      </c>
      <c r="D467" s="21">
        <v>0.7855787037037038</v>
      </c>
    </row>
    <row r="468" spans="1:4" ht="12.75">
      <c r="A468" t="s">
        <v>968</v>
      </c>
      <c r="B468" t="s">
        <v>969</v>
      </c>
      <c r="C468" s="63">
        <v>37095</v>
      </c>
      <c r="D468" s="21">
        <v>0.7857175925925927</v>
      </c>
    </row>
    <row r="469" spans="1:4" ht="12.75">
      <c r="A469" t="s">
        <v>970</v>
      </c>
      <c r="B469" t="s">
        <v>971</v>
      </c>
      <c r="C469" s="63">
        <v>37095</v>
      </c>
      <c r="D469" s="21">
        <v>0.7858333333333333</v>
      </c>
    </row>
    <row r="470" spans="1:4" ht="12.75">
      <c r="A470" t="s">
        <v>972</v>
      </c>
      <c r="B470" t="s">
        <v>973</v>
      </c>
      <c r="C470" s="63">
        <v>37095</v>
      </c>
      <c r="D470" s="21">
        <v>0.7859722222222222</v>
      </c>
    </row>
    <row r="471" spans="1:4" ht="12.75">
      <c r="A471" t="s">
        <v>974</v>
      </c>
      <c r="B471" t="s">
        <v>975</v>
      </c>
      <c r="C471" s="63">
        <v>37095</v>
      </c>
      <c r="D471" s="21">
        <v>0.786099537037037</v>
      </c>
    </row>
    <row r="472" spans="1:4" ht="12.75">
      <c r="A472" t="s">
        <v>976</v>
      </c>
      <c r="B472" t="s">
        <v>977</v>
      </c>
      <c r="C472" s="63">
        <v>37095</v>
      </c>
      <c r="D472" s="21">
        <v>0.7862268518518518</v>
      </c>
    </row>
    <row r="473" spans="1:4" ht="12.75">
      <c r="A473" t="s">
        <v>978</v>
      </c>
      <c r="B473" t="s">
        <v>979</v>
      </c>
      <c r="C473" s="63">
        <v>37095</v>
      </c>
      <c r="D473" s="21">
        <v>0.7863657407407407</v>
      </c>
    </row>
    <row r="474" spans="1:4" ht="12.75">
      <c r="A474" t="s">
        <v>980</v>
      </c>
      <c r="B474" t="s">
        <v>981</v>
      </c>
      <c r="C474" s="63">
        <v>37095</v>
      </c>
      <c r="D474" s="21">
        <v>0.7864814814814814</v>
      </c>
    </row>
    <row r="475" spans="1:4" ht="12.75">
      <c r="A475" t="s">
        <v>982</v>
      </c>
      <c r="B475" t="s">
        <v>983</v>
      </c>
      <c r="C475" s="63">
        <v>37095</v>
      </c>
      <c r="D475" s="21">
        <v>0.7866203703703704</v>
      </c>
    </row>
    <row r="476" spans="1:4" ht="12.75">
      <c r="A476" t="s">
        <v>984</v>
      </c>
      <c r="B476" t="s">
        <v>985</v>
      </c>
      <c r="C476" s="63">
        <v>37095</v>
      </c>
      <c r="D476" s="21">
        <v>0.7867476851851851</v>
      </c>
    </row>
    <row r="477" spans="1:4" ht="12.75">
      <c r="A477" t="s">
        <v>986</v>
      </c>
      <c r="B477" t="s">
        <v>987</v>
      </c>
      <c r="C477" s="63">
        <v>37095</v>
      </c>
      <c r="D477" s="21">
        <v>0.786875</v>
      </c>
    </row>
    <row r="478" spans="1:4" ht="12.75">
      <c r="A478" t="s">
        <v>988</v>
      </c>
      <c r="B478" t="s">
        <v>989</v>
      </c>
      <c r="C478" s="63">
        <v>37095</v>
      </c>
      <c r="D478" s="21">
        <v>0.7870023148148149</v>
      </c>
    </row>
    <row r="479" spans="1:4" ht="12.75">
      <c r="A479" t="s">
        <v>990</v>
      </c>
      <c r="B479" t="s">
        <v>991</v>
      </c>
      <c r="C479" s="63">
        <v>37095</v>
      </c>
      <c r="D479" s="21">
        <v>0.7871412037037038</v>
      </c>
    </row>
    <row r="480" spans="1:4" ht="12.75">
      <c r="A480" t="s">
        <v>992</v>
      </c>
      <c r="B480" t="s">
        <v>993</v>
      </c>
      <c r="C480" s="63">
        <v>37095</v>
      </c>
      <c r="D480" s="21">
        <v>0.7872685185185185</v>
      </c>
    </row>
    <row r="481" spans="1:4" ht="12.75">
      <c r="A481" t="s">
        <v>994</v>
      </c>
      <c r="B481" t="s">
        <v>995</v>
      </c>
      <c r="C481" s="63">
        <v>37095</v>
      </c>
      <c r="D481" s="21">
        <v>0.7873958333333334</v>
      </c>
    </row>
    <row r="482" spans="1:4" ht="12.75">
      <c r="A482" t="s">
        <v>996</v>
      </c>
      <c r="B482" t="s">
        <v>997</v>
      </c>
      <c r="C482" s="63">
        <v>37095</v>
      </c>
      <c r="D482" s="21">
        <v>0.7875231481481482</v>
      </c>
    </row>
    <row r="483" spans="1:4" ht="12.75">
      <c r="A483" t="s">
        <v>998</v>
      </c>
      <c r="B483" t="s">
        <v>999</v>
      </c>
      <c r="C483" s="63">
        <v>37095</v>
      </c>
      <c r="D483" s="21">
        <v>0.7876504629629629</v>
      </c>
    </row>
    <row r="484" spans="1:4" ht="12.75">
      <c r="A484" t="s">
        <v>1000</v>
      </c>
      <c r="B484" t="s">
        <v>1001</v>
      </c>
      <c r="C484" s="63">
        <v>37095</v>
      </c>
      <c r="D484" s="21">
        <v>0.7877893518518518</v>
      </c>
    </row>
    <row r="485" spans="1:4" ht="12.75">
      <c r="A485" t="s">
        <v>1002</v>
      </c>
      <c r="B485" t="s">
        <v>1003</v>
      </c>
      <c r="C485" s="63">
        <v>37095</v>
      </c>
      <c r="D485" s="21">
        <v>0.7879166666666667</v>
      </c>
    </row>
    <row r="486" spans="1:4" ht="12.75">
      <c r="A486" t="s">
        <v>1004</v>
      </c>
      <c r="B486" t="s">
        <v>1005</v>
      </c>
      <c r="C486" s="63">
        <v>37095</v>
      </c>
      <c r="D486" s="21">
        <v>0.7880324074074073</v>
      </c>
    </row>
    <row r="487" spans="1:4" ht="12.75">
      <c r="A487" t="s">
        <v>1006</v>
      </c>
      <c r="B487" t="s">
        <v>935</v>
      </c>
      <c r="C487" s="63">
        <v>37095</v>
      </c>
      <c r="D487" s="21">
        <v>0.7881597222222222</v>
      </c>
    </row>
    <row r="488" spans="1:4" ht="12.75">
      <c r="A488" t="s">
        <v>1007</v>
      </c>
      <c r="B488" t="s">
        <v>1008</v>
      </c>
      <c r="C488" s="63">
        <v>37095</v>
      </c>
      <c r="D488" s="21">
        <v>0.7882870370370371</v>
      </c>
    </row>
    <row r="489" spans="1:4" ht="12.75">
      <c r="A489" t="s">
        <v>1009</v>
      </c>
      <c r="B489" t="s">
        <v>1010</v>
      </c>
      <c r="C489" s="63">
        <v>37095</v>
      </c>
      <c r="D489" s="21">
        <v>0.7884259259259259</v>
      </c>
    </row>
    <row r="490" spans="1:4" ht="12.75">
      <c r="A490" t="s">
        <v>1011</v>
      </c>
      <c r="B490" t="s">
        <v>1012</v>
      </c>
      <c r="C490" s="63">
        <v>37095</v>
      </c>
      <c r="D490" s="21">
        <v>0.7885648148148148</v>
      </c>
    </row>
    <row r="491" spans="1:4" ht="12.75">
      <c r="A491" t="s">
        <v>1013</v>
      </c>
      <c r="B491" t="s">
        <v>1014</v>
      </c>
      <c r="C491" s="63">
        <v>37095</v>
      </c>
      <c r="D491" s="21">
        <v>0.7887037037037037</v>
      </c>
    </row>
    <row r="492" spans="1:4" ht="12.75">
      <c r="A492" t="s">
        <v>1015</v>
      </c>
      <c r="B492" t="s">
        <v>1016</v>
      </c>
      <c r="C492" s="63">
        <v>37095</v>
      </c>
      <c r="D492" s="21">
        <v>0.7888310185185184</v>
      </c>
    </row>
    <row r="493" spans="1:4" ht="12.75">
      <c r="A493" t="s">
        <v>1017</v>
      </c>
      <c r="B493" t="s">
        <v>1018</v>
      </c>
      <c r="C493" s="63">
        <v>37095</v>
      </c>
      <c r="D493" s="21">
        <v>0.7889467592592593</v>
      </c>
    </row>
    <row r="494" spans="1:4" ht="12.75">
      <c r="A494" t="s">
        <v>1019</v>
      </c>
      <c r="B494" t="s">
        <v>1020</v>
      </c>
      <c r="C494" s="63">
        <v>37095</v>
      </c>
      <c r="D494" s="21">
        <v>0.7890740740740741</v>
      </c>
    </row>
    <row r="495" spans="1:4" ht="12.75">
      <c r="A495" t="s">
        <v>1021</v>
      </c>
      <c r="B495" t="s">
        <v>1022</v>
      </c>
      <c r="C495" s="63">
        <v>37095</v>
      </c>
      <c r="D495" s="21">
        <v>0.7892013888888889</v>
      </c>
    </row>
    <row r="496" spans="1:4" ht="12.75">
      <c r="A496" t="s">
        <v>1023</v>
      </c>
      <c r="B496" t="s">
        <v>1024</v>
      </c>
      <c r="C496" s="63">
        <v>37095</v>
      </c>
      <c r="D496" s="21">
        <v>0.7893402777777778</v>
      </c>
    </row>
    <row r="497" spans="1:4" ht="12.75">
      <c r="A497" t="s">
        <v>1025</v>
      </c>
      <c r="B497" t="s">
        <v>1026</v>
      </c>
      <c r="C497" s="63">
        <v>37095</v>
      </c>
      <c r="D497" s="21">
        <v>0.7894560185185185</v>
      </c>
    </row>
    <row r="498" spans="1:4" ht="12.75">
      <c r="A498" t="s">
        <v>1027</v>
      </c>
      <c r="B498" t="s">
        <v>1028</v>
      </c>
      <c r="C498" s="63">
        <v>37095</v>
      </c>
      <c r="D498" s="21">
        <v>0.7895833333333333</v>
      </c>
    </row>
    <row r="499" spans="1:4" ht="12.75">
      <c r="A499" t="s">
        <v>1029</v>
      </c>
      <c r="B499" t="s">
        <v>1030</v>
      </c>
      <c r="C499" s="63">
        <v>37095</v>
      </c>
      <c r="D499" s="21">
        <v>0.7897106481481481</v>
      </c>
    </row>
    <row r="500" spans="1:4" ht="12.75">
      <c r="A500" t="s">
        <v>1031</v>
      </c>
      <c r="B500" t="s">
        <v>1032</v>
      </c>
      <c r="C500" s="63">
        <v>37095</v>
      </c>
      <c r="D500" s="21">
        <v>0.789849537037037</v>
      </c>
    </row>
    <row r="501" spans="1:4" ht="12.75">
      <c r="A501" t="s">
        <v>1033</v>
      </c>
      <c r="B501" t="s">
        <v>1034</v>
      </c>
      <c r="C501" s="63">
        <v>37095</v>
      </c>
      <c r="D501" s="21">
        <v>0.7899884259259259</v>
      </c>
    </row>
    <row r="502" spans="1:4" ht="12.75">
      <c r="A502" t="s">
        <v>1035</v>
      </c>
      <c r="B502" t="s">
        <v>1036</v>
      </c>
      <c r="C502" s="63">
        <v>37095</v>
      </c>
      <c r="D502" s="21">
        <v>0.7901157407407408</v>
      </c>
    </row>
    <row r="503" spans="1:4" ht="12.75">
      <c r="A503" t="s">
        <v>1037</v>
      </c>
      <c r="B503" t="s">
        <v>1038</v>
      </c>
      <c r="C503" s="63">
        <v>37095</v>
      </c>
      <c r="D503" s="21">
        <v>0.7902430555555555</v>
      </c>
    </row>
    <row r="504" spans="1:4" ht="12.75">
      <c r="A504" t="s">
        <v>1039</v>
      </c>
      <c r="B504" t="s">
        <v>1040</v>
      </c>
      <c r="C504" s="63">
        <v>37095</v>
      </c>
      <c r="D504" s="21">
        <v>0.7903819444444444</v>
      </c>
    </row>
    <row r="505" spans="1:4" ht="12.75">
      <c r="A505" t="s">
        <v>1041</v>
      </c>
      <c r="B505" t="s">
        <v>1042</v>
      </c>
      <c r="C505" s="63">
        <v>37095</v>
      </c>
      <c r="D505" s="21">
        <v>0.7905208333333333</v>
      </c>
    </row>
    <row r="506" spans="1:4" ht="12.75">
      <c r="A506" t="s">
        <v>1043</v>
      </c>
      <c r="B506" t="s">
        <v>1044</v>
      </c>
      <c r="C506" s="63">
        <v>37095</v>
      </c>
      <c r="D506" s="21">
        <v>0.7906365740740741</v>
      </c>
    </row>
    <row r="507" spans="1:4" ht="12.75">
      <c r="A507" t="s">
        <v>1045</v>
      </c>
      <c r="B507" t="s">
        <v>1046</v>
      </c>
      <c r="C507" s="63">
        <v>37095</v>
      </c>
      <c r="D507" s="21">
        <v>0.790775462962963</v>
      </c>
    </row>
    <row r="508" spans="1:4" ht="12.75">
      <c r="A508" t="s">
        <v>1047</v>
      </c>
      <c r="B508" t="s">
        <v>1048</v>
      </c>
      <c r="C508" s="63">
        <v>37095</v>
      </c>
      <c r="D508" s="21">
        <v>0.7909143518518519</v>
      </c>
    </row>
    <row r="509" spans="1:4" ht="12.75">
      <c r="A509" t="s">
        <v>1049</v>
      </c>
      <c r="B509" t="s">
        <v>1050</v>
      </c>
      <c r="C509" s="63">
        <v>37095</v>
      </c>
      <c r="D509" s="21">
        <v>0.7910532407407408</v>
      </c>
    </row>
    <row r="510" spans="1:4" ht="12.75">
      <c r="A510" t="s">
        <v>1051</v>
      </c>
      <c r="B510" t="s">
        <v>1052</v>
      </c>
      <c r="C510" s="63">
        <v>37095</v>
      </c>
      <c r="D510" s="21">
        <v>0.7911805555555556</v>
      </c>
    </row>
    <row r="511" spans="1:4" ht="12.75">
      <c r="A511" t="s">
        <v>1053</v>
      </c>
      <c r="B511" t="s">
        <v>1054</v>
      </c>
      <c r="C511" s="63">
        <v>37095</v>
      </c>
      <c r="D511" s="21">
        <v>0.7912962962962963</v>
      </c>
    </row>
    <row r="512" spans="1:4" ht="12.75">
      <c r="A512" t="s">
        <v>1055</v>
      </c>
      <c r="B512" t="s">
        <v>1056</v>
      </c>
      <c r="C512" s="63">
        <v>37095</v>
      </c>
      <c r="D512" s="21">
        <v>0.7914351851851852</v>
      </c>
    </row>
    <row r="513" spans="1:4" ht="12.75">
      <c r="A513" t="s">
        <v>1057</v>
      </c>
      <c r="B513" t="s">
        <v>1058</v>
      </c>
      <c r="C513" s="63">
        <v>37095</v>
      </c>
      <c r="D513" s="21">
        <v>0.7915625</v>
      </c>
    </row>
    <row r="514" spans="1:4" ht="12.75">
      <c r="A514" t="s">
        <v>1059</v>
      </c>
      <c r="B514" t="s">
        <v>1060</v>
      </c>
      <c r="C514" s="63">
        <v>37095</v>
      </c>
      <c r="D514" s="21">
        <v>0.7916898148148147</v>
      </c>
    </row>
    <row r="515" spans="1:4" ht="12.75">
      <c r="A515" t="s">
        <v>1061</v>
      </c>
      <c r="B515" t="s">
        <v>1062</v>
      </c>
      <c r="C515" s="63">
        <v>37095</v>
      </c>
      <c r="D515" s="21">
        <v>0.7918287037037036</v>
      </c>
    </row>
    <row r="516" spans="1:4" ht="12.75">
      <c r="A516" t="s">
        <v>1063</v>
      </c>
      <c r="B516" t="s">
        <v>1064</v>
      </c>
      <c r="C516" s="63">
        <v>37095</v>
      </c>
      <c r="D516" s="21">
        <v>0.7919560185185185</v>
      </c>
    </row>
    <row r="517" spans="1:4" ht="12.75">
      <c r="A517" t="s">
        <v>1065</v>
      </c>
      <c r="B517" t="s">
        <v>1066</v>
      </c>
      <c r="C517" s="63">
        <v>37095</v>
      </c>
      <c r="D517" s="21">
        <v>0.7920833333333334</v>
      </c>
    </row>
    <row r="518" spans="1:4" ht="12.75">
      <c r="A518" t="s">
        <v>1067</v>
      </c>
      <c r="B518" t="s">
        <v>1068</v>
      </c>
      <c r="C518" s="63">
        <v>37095</v>
      </c>
      <c r="D518" s="21">
        <v>0.7922106481481482</v>
      </c>
    </row>
    <row r="519" spans="1:4" ht="12.75">
      <c r="A519" t="s">
        <v>1069</v>
      </c>
      <c r="B519" t="s">
        <v>1070</v>
      </c>
      <c r="C519" s="63">
        <v>37095</v>
      </c>
      <c r="D519" s="21">
        <v>0.792337962962963</v>
      </c>
    </row>
    <row r="520" spans="1:4" ht="12.75">
      <c r="A520" t="s">
        <v>1071</v>
      </c>
      <c r="B520" t="s">
        <v>1072</v>
      </c>
      <c r="C520" s="63">
        <v>37095</v>
      </c>
      <c r="D520" s="21">
        <v>0.7924652777777778</v>
      </c>
    </row>
    <row r="521" spans="1:4" ht="12.75">
      <c r="A521" t="s">
        <v>1073</v>
      </c>
      <c r="B521" t="s">
        <v>1074</v>
      </c>
      <c r="C521" s="63">
        <v>37095</v>
      </c>
      <c r="D521" s="21">
        <v>0.7925925925925926</v>
      </c>
    </row>
    <row r="522" spans="1:4" ht="12.75">
      <c r="A522" t="s">
        <v>1075</v>
      </c>
      <c r="B522" t="s">
        <v>1076</v>
      </c>
      <c r="C522" s="63">
        <v>37095</v>
      </c>
      <c r="D522" s="21">
        <v>0.7927314814814815</v>
      </c>
    </row>
    <row r="523" spans="1:4" ht="12.75">
      <c r="A523" t="s">
        <v>1077</v>
      </c>
      <c r="B523" t="s">
        <v>1078</v>
      </c>
      <c r="C523" s="63">
        <v>37095</v>
      </c>
      <c r="D523" s="21">
        <v>0.7928587962962963</v>
      </c>
    </row>
    <row r="524" spans="1:4" ht="12.75">
      <c r="A524" t="s">
        <v>1079</v>
      </c>
      <c r="B524" t="s">
        <v>1080</v>
      </c>
      <c r="C524" s="63">
        <v>37095</v>
      </c>
      <c r="D524" s="21">
        <v>0.7929861111111111</v>
      </c>
    </row>
    <row r="525" spans="1:4" ht="12.75">
      <c r="A525" t="s">
        <v>1081</v>
      </c>
      <c r="B525" t="s">
        <v>1082</v>
      </c>
      <c r="C525" s="63">
        <v>37095</v>
      </c>
      <c r="D525" s="21">
        <v>0.793125</v>
      </c>
    </row>
    <row r="526" spans="1:4" ht="12.75">
      <c r="A526" t="s">
        <v>1083</v>
      </c>
      <c r="B526" t="s">
        <v>1084</v>
      </c>
      <c r="C526" s="63">
        <v>37095</v>
      </c>
      <c r="D526" s="21">
        <v>0.7932523148148148</v>
      </c>
    </row>
    <row r="527" spans="1:4" ht="12.75">
      <c r="A527" t="s">
        <v>1085</v>
      </c>
      <c r="B527" t="s">
        <v>1086</v>
      </c>
      <c r="C527" s="63">
        <v>37095</v>
      </c>
      <c r="D527" s="21">
        <v>0.7933796296296296</v>
      </c>
    </row>
    <row r="528" spans="1:4" ht="12.75">
      <c r="A528" t="s">
        <v>1087</v>
      </c>
      <c r="B528" t="s">
        <v>1088</v>
      </c>
      <c r="C528" s="63">
        <v>37095</v>
      </c>
      <c r="D528" s="21">
        <v>0.7935069444444444</v>
      </c>
    </row>
    <row r="529" spans="1:4" ht="12.75">
      <c r="A529" t="s">
        <v>1089</v>
      </c>
      <c r="B529" t="s">
        <v>1090</v>
      </c>
      <c r="C529" s="63">
        <v>37095</v>
      </c>
      <c r="D529" s="21">
        <v>0.7936342592592592</v>
      </c>
    </row>
    <row r="530" spans="1:4" ht="12.75">
      <c r="A530" t="s">
        <v>1049</v>
      </c>
      <c r="B530" t="s">
        <v>1091</v>
      </c>
      <c r="C530" s="63">
        <v>37095</v>
      </c>
      <c r="D530" s="21">
        <v>0.7937731481481481</v>
      </c>
    </row>
    <row r="531" spans="1:4" ht="12.75">
      <c r="A531" t="s">
        <v>1092</v>
      </c>
      <c r="B531" t="s">
        <v>1093</v>
      </c>
      <c r="C531" s="63">
        <v>37095</v>
      </c>
      <c r="D531" s="21">
        <v>0.7939004629629629</v>
      </c>
    </row>
    <row r="532" spans="1:4" ht="12.75">
      <c r="A532" t="s">
        <v>1094</v>
      </c>
      <c r="B532" t="s">
        <v>1095</v>
      </c>
      <c r="C532" s="63">
        <v>37095</v>
      </c>
      <c r="D532" s="21">
        <v>0.7940277777777779</v>
      </c>
    </row>
    <row r="533" spans="1:4" ht="12.75">
      <c r="A533" t="s">
        <v>1096</v>
      </c>
      <c r="B533" t="s">
        <v>1097</v>
      </c>
      <c r="C533" s="63">
        <v>37095</v>
      </c>
      <c r="D533" s="21">
        <v>0.7941550925925926</v>
      </c>
    </row>
    <row r="534" spans="1:4" ht="12.75">
      <c r="A534" t="s">
        <v>1098</v>
      </c>
      <c r="B534" t="s">
        <v>1099</v>
      </c>
      <c r="C534" s="63">
        <v>37095</v>
      </c>
      <c r="D534" s="21">
        <v>0.7942708333333334</v>
      </c>
    </row>
    <row r="535" spans="1:4" ht="12.75">
      <c r="A535" t="s">
        <v>1100</v>
      </c>
      <c r="B535" t="s">
        <v>1101</v>
      </c>
      <c r="C535" s="63">
        <v>37095</v>
      </c>
      <c r="D535" s="21">
        <v>0.7944097222222223</v>
      </c>
    </row>
    <row r="536" spans="1:4" ht="12.75">
      <c r="A536" t="s">
        <v>1102</v>
      </c>
      <c r="B536" t="s">
        <v>1103</v>
      </c>
      <c r="C536" s="63">
        <v>37095</v>
      </c>
      <c r="D536" s="21">
        <v>0.794537037037037</v>
      </c>
    </row>
    <row r="537" spans="1:4" ht="12.75">
      <c r="A537" t="s">
        <v>1104</v>
      </c>
      <c r="B537" t="s">
        <v>1105</v>
      </c>
      <c r="C537" s="63">
        <v>37095</v>
      </c>
      <c r="D537" s="21">
        <v>0.794675925925926</v>
      </c>
    </row>
    <row r="538" spans="1:4" ht="12.75">
      <c r="A538" t="s">
        <v>1106</v>
      </c>
      <c r="B538" t="s">
        <v>1107</v>
      </c>
      <c r="C538" s="63">
        <v>37095</v>
      </c>
      <c r="D538" s="21">
        <v>0.7948148148148149</v>
      </c>
    </row>
    <row r="539" spans="1:4" ht="12.75">
      <c r="A539" t="s">
        <v>1108</v>
      </c>
      <c r="B539" t="s">
        <v>1109</v>
      </c>
      <c r="C539" s="63">
        <v>37095</v>
      </c>
      <c r="D539" s="21">
        <v>0.7949305555555556</v>
      </c>
    </row>
    <row r="540" spans="1:4" ht="12.75">
      <c r="A540" t="s">
        <v>1110</v>
      </c>
      <c r="B540" t="s">
        <v>1111</v>
      </c>
      <c r="C540" s="63">
        <v>37095</v>
      </c>
      <c r="D540" s="21">
        <v>0.7950578703703703</v>
      </c>
    </row>
    <row r="541" spans="1:4" ht="12.75">
      <c r="A541" t="s">
        <v>1112</v>
      </c>
      <c r="B541" t="s">
        <v>1113</v>
      </c>
      <c r="C541" s="63">
        <v>37095</v>
      </c>
      <c r="D541" s="21">
        <v>0.7951967592592593</v>
      </c>
    </row>
    <row r="542" spans="1:4" ht="12.75">
      <c r="A542" t="s">
        <v>1114</v>
      </c>
      <c r="B542" t="s">
        <v>1115</v>
      </c>
      <c r="C542" s="63">
        <v>37095</v>
      </c>
      <c r="D542" s="21">
        <v>0.795324074074074</v>
      </c>
    </row>
    <row r="543" spans="1:4" ht="12.75">
      <c r="A543" t="s">
        <v>1116</v>
      </c>
      <c r="B543" t="s">
        <v>1117</v>
      </c>
      <c r="C543" s="63">
        <v>37095</v>
      </c>
      <c r="D543" s="21">
        <v>0.7954629629629629</v>
      </c>
    </row>
    <row r="544" spans="1:4" ht="12.75">
      <c r="A544" t="s">
        <v>1118</v>
      </c>
      <c r="B544" t="s">
        <v>1119</v>
      </c>
      <c r="C544" s="63">
        <v>37095</v>
      </c>
      <c r="D544" s="21">
        <v>0.7955787037037036</v>
      </c>
    </row>
    <row r="545" spans="1:4" ht="12.75">
      <c r="A545" t="s">
        <v>1120</v>
      </c>
      <c r="B545" t="s">
        <v>1121</v>
      </c>
      <c r="C545" s="63">
        <v>37095</v>
      </c>
      <c r="D545" s="21">
        <v>0.7957291666666667</v>
      </c>
    </row>
    <row r="546" spans="1:4" ht="12.75">
      <c r="A546" t="s">
        <v>1122</v>
      </c>
      <c r="B546" t="s">
        <v>1123</v>
      </c>
      <c r="C546" s="63">
        <v>37095</v>
      </c>
      <c r="D546" s="21">
        <v>0.7958564814814815</v>
      </c>
    </row>
    <row r="547" spans="1:4" ht="12.75">
      <c r="A547" t="s">
        <v>1124</v>
      </c>
      <c r="B547" t="s">
        <v>1125</v>
      </c>
      <c r="C547" s="63">
        <v>37095</v>
      </c>
      <c r="D547" s="21">
        <v>0.7959722222222222</v>
      </c>
    </row>
    <row r="548" spans="1:4" ht="12.75">
      <c r="A548" t="s">
        <v>1126</v>
      </c>
      <c r="B548" t="s">
        <v>1127</v>
      </c>
      <c r="C548" s="63">
        <v>37095</v>
      </c>
      <c r="D548" s="21">
        <v>0.7960995370370371</v>
      </c>
    </row>
    <row r="549" spans="1:4" ht="12.75">
      <c r="A549" t="s">
        <v>1128</v>
      </c>
      <c r="B549" t="s">
        <v>1129</v>
      </c>
      <c r="C549" s="63">
        <v>37095</v>
      </c>
      <c r="D549" s="21">
        <v>0.7962384259259259</v>
      </c>
    </row>
    <row r="550" spans="1:4" ht="12.75">
      <c r="A550" t="s">
        <v>1130</v>
      </c>
      <c r="B550" t="s">
        <v>1131</v>
      </c>
      <c r="C550" s="63">
        <v>37095</v>
      </c>
      <c r="D550" s="21">
        <v>0.7963657407407408</v>
      </c>
    </row>
    <row r="551" spans="1:4" ht="12.75">
      <c r="A551" t="s">
        <v>1132</v>
      </c>
      <c r="B551" t="s">
        <v>1133</v>
      </c>
      <c r="C551" s="63">
        <v>37095</v>
      </c>
      <c r="D551" s="21">
        <v>0.7964814814814815</v>
      </c>
    </row>
    <row r="552" spans="1:4" ht="12.75">
      <c r="A552" t="s">
        <v>1134</v>
      </c>
      <c r="B552" t="s">
        <v>1135</v>
      </c>
      <c r="C552" s="63">
        <v>37095</v>
      </c>
      <c r="D552" s="21">
        <v>0.7966203703703704</v>
      </c>
    </row>
    <row r="553" spans="1:4" ht="12.75">
      <c r="A553" t="s">
        <v>1136</v>
      </c>
      <c r="B553" t="s">
        <v>1137</v>
      </c>
      <c r="C553" s="63">
        <v>37095</v>
      </c>
      <c r="D553" s="21">
        <v>0.7967476851851852</v>
      </c>
    </row>
    <row r="554" spans="1:4" ht="12.75">
      <c r="A554" t="s">
        <v>1138</v>
      </c>
      <c r="B554" t="s">
        <v>1139</v>
      </c>
      <c r="C554" s="63">
        <v>37095</v>
      </c>
      <c r="D554" s="21">
        <v>0.796875</v>
      </c>
    </row>
    <row r="555" spans="1:4" ht="12.75">
      <c r="A555" t="s">
        <v>1140</v>
      </c>
      <c r="B555" t="s">
        <v>1141</v>
      </c>
      <c r="C555" s="63">
        <v>37095</v>
      </c>
      <c r="D555" s="21">
        <v>0.7970023148148148</v>
      </c>
    </row>
    <row r="556" spans="1:4" ht="12.75">
      <c r="A556" t="s">
        <v>1142</v>
      </c>
      <c r="B556" t="s">
        <v>1143</v>
      </c>
      <c r="C556" s="63">
        <v>37095</v>
      </c>
      <c r="D556" s="21">
        <v>0.7971296296296296</v>
      </c>
    </row>
    <row r="557" spans="1:4" ht="12.75">
      <c r="A557" t="s">
        <v>1144</v>
      </c>
      <c r="B557" t="s">
        <v>1145</v>
      </c>
      <c r="C557" s="63">
        <v>37095</v>
      </c>
      <c r="D557" s="21">
        <v>0.7972685185185185</v>
      </c>
    </row>
    <row r="558" spans="1:4" ht="12.75">
      <c r="A558" t="s">
        <v>1146</v>
      </c>
      <c r="B558" t="s">
        <v>1147</v>
      </c>
      <c r="C558" s="63">
        <v>37095</v>
      </c>
      <c r="D558" s="21">
        <v>0.7973958333333333</v>
      </c>
    </row>
    <row r="559" spans="1:4" ht="12.75">
      <c r="A559" t="s">
        <v>1148</v>
      </c>
      <c r="B559" t="s">
        <v>1149</v>
      </c>
      <c r="C559" s="63">
        <v>37095</v>
      </c>
      <c r="D559" s="21">
        <v>0.7975231481481481</v>
      </c>
    </row>
    <row r="560" spans="1:4" ht="12.75">
      <c r="A560" t="s">
        <v>1150</v>
      </c>
      <c r="B560" t="s">
        <v>1151</v>
      </c>
      <c r="C560" s="63">
        <v>37095</v>
      </c>
      <c r="D560" s="21">
        <v>0.7976504629629629</v>
      </c>
    </row>
    <row r="561" spans="1:4" ht="12.75">
      <c r="A561" t="s">
        <v>1152</v>
      </c>
      <c r="B561" t="s">
        <v>1153</v>
      </c>
      <c r="C561" s="63">
        <v>37095</v>
      </c>
      <c r="D561" s="21">
        <v>0.7977893518518518</v>
      </c>
    </row>
    <row r="562" spans="1:4" ht="12.75">
      <c r="A562" t="s">
        <v>1154</v>
      </c>
      <c r="B562" t="s">
        <v>1155</v>
      </c>
      <c r="C562" s="63">
        <v>37095</v>
      </c>
      <c r="D562" s="21">
        <v>0.7979166666666666</v>
      </c>
    </row>
    <row r="563" spans="1:4" ht="12.75">
      <c r="A563" t="s">
        <v>1156</v>
      </c>
      <c r="B563" t="s">
        <v>1157</v>
      </c>
      <c r="C563" s="63">
        <v>37095</v>
      </c>
      <c r="D563" s="21">
        <v>0.7980439814814816</v>
      </c>
    </row>
    <row r="564" spans="1:4" ht="12.75">
      <c r="A564" t="s">
        <v>1158</v>
      </c>
      <c r="B564" t="s">
        <v>1159</v>
      </c>
      <c r="C564" s="63">
        <v>37095</v>
      </c>
      <c r="D564" s="21">
        <v>0.7981712962962964</v>
      </c>
    </row>
    <row r="565" spans="1:4" ht="12.75">
      <c r="A565" t="s">
        <v>1160</v>
      </c>
      <c r="B565" t="s">
        <v>1161</v>
      </c>
      <c r="C565" s="63">
        <v>37095</v>
      </c>
      <c r="D565" s="21">
        <v>0.7982986111111111</v>
      </c>
    </row>
    <row r="566" spans="1:4" ht="12.75">
      <c r="A566" t="s">
        <v>1162</v>
      </c>
      <c r="B566" t="s">
        <v>1163</v>
      </c>
      <c r="C566" s="63">
        <v>37095</v>
      </c>
      <c r="D566" s="21">
        <v>0.7984375</v>
      </c>
    </row>
    <row r="567" spans="1:4" ht="12.75">
      <c r="A567" t="s">
        <v>1164</v>
      </c>
      <c r="B567" t="s">
        <v>1165</v>
      </c>
      <c r="C567" s="63">
        <v>37095</v>
      </c>
      <c r="D567" s="21">
        <v>0.7985648148148149</v>
      </c>
    </row>
    <row r="568" spans="1:4" ht="12.75">
      <c r="A568" t="s">
        <v>1166</v>
      </c>
      <c r="B568" t="s">
        <v>1167</v>
      </c>
      <c r="C568" s="63">
        <v>37095</v>
      </c>
      <c r="D568" s="21">
        <v>0.7986921296296297</v>
      </c>
    </row>
    <row r="569" spans="1:4" ht="12.75">
      <c r="A569" t="s">
        <v>1168</v>
      </c>
      <c r="B569" t="s">
        <v>1169</v>
      </c>
      <c r="C569" s="63">
        <v>37095</v>
      </c>
      <c r="D569" s="21">
        <v>0.7988194444444444</v>
      </c>
    </row>
    <row r="570" spans="1:4" ht="12.75">
      <c r="A570" t="s">
        <v>1170</v>
      </c>
      <c r="B570" t="s">
        <v>1171</v>
      </c>
      <c r="C570" s="63">
        <v>37095</v>
      </c>
      <c r="D570" s="21">
        <v>0.7989583333333333</v>
      </c>
    </row>
    <row r="571" spans="1:4" ht="12.75">
      <c r="A571" t="s">
        <v>1172</v>
      </c>
      <c r="B571" t="s">
        <v>1173</v>
      </c>
      <c r="C571" s="63">
        <v>37095</v>
      </c>
      <c r="D571" s="21">
        <v>0.7990856481481482</v>
      </c>
    </row>
    <row r="572" spans="1:4" ht="12.75">
      <c r="A572" t="s">
        <v>1174</v>
      </c>
      <c r="B572" t="s">
        <v>1175</v>
      </c>
      <c r="C572" s="63">
        <v>37095</v>
      </c>
      <c r="D572" s="21">
        <v>0.799212962962963</v>
      </c>
    </row>
    <row r="573" spans="1:4" ht="12.75">
      <c r="A573" t="s">
        <v>1176</v>
      </c>
      <c r="B573" t="s">
        <v>1177</v>
      </c>
      <c r="C573" s="63">
        <v>37095</v>
      </c>
      <c r="D573" s="21">
        <v>0.7993402777777777</v>
      </c>
    </row>
    <row r="574" spans="1:4" ht="12.75">
      <c r="A574" t="s">
        <v>1178</v>
      </c>
      <c r="B574" t="s">
        <v>1179</v>
      </c>
      <c r="C574" s="63">
        <v>37095</v>
      </c>
      <c r="D574" s="21">
        <v>0.7994675925925926</v>
      </c>
    </row>
    <row r="575" spans="1:4" ht="12.75">
      <c r="A575" t="s">
        <v>1180</v>
      </c>
      <c r="B575" t="s">
        <v>1181</v>
      </c>
      <c r="C575" s="63">
        <v>37095</v>
      </c>
      <c r="D575" s="21">
        <v>0.7996064814814815</v>
      </c>
    </row>
    <row r="576" spans="1:4" ht="12.75">
      <c r="A576" t="s">
        <v>1182</v>
      </c>
      <c r="B576" t="s">
        <v>1183</v>
      </c>
      <c r="C576" s="63">
        <v>37095</v>
      </c>
      <c r="D576" s="21">
        <v>0.7997337962962963</v>
      </c>
    </row>
    <row r="577" spans="1:4" ht="12.75">
      <c r="A577" t="s">
        <v>1184</v>
      </c>
      <c r="B577" t="s">
        <v>1185</v>
      </c>
      <c r="C577" s="63">
        <v>37095</v>
      </c>
      <c r="D577" s="21">
        <v>0.7998958333333334</v>
      </c>
    </row>
    <row r="578" spans="1:4" ht="12.75">
      <c r="A578" t="s">
        <v>1186</v>
      </c>
      <c r="B578" t="s">
        <v>1187</v>
      </c>
      <c r="C578" s="63">
        <v>37095</v>
      </c>
      <c r="D578" s="21">
        <v>0.8000231481481482</v>
      </c>
    </row>
    <row r="579" spans="1:4" ht="12.75">
      <c r="A579" t="s">
        <v>1188</v>
      </c>
      <c r="B579" t="s">
        <v>1189</v>
      </c>
      <c r="C579" s="63">
        <v>37095</v>
      </c>
      <c r="D579" s="21">
        <v>0.800150462962963</v>
      </c>
    </row>
    <row r="580" spans="1:4" ht="12.75">
      <c r="A580" t="s">
        <v>1190</v>
      </c>
      <c r="B580" t="s">
        <v>1191</v>
      </c>
      <c r="C580" s="63">
        <v>37095</v>
      </c>
      <c r="D580" s="21">
        <v>0.8002777777777778</v>
      </c>
    </row>
    <row r="581" spans="1:4" ht="12.75">
      <c r="A581" t="s">
        <v>1192</v>
      </c>
      <c r="B581" t="s">
        <v>1193</v>
      </c>
      <c r="C581" s="63">
        <v>37095</v>
      </c>
      <c r="D581" s="21">
        <v>0.8004050925925926</v>
      </c>
    </row>
    <row r="582" spans="1:4" ht="12.75">
      <c r="A582" t="s">
        <v>1194</v>
      </c>
      <c r="B582" t="s">
        <v>1195</v>
      </c>
      <c r="C582" s="63">
        <v>37095</v>
      </c>
      <c r="D582" s="21">
        <v>0.8005439814814815</v>
      </c>
    </row>
    <row r="583" spans="1:4" ht="12.75">
      <c r="A583" t="s">
        <v>1196</v>
      </c>
      <c r="B583" t="s">
        <v>1197</v>
      </c>
      <c r="C583" s="63">
        <v>37095</v>
      </c>
      <c r="D583" s="21">
        <v>0.8006712962962963</v>
      </c>
    </row>
    <row r="584" spans="1:4" ht="12.75">
      <c r="A584" t="s">
        <v>1198</v>
      </c>
      <c r="B584" t="s">
        <v>1199</v>
      </c>
      <c r="C584" s="63">
        <v>37095</v>
      </c>
      <c r="D584" s="21">
        <v>0.8007986111111111</v>
      </c>
    </row>
    <row r="585" spans="1:4" ht="12.75">
      <c r="A585" t="s">
        <v>1200</v>
      </c>
      <c r="B585" t="s">
        <v>1201</v>
      </c>
      <c r="C585" s="63">
        <v>37095</v>
      </c>
      <c r="D585" s="21">
        <v>0.8009259259259259</v>
      </c>
    </row>
    <row r="586" spans="1:4" ht="12.75">
      <c r="A586" t="s">
        <v>1202</v>
      </c>
      <c r="B586" t="s">
        <v>1203</v>
      </c>
      <c r="C586" s="63">
        <v>37095</v>
      </c>
      <c r="D586" s="21">
        <v>0.8010532407407407</v>
      </c>
    </row>
    <row r="587" spans="1:4" ht="12.75">
      <c r="A587" t="s">
        <v>1204</v>
      </c>
      <c r="B587" t="s">
        <v>1205</v>
      </c>
      <c r="C587" s="63">
        <v>37095</v>
      </c>
      <c r="D587" s="21">
        <v>0.8011805555555555</v>
      </c>
    </row>
    <row r="588" spans="1:4" ht="12.75">
      <c r="A588" t="s">
        <v>1206</v>
      </c>
      <c r="B588" t="s">
        <v>1207</v>
      </c>
      <c r="C588" s="63">
        <v>37095</v>
      </c>
      <c r="D588" s="21">
        <v>0.8013194444444444</v>
      </c>
    </row>
    <row r="589" spans="1:4" ht="12.75">
      <c r="A589" t="s">
        <v>1208</v>
      </c>
      <c r="B589" t="s">
        <v>1209</v>
      </c>
      <c r="C589" s="63">
        <v>37095</v>
      </c>
      <c r="D589" s="21">
        <v>0.8014467592592592</v>
      </c>
    </row>
    <row r="590" spans="1:4" ht="12.75">
      <c r="A590" t="s">
        <v>1210</v>
      </c>
      <c r="B590" t="s">
        <v>1211</v>
      </c>
      <c r="C590" s="63">
        <v>37095</v>
      </c>
      <c r="D590" s="21">
        <v>0.8015625</v>
      </c>
    </row>
    <row r="591" spans="1:4" ht="12.75">
      <c r="A591" t="s">
        <v>1212</v>
      </c>
      <c r="B591" t="s">
        <v>1213</v>
      </c>
      <c r="C591" s="63">
        <v>37095</v>
      </c>
      <c r="D591" s="21">
        <v>0.8016898148148148</v>
      </c>
    </row>
    <row r="592" spans="1:4" ht="12.75">
      <c r="A592" t="s">
        <v>1214</v>
      </c>
      <c r="B592" t="s">
        <v>1215</v>
      </c>
      <c r="C592" s="63">
        <v>37095</v>
      </c>
      <c r="D592" s="21">
        <v>0.8018171296296296</v>
      </c>
    </row>
    <row r="593" spans="1:4" ht="12.75">
      <c r="A593" t="s">
        <v>1216</v>
      </c>
      <c r="B593" t="s">
        <v>1217</v>
      </c>
      <c r="C593" s="63">
        <v>37095</v>
      </c>
      <c r="D593" s="21">
        <v>0.8019560185185185</v>
      </c>
    </row>
    <row r="594" spans="1:4" ht="12.75">
      <c r="A594" t="s">
        <v>1218</v>
      </c>
      <c r="B594" t="s">
        <v>1219</v>
      </c>
      <c r="C594" s="63">
        <v>37095</v>
      </c>
      <c r="D594" s="21">
        <v>0.8020833333333334</v>
      </c>
    </row>
    <row r="595" spans="1:4" ht="12.75">
      <c r="A595" t="s">
        <v>1220</v>
      </c>
      <c r="B595" t="s">
        <v>1221</v>
      </c>
      <c r="C595" s="63">
        <v>37095</v>
      </c>
      <c r="D595" s="21">
        <v>0.8022106481481481</v>
      </c>
    </row>
    <row r="596" spans="1:4" ht="12.75">
      <c r="A596" t="s">
        <v>1222</v>
      </c>
      <c r="B596" t="s">
        <v>1223</v>
      </c>
      <c r="C596" s="63">
        <v>37095</v>
      </c>
      <c r="D596" s="21">
        <v>0.802349537037037</v>
      </c>
    </row>
    <row r="597" spans="1:4" ht="12.75">
      <c r="A597" t="s">
        <v>1224</v>
      </c>
      <c r="B597" t="s">
        <v>1225</v>
      </c>
      <c r="C597" s="63">
        <v>37095</v>
      </c>
      <c r="D597" s="21">
        <v>0.8024652777777778</v>
      </c>
    </row>
    <row r="598" spans="1:4" ht="12.75">
      <c r="A598" t="s">
        <v>1226</v>
      </c>
      <c r="B598" t="s">
        <v>1227</v>
      </c>
      <c r="C598" s="63">
        <v>37095</v>
      </c>
      <c r="D598" s="21">
        <v>0.8026041666666667</v>
      </c>
    </row>
    <row r="599" spans="1:4" ht="12.75">
      <c r="A599" t="s">
        <v>1228</v>
      </c>
      <c r="B599" t="s">
        <v>1229</v>
      </c>
      <c r="C599" s="63">
        <v>37095</v>
      </c>
      <c r="D599" s="21">
        <v>0.8027314814814814</v>
      </c>
    </row>
    <row r="600" spans="1:4" ht="12.75">
      <c r="A600" t="s">
        <v>1226</v>
      </c>
      <c r="B600" t="s">
        <v>1230</v>
      </c>
      <c r="C600" s="63">
        <v>37095</v>
      </c>
      <c r="D600" s="21">
        <v>0.8028587962962962</v>
      </c>
    </row>
    <row r="601" spans="1:4" ht="12.75">
      <c r="A601" t="s">
        <v>1231</v>
      </c>
      <c r="B601" t="s">
        <v>1232</v>
      </c>
      <c r="C601" s="63">
        <v>37095</v>
      </c>
      <c r="D601" s="21">
        <v>0.8029861111111112</v>
      </c>
    </row>
    <row r="602" spans="1:4" ht="12.75">
      <c r="A602" t="s">
        <v>1233</v>
      </c>
      <c r="B602" t="s">
        <v>1234</v>
      </c>
      <c r="C602" s="63">
        <v>37095</v>
      </c>
      <c r="D602" s="21">
        <v>0.8031134259259259</v>
      </c>
    </row>
    <row r="603" spans="1:4" ht="12.75">
      <c r="A603" t="s">
        <v>1235</v>
      </c>
      <c r="B603" t="s">
        <v>1236</v>
      </c>
      <c r="C603" s="63">
        <v>37095</v>
      </c>
      <c r="D603" s="21">
        <v>0.8032291666666667</v>
      </c>
    </row>
    <row r="604" spans="1:4" ht="12.75">
      <c r="A604" t="s">
        <v>1237</v>
      </c>
      <c r="B604" t="s">
        <v>1238</v>
      </c>
      <c r="C604" s="63">
        <v>37095</v>
      </c>
      <c r="D604" s="21">
        <v>0.8033564814814814</v>
      </c>
    </row>
    <row r="605" spans="1:4" ht="12.75">
      <c r="A605" t="s">
        <v>1239</v>
      </c>
      <c r="B605" t="s">
        <v>1240</v>
      </c>
      <c r="C605" s="63">
        <v>37095</v>
      </c>
      <c r="D605" s="21">
        <v>0.8034837962962963</v>
      </c>
    </row>
    <row r="606" spans="1:4" ht="12.75">
      <c r="A606" t="s">
        <v>1241</v>
      </c>
      <c r="B606" t="s">
        <v>1242</v>
      </c>
      <c r="C606" s="63">
        <v>37095</v>
      </c>
      <c r="D606" s="21">
        <v>0.8035995370370371</v>
      </c>
    </row>
    <row r="607" spans="1:4" ht="12.75">
      <c r="A607" t="s">
        <v>1243</v>
      </c>
      <c r="B607" t="s">
        <v>1244</v>
      </c>
      <c r="C607" s="63">
        <v>37095</v>
      </c>
      <c r="D607" s="21">
        <v>0.8036226851851852</v>
      </c>
    </row>
    <row r="609" spans="1:4" ht="12.75">
      <c r="A609" t="s">
        <v>61</v>
      </c>
      <c r="B609" t="s">
        <v>62</v>
      </c>
      <c r="C609" t="s">
        <v>63</v>
      </c>
      <c r="D609" t="s">
        <v>64</v>
      </c>
    </row>
    <row r="610" spans="1:4" ht="12.75">
      <c r="A610" t="s">
        <v>1245</v>
      </c>
      <c r="B610" t="s">
        <v>1246</v>
      </c>
      <c r="C610" s="63">
        <v>37095</v>
      </c>
      <c r="D610" s="21">
        <v>0.8074421296296297</v>
      </c>
    </row>
    <row r="611" spans="1:4" ht="12.75">
      <c r="A611" t="s">
        <v>1247</v>
      </c>
      <c r="B611" t="s">
        <v>1248</v>
      </c>
      <c r="C611" s="63">
        <v>37095</v>
      </c>
      <c r="D611" s="21">
        <v>0.8075694444444445</v>
      </c>
    </row>
    <row r="612" spans="1:4" ht="12.75">
      <c r="A612" t="s">
        <v>1249</v>
      </c>
      <c r="B612" t="s">
        <v>1250</v>
      </c>
      <c r="C612" s="63">
        <v>37095</v>
      </c>
      <c r="D612" s="21">
        <v>0.8076967592592593</v>
      </c>
    </row>
    <row r="613" spans="1:4" ht="12.75">
      <c r="A613" t="s">
        <v>1251</v>
      </c>
      <c r="B613" t="s">
        <v>1252</v>
      </c>
      <c r="C613" s="63">
        <v>37095</v>
      </c>
      <c r="D613" s="21">
        <v>0.8078356481481482</v>
      </c>
    </row>
    <row r="614" spans="1:4" ht="12.75">
      <c r="A614" t="s">
        <v>255</v>
      </c>
      <c r="B614" t="s">
        <v>1253</v>
      </c>
      <c r="C614" s="63">
        <v>37095</v>
      </c>
      <c r="D614" s="21">
        <v>0.8079513888888888</v>
      </c>
    </row>
    <row r="615" spans="1:4" ht="12.75">
      <c r="A615" t="s">
        <v>1254</v>
      </c>
      <c r="B615" t="s">
        <v>1252</v>
      </c>
      <c r="C615" s="63">
        <v>37095</v>
      </c>
      <c r="D615" s="21">
        <v>0.8080902777777778</v>
      </c>
    </row>
    <row r="616" spans="1:4" ht="12.75">
      <c r="A616" t="s">
        <v>1255</v>
      </c>
      <c r="B616" t="s">
        <v>1256</v>
      </c>
      <c r="C616" s="63">
        <v>37095</v>
      </c>
      <c r="D616" s="21">
        <v>0.8082407407407407</v>
      </c>
    </row>
    <row r="617" spans="1:4" ht="12.75">
      <c r="A617" t="s">
        <v>1257</v>
      </c>
      <c r="B617" t="s">
        <v>1258</v>
      </c>
      <c r="C617" s="63">
        <v>37095</v>
      </c>
      <c r="D617" s="21">
        <v>0.8084027777777778</v>
      </c>
    </row>
    <row r="618" spans="1:4" ht="12.75">
      <c r="A618" t="s">
        <v>1259</v>
      </c>
      <c r="B618" t="s">
        <v>1260</v>
      </c>
      <c r="C618" s="63">
        <v>37095</v>
      </c>
      <c r="D618" s="21">
        <v>0.808587962962963</v>
      </c>
    </row>
    <row r="619" spans="1:4" ht="12.75">
      <c r="A619" t="s">
        <v>1261</v>
      </c>
      <c r="B619" t="s">
        <v>1262</v>
      </c>
      <c r="C619" s="63">
        <v>37095</v>
      </c>
      <c r="D619" s="21">
        <v>0.8087037037037037</v>
      </c>
    </row>
    <row r="620" spans="1:4" ht="12.75">
      <c r="A620" t="s">
        <v>1257</v>
      </c>
      <c r="B620" t="s">
        <v>1263</v>
      </c>
      <c r="C620" s="63">
        <v>37095</v>
      </c>
      <c r="D620" s="21">
        <v>0.8088194444444444</v>
      </c>
    </row>
    <row r="621" spans="1:4" ht="12.75">
      <c r="A621" t="s">
        <v>255</v>
      </c>
      <c r="B621" t="s">
        <v>1264</v>
      </c>
      <c r="C621" s="63">
        <v>37095</v>
      </c>
      <c r="D621" s="21">
        <v>0.8089351851851853</v>
      </c>
    </row>
    <row r="622" spans="1:4" ht="12.75">
      <c r="A622" t="s">
        <v>1251</v>
      </c>
      <c r="B622" t="s">
        <v>1265</v>
      </c>
      <c r="C622" s="63">
        <v>37095</v>
      </c>
      <c r="D622" s="21">
        <v>0.8090625</v>
      </c>
    </row>
    <row r="623" spans="1:4" ht="12.75">
      <c r="A623" t="s">
        <v>1266</v>
      </c>
      <c r="B623" t="s">
        <v>1267</v>
      </c>
      <c r="C623" s="63">
        <v>37095</v>
      </c>
      <c r="D623" s="21">
        <v>0.8091782407407407</v>
      </c>
    </row>
    <row r="624" spans="1:4" ht="12.75">
      <c r="A624" t="s">
        <v>1268</v>
      </c>
      <c r="B624" t="s">
        <v>1269</v>
      </c>
      <c r="C624" s="63">
        <v>37095</v>
      </c>
      <c r="D624" s="21">
        <v>0.8092939814814816</v>
      </c>
    </row>
    <row r="625" spans="1:4" ht="12.75">
      <c r="A625" t="s">
        <v>1266</v>
      </c>
      <c r="B625" t="s">
        <v>1267</v>
      </c>
      <c r="C625" s="63">
        <v>37095</v>
      </c>
      <c r="D625" s="21">
        <v>0.8094097222222222</v>
      </c>
    </row>
    <row r="626" spans="1:4" ht="12.75">
      <c r="A626" t="s">
        <v>1268</v>
      </c>
      <c r="B626" t="s">
        <v>1267</v>
      </c>
      <c r="C626" s="63">
        <v>37095</v>
      </c>
      <c r="D626" s="21">
        <v>0.8095254629629629</v>
      </c>
    </row>
    <row r="627" spans="1:4" ht="12.75">
      <c r="A627" t="s">
        <v>1251</v>
      </c>
      <c r="B627" t="s">
        <v>1270</v>
      </c>
      <c r="C627" s="63">
        <v>37095</v>
      </c>
      <c r="D627" s="21">
        <v>0.8096527777777777</v>
      </c>
    </row>
    <row r="628" spans="1:4" ht="12.75">
      <c r="A628" t="s">
        <v>1251</v>
      </c>
      <c r="B628" t="s">
        <v>1271</v>
      </c>
      <c r="C628" s="63">
        <v>37095</v>
      </c>
      <c r="D628" s="21">
        <v>0.8097685185185185</v>
      </c>
    </row>
    <row r="629" spans="1:4" ht="12.75">
      <c r="A629" t="s">
        <v>1254</v>
      </c>
      <c r="B629" t="s">
        <v>1271</v>
      </c>
      <c r="C629" s="63">
        <v>37095</v>
      </c>
      <c r="D629" s="21">
        <v>0.8099421296296296</v>
      </c>
    </row>
    <row r="630" spans="1:4" ht="12.75">
      <c r="A630" t="s">
        <v>1266</v>
      </c>
      <c r="B630" t="s">
        <v>1271</v>
      </c>
      <c r="C630" s="63">
        <v>37095</v>
      </c>
      <c r="D630" s="21">
        <v>0.8101273148148148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6"/>
  <sheetViews>
    <sheetView zoomScale="75" zoomScaleNormal="75" workbookViewId="0" topLeftCell="A1">
      <selection activeCell="A1" sqref="A1:A56"/>
    </sheetView>
  </sheetViews>
  <sheetFormatPr defaultColWidth="9.140625" defaultRowHeight="12.75"/>
  <sheetData>
    <row r="1" ht="12.75">
      <c r="A1" t="s">
        <v>1275</v>
      </c>
    </row>
    <row r="2" ht="12.75">
      <c r="A2" t="s">
        <v>1276</v>
      </c>
    </row>
    <row r="3" ht="12.75">
      <c r="A3" t="s">
        <v>1277</v>
      </c>
    </row>
    <row r="4" ht="12.75">
      <c r="A4" t="s">
        <v>1278</v>
      </c>
    </row>
    <row r="5" ht="12.75">
      <c r="A5" t="s">
        <v>1279</v>
      </c>
    </row>
    <row r="6" ht="12.75">
      <c r="A6" t="s">
        <v>1280</v>
      </c>
    </row>
    <row r="7" ht="12.75">
      <c r="A7" t="s">
        <v>1281</v>
      </c>
    </row>
    <row r="8" ht="12.75">
      <c r="A8" t="s">
        <v>1282</v>
      </c>
    </row>
    <row r="9" ht="12.75">
      <c r="A9" t="s">
        <v>1283</v>
      </c>
    </row>
    <row r="10" ht="12.75">
      <c r="A10" t="s">
        <v>1284</v>
      </c>
    </row>
    <row r="11" ht="12.75">
      <c r="A11" t="s">
        <v>1285</v>
      </c>
    </row>
    <row r="12" ht="12.75">
      <c r="A12" t="s">
        <v>1286</v>
      </c>
    </row>
    <row r="13" ht="12.75">
      <c r="A13" t="s">
        <v>1287</v>
      </c>
    </row>
    <row r="14" ht="12.75">
      <c r="A14" t="s">
        <v>1288</v>
      </c>
    </row>
    <row r="15" ht="12.75">
      <c r="A15" t="s">
        <v>1289</v>
      </c>
    </row>
    <row r="16" ht="12.75">
      <c r="A16" t="s">
        <v>1290</v>
      </c>
    </row>
    <row r="18" ht="12.75">
      <c r="A18" t="s">
        <v>1291</v>
      </c>
    </row>
    <row r="20" ht="12.75">
      <c r="A20" t="s">
        <v>1292</v>
      </c>
    </row>
    <row r="21" ht="12.75">
      <c r="A21" t="s">
        <v>1293</v>
      </c>
    </row>
    <row r="22" ht="12.75">
      <c r="A22" t="s">
        <v>1294</v>
      </c>
    </row>
    <row r="23" ht="12.75">
      <c r="A23" t="s">
        <v>1295</v>
      </c>
    </row>
    <row r="24" ht="12.75">
      <c r="A24" t="s">
        <v>1296</v>
      </c>
    </row>
    <row r="25" ht="12.75">
      <c r="A25" t="s">
        <v>1297</v>
      </c>
    </row>
    <row r="26" ht="12.75">
      <c r="A26" t="s">
        <v>1298</v>
      </c>
    </row>
    <row r="27" ht="12.75">
      <c r="A27" t="s">
        <v>1299</v>
      </c>
    </row>
    <row r="28" ht="12.75">
      <c r="A28" t="s">
        <v>1300</v>
      </c>
    </row>
    <row r="29" ht="12.75">
      <c r="A29" t="s">
        <v>1301</v>
      </c>
    </row>
    <row r="30" ht="12.75">
      <c r="A30" t="s">
        <v>1302</v>
      </c>
    </row>
    <row r="31" ht="12.75">
      <c r="A31" t="s">
        <v>1303</v>
      </c>
    </row>
    <row r="32" ht="12.75">
      <c r="A32" t="s">
        <v>1304</v>
      </c>
    </row>
    <row r="33" ht="12.75">
      <c r="A33" t="s">
        <v>1305</v>
      </c>
    </row>
    <row r="34" ht="12.75">
      <c r="A34" t="s">
        <v>1306</v>
      </c>
    </row>
    <row r="35" ht="12.75">
      <c r="A35" t="s">
        <v>1307</v>
      </c>
    </row>
    <row r="36" ht="12.75">
      <c r="A36" t="s">
        <v>1308</v>
      </c>
    </row>
    <row r="37" ht="12.75">
      <c r="A37" t="s">
        <v>1309</v>
      </c>
    </row>
    <row r="38" ht="12.75">
      <c r="A38" t="s">
        <v>1310</v>
      </c>
    </row>
    <row r="39" ht="12.75">
      <c r="A39" t="s">
        <v>1311</v>
      </c>
    </row>
    <row r="40" ht="12.75">
      <c r="A40" t="s">
        <v>1312</v>
      </c>
    </row>
    <row r="41" ht="12.75">
      <c r="A41" t="s">
        <v>1313</v>
      </c>
    </row>
    <row r="42" ht="12.75">
      <c r="A42" t="s">
        <v>1314</v>
      </c>
    </row>
    <row r="43" ht="12.75">
      <c r="A43" t="s">
        <v>1315</v>
      </c>
    </row>
    <row r="44" ht="12.75">
      <c r="A44" t="s">
        <v>1316</v>
      </c>
    </row>
    <row r="46" ht="12.75">
      <c r="A46" t="s">
        <v>1317</v>
      </c>
    </row>
    <row r="47" ht="12.75">
      <c r="A47" t="s">
        <v>1318</v>
      </c>
    </row>
    <row r="49" ht="12.75">
      <c r="A49" t="s">
        <v>1319</v>
      </c>
    </row>
    <row r="50" ht="12.75">
      <c r="A50" t="s">
        <v>1320</v>
      </c>
    </row>
    <row r="51" ht="12.75">
      <c r="A51" t="s">
        <v>1321</v>
      </c>
    </row>
    <row r="52" ht="12.75">
      <c r="A52" t="s">
        <v>1322</v>
      </c>
    </row>
    <row r="53" ht="12.75">
      <c r="A53" t="s">
        <v>1323</v>
      </c>
    </row>
    <row r="54" ht="12.75">
      <c r="A54" t="s">
        <v>1324</v>
      </c>
    </row>
    <row r="55" ht="12.75">
      <c r="A55" t="s">
        <v>1280</v>
      </c>
    </row>
    <row r="56" ht="12.75">
      <c r="A56" t="s">
        <v>1325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2001-11-10T02:35:34Z</cp:lastPrinted>
  <dcterms:created xsi:type="dcterms:W3CDTF">2001-07-31T17:15:55Z</dcterms:created>
  <dcterms:modified xsi:type="dcterms:W3CDTF">2002-08-30T14:17:59Z</dcterms:modified>
  <cp:category/>
  <cp:version/>
  <cp:contentType/>
  <cp:contentStatus/>
</cp:coreProperties>
</file>