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bin" ContentType="application/vnd.openxmlformats-officedocument.spreadsheetml.printerSettings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91" windowWidth="9090" windowHeight="9120" tabRatio="828" firstSheet="12" activeTab="20"/>
  </bookViews>
  <sheets>
    <sheet name="Palt" sheetId="1" r:id="rId1"/>
    <sheet name="Track" sheetId="2" r:id="rId2"/>
    <sheet name="Ozone" sheetId="3" r:id="rId3"/>
    <sheet name="PNE1_T" sheetId="4" r:id="rId4"/>
    <sheet name="PNE1_RH" sheetId="5" r:id="rId5"/>
    <sheet name="PNE1_O3" sheetId="6" r:id="rId6"/>
    <sheet name="PNE1_CO" sheetId="7" r:id="rId7"/>
    <sheet name="PNE1_SO2" sheetId="8" r:id="rId8"/>
    <sheet name="PNE1_Bap" sheetId="9" r:id="rId9"/>
    <sheet name="PNE1_Bscat" sheetId="10" r:id="rId10"/>
    <sheet name="PNE2_T" sheetId="11" r:id="rId11"/>
    <sheet name="PNE2_RH" sheetId="12" r:id="rId12"/>
    <sheet name="PNE2_O3" sheetId="13" r:id="rId13"/>
    <sheet name="PNE2_CO" sheetId="14" r:id="rId14"/>
    <sheet name="PNE2_SO2" sheetId="15" r:id="rId15"/>
    <sheet name="PNE2_Bap" sheetId="16" r:id="rId16"/>
    <sheet name="PNE2_Bscat" sheetId="17" r:id="rId17"/>
    <sheet name="BAX_T" sheetId="18" r:id="rId18"/>
    <sheet name="BAX_RH" sheetId="19" r:id="rId19"/>
    <sheet name="BAX_O3" sheetId="20" r:id="rId20"/>
    <sheet name="Data" sheetId="21" r:id="rId21"/>
    <sheet name="TrackData" sheetId="22" r:id="rId22"/>
    <sheet name="Notes" sheetId="23" r:id="rId23"/>
    <sheet name="COts" sheetId="24" r:id="rId24"/>
    <sheet name="SO2ts" sheetId="25" r:id="rId25"/>
  </sheets>
  <definedNames/>
  <calcPr fullCalcOnLoad="1"/>
</workbook>
</file>

<file path=xl/sharedStrings.xml><?xml version="1.0" encoding="utf-8"?>
<sst xmlns="http://schemas.openxmlformats.org/spreadsheetml/2006/main" count="1206" uniqueCount="1125">
  <si>
    <t>Date</t>
  </si>
  <si>
    <t>DOY</t>
  </si>
  <si>
    <t>Dec.Day</t>
  </si>
  <si>
    <t>Time (UT)</t>
  </si>
  <si>
    <t>El. Time</t>
  </si>
  <si>
    <t xml:space="preserve"> Event</t>
  </si>
  <si>
    <t>Raw Pr</t>
  </si>
  <si>
    <t>Pr</t>
  </si>
  <si>
    <t>Raw PAlt</t>
  </si>
  <si>
    <t>PAlt 1</t>
  </si>
  <si>
    <t>PAlt 2</t>
  </si>
  <si>
    <t>Palt</t>
  </si>
  <si>
    <t>T</t>
  </si>
  <si>
    <t>RH</t>
  </si>
  <si>
    <t>Ozone</t>
  </si>
  <si>
    <r>
      <t>Bap</t>
    </r>
    <r>
      <rPr>
        <b/>
        <vertAlign val="superscript"/>
        <sz val="10"/>
        <color indexed="8"/>
        <rFont val="Arial"/>
        <family val="2"/>
      </rPr>
      <t>565</t>
    </r>
  </si>
  <si>
    <r>
      <t>Bscat</t>
    </r>
    <r>
      <rPr>
        <b/>
        <vertAlign val="superscript"/>
        <sz val="10"/>
        <color indexed="12"/>
        <rFont val="Arial"/>
        <family val="2"/>
      </rPr>
      <t>450</t>
    </r>
  </si>
  <si>
    <r>
      <t>Bscat</t>
    </r>
    <r>
      <rPr>
        <b/>
        <vertAlign val="superscript"/>
        <sz val="10"/>
        <color indexed="11"/>
        <rFont val="Arial"/>
        <family val="2"/>
      </rPr>
      <t>550</t>
    </r>
  </si>
  <si>
    <r>
      <t>Bscat</t>
    </r>
    <r>
      <rPr>
        <b/>
        <vertAlign val="superscript"/>
        <sz val="10"/>
        <color indexed="10"/>
        <rFont val="Arial"/>
        <family val="2"/>
      </rPr>
      <t>700</t>
    </r>
  </si>
  <si>
    <t>Neph Pr</t>
  </si>
  <si>
    <t>Neph T</t>
  </si>
  <si>
    <t>Neph Inlet T</t>
  </si>
  <si>
    <t>Neph RH</t>
  </si>
  <si>
    <t>Raw CO</t>
  </si>
  <si>
    <t>10-s CO</t>
  </si>
  <si>
    <t>Running 1-min Mean CO</t>
  </si>
  <si>
    <r>
      <t>Raw SO</t>
    </r>
    <r>
      <rPr>
        <b/>
        <vertAlign val="subscript"/>
        <sz val="10"/>
        <color indexed="17"/>
        <rFont val="Arial"/>
        <family val="2"/>
      </rPr>
      <t>2</t>
    </r>
  </si>
  <si>
    <r>
      <t>10-s SO</t>
    </r>
    <r>
      <rPr>
        <b/>
        <vertAlign val="subscript"/>
        <sz val="10"/>
        <color indexed="20"/>
        <rFont val="Arial"/>
        <family val="2"/>
      </rPr>
      <t>2</t>
    </r>
  </si>
  <si>
    <r>
      <t>Running 1-min Mean SO</t>
    </r>
    <r>
      <rPr>
        <b/>
        <vertAlign val="subscript"/>
        <sz val="10"/>
        <color indexed="20"/>
        <rFont val="Arial"/>
        <family val="2"/>
      </rPr>
      <t>2</t>
    </r>
  </si>
  <si>
    <t>Mode</t>
  </si>
  <si>
    <t>mm/dd/yy</t>
  </si>
  <si>
    <t>(UT)</t>
  </si>
  <si>
    <t>hh:mm:ss</t>
  </si>
  <si>
    <t>sec</t>
  </si>
  <si>
    <t>see notes</t>
  </si>
  <si>
    <t>mb</t>
  </si>
  <si>
    <t>m MSL</t>
  </si>
  <si>
    <t>C</t>
  </si>
  <si>
    <t>%</t>
  </si>
  <si>
    <t>ppbv</t>
  </si>
  <si>
    <r>
      <t>m</t>
    </r>
    <r>
      <rPr>
        <b/>
        <vertAlign val="superscript"/>
        <sz val="10"/>
        <color indexed="8"/>
        <rFont val="Arial"/>
        <family val="2"/>
      </rPr>
      <t>-1</t>
    </r>
  </si>
  <si>
    <t>mbar</t>
  </si>
  <si>
    <t>VDC</t>
  </si>
  <si>
    <t>RAMMPP: University of Maryland Research Aircraft Flights</t>
  </si>
  <si>
    <t>Bruce Doddridge; Principal Investigator: 301-405-7628(P); 301-314-9482(F); bruce@atmos.umd.edu</t>
  </si>
  <si>
    <t>Data are PRELIMINARY and not to be used or distributed further without consent of the P.I.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</si>
  <si>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sz val="10"/>
        <color indexed="16"/>
        <rFont val="Arial"/>
        <family val="2"/>
      </rPr>
      <t>Brown "normalized data for plotting"</t>
    </r>
  </si>
  <si>
    <t>SOFTWARE</t>
  </si>
  <si>
    <t>NAME</t>
  </si>
  <si>
    <t>&amp;</t>
  </si>
  <si>
    <t>VERSION</t>
  </si>
  <si>
    <t>PCX5AVD</t>
  </si>
  <si>
    <t>R</t>
  </si>
  <si>
    <t>DATUM</t>
  </si>
  <si>
    <t>IDX</t>
  </si>
  <si>
    <t>DA</t>
  </si>
  <si>
    <t>G</t>
  </si>
  <si>
    <t>WGS</t>
  </si>
  <si>
    <t>COORDINATE</t>
  </si>
  <si>
    <t>SYSTEM</t>
  </si>
  <si>
    <t>LAT</t>
  </si>
  <si>
    <t>LON</t>
  </si>
  <si>
    <t>DM</t>
  </si>
  <si>
    <t>LATITUDE</t>
  </si>
  <si>
    <t>LONGITUDE</t>
  </si>
  <si>
    <t>DATE</t>
  </si>
  <si>
    <t>TIME</t>
  </si>
  <si>
    <t>N4005.36889</t>
  </si>
  <si>
    <t>W07500.44182</t>
  </si>
  <si>
    <t>N4005.37951</t>
  </si>
  <si>
    <t>W07500.43539</t>
  </si>
  <si>
    <t>N4005.41009</t>
  </si>
  <si>
    <t>W07500.42734</t>
  </si>
  <si>
    <t>N4005.40430</t>
  </si>
  <si>
    <t>W07500.42895</t>
  </si>
  <si>
    <t>N4005.40687</t>
  </si>
  <si>
    <t>W07500.43120</t>
  </si>
  <si>
    <t>N4005.40751</t>
  </si>
  <si>
    <t>W07500.43217</t>
  </si>
  <si>
    <t>N4005.40816</t>
  </si>
  <si>
    <t>W07500.43185</t>
  </si>
  <si>
    <t>N4005.40719</t>
  </si>
  <si>
    <t>W07500.43152</t>
  </si>
  <si>
    <t>N4005.40462</t>
  </si>
  <si>
    <t>W07500.42959</t>
  </si>
  <si>
    <t>N4005.40397</t>
  </si>
  <si>
    <t>W07500.42991</t>
  </si>
  <si>
    <t>N4005.40526</t>
  </si>
  <si>
    <t>N4005.40494</t>
  </si>
  <si>
    <t>N4005.40558</t>
  </si>
  <si>
    <t>N4005.40236</t>
  </si>
  <si>
    <t>N4005.39882</t>
  </si>
  <si>
    <t>W07500.42766</t>
  </si>
  <si>
    <t>N4005.39721</t>
  </si>
  <si>
    <t>N4005.39561</t>
  </si>
  <si>
    <t>N4005.39689</t>
  </si>
  <si>
    <t>N4005.39818</t>
  </si>
  <si>
    <t>N4005.39979</t>
  </si>
  <si>
    <t>N4005.39947</t>
  </si>
  <si>
    <t>W07500.42927</t>
  </si>
  <si>
    <t>N4005.40108</t>
  </si>
  <si>
    <t>N4005.40043</t>
  </si>
  <si>
    <t>N4005.40172</t>
  </si>
  <si>
    <t>N4005.40076</t>
  </si>
  <si>
    <t>N4005.39142</t>
  </si>
  <si>
    <t>W07500.41414</t>
  </si>
  <si>
    <t>N4005.37082</t>
  </si>
  <si>
    <t>W07500.39000</t>
  </si>
  <si>
    <t>N4005.34089</t>
  </si>
  <si>
    <t>W07500.36103</t>
  </si>
  <si>
    <t>N4005.33509</t>
  </si>
  <si>
    <t>W07500.33271</t>
  </si>
  <si>
    <t>N4005.35795</t>
  </si>
  <si>
    <t>W07500.29891</t>
  </si>
  <si>
    <t>N4005.38112</t>
  </si>
  <si>
    <t>W07500.26093</t>
  </si>
  <si>
    <t>W07500.22392</t>
  </si>
  <si>
    <t>N4005.43552</t>
  </si>
  <si>
    <t>W07500.18047</t>
  </si>
  <si>
    <t>N4005.45161</t>
  </si>
  <si>
    <t>W07500.14828</t>
  </si>
  <si>
    <t>N4005.45805</t>
  </si>
  <si>
    <t>W07500.13798</t>
  </si>
  <si>
    <t>N4005.45097</t>
  </si>
  <si>
    <t>W07500.14410</t>
  </si>
  <si>
    <t>N4005.44775</t>
  </si>
  <si>
    <t>W07500.14474</t>
  </si>
  <si>
    <t>W07500.14506</t>
  </si>
  <si>
    <t>N4005.44710</t>
  </si>
  <si>
    <t>W07500.14699</t>
  </si>
  <si>
    <t>N4005.44839</t>
  </si>
  <si>
    <t>W07500.14571</t>
  </si>
  <si>
    <t>N4005.44678</t>
  </si>
  <si>
    <t>W07500.14764</t>
  </si>
  <si>
    <t>W07500.14539</t>
  </si>
  <si>
    <t>W07500.14378</t>
  </si>
  <si>
    <t>N4005.44743</t>
  </si>
  <si>
    <t>N4005.44614</t>
  </si>
  <si>
    <t>N4005.44292</t>
  </si>
  <si>
    <t>W07500.14120</t>
  </si>
  <si>
    <t>N4005.42232</t>
  </si>
  <si>
    <t>W07500.10966</t>
  </si>
  <si>
    <t>N4005.39528</t>
  </si>
  <si>
    <t>W07500.11770</t>
  </si>
  <si>
    <t>N4005.35859</t>
  </si>
  <si>
    <t>W07500.16953</t>
  </si>
  <si>
    <t>N4005.21440</t>
  </si>
  <si>
    <t>W07500.38678</t>
  </si>
  <si>
    <t>N4005.00937</t>
  </si>
  <si>
    <t>W07500.69320</t>
  </si>
  <si>
    <t>N4004.79533</t>
  </si>
  <si>
    <t>W07500.99511</t>
  </si>
  <si>
    <t>N4004.58129</t>
  </si>
  <si>
    <t>W07501.30120</t>
  </si>
  <si>
    <t>N4004.37079</t>
  </si>
  <si>
    <t>W07501.61406</t>
  </si>
  <si>
    <t>N4004.10975</t>
  </si>
  <si>
    <t>W07501.98034</t>
  </si>
  <si>
    <t>N4003.82201</t>
  </si>
  <si>
    <t>W07502.26744</t>
  </si>
  <si>
    <t>N4003.47053</t>
  </si>
  <si>
    <t>W07502.45927</t>
  </si>
  <si>
    <t>N4003.13676</t>
  </si>
  <si>
    <t>W07502.45670</t>
  </si>
  <si>
    <t>N4002.76275</t>
  </si>
  <si>
    <t>W07502.39200</t>
  </si>
  <si>
    <t>N4002.37426</t>
  </si>
  <si>
    <t>W07502.29641</t>
  </si>
  <si>
    <t>N4001.97547</t>
  </si>
  <si>
    <t>W07502.16766</t>
  </si>
  <si>
    <t>N4001.54546</t>
  </si>
  <si>
    <t>W07501.97036</t>
  </si>
  <si>
    <t>N4001.22713</t>
  </si>
  <si>
    <t>W07501.70386</t>
  </si>
  <si>
    <t>N4001.04946</t>
  </si>
  <si>
    <t>W07501.21881</t>
  </si>
  <si>
    <t>N4001.07618</t>
  </si>
  <si>
    <t>W07500.69803</t>
  </si>
  <si>
    <t>N4001.27251</t>
  </si>
  <si>
    <t>W07500.20139</t>
  </si>
  <si>
    <t>N4001.55543</t>
  </si>
  <si>
    <t>W07459.71602</t>
  </si>
  <si>
    <t>N4001.78685</t>
  </si>
  <si>
    <t>W07459.34941</t>
  </si>
  <si>
    <t>N4002.02182</t>
  </si>
  <si>
    <t>W07458.98506</t>
  </si>
  <si>
    <t>N4002.30667</t>
  </si>
  <si>
    <t>W07458.53928</t>
  </si>
  <si>
    <t>N4002.58926</t>
  </si>
  <si>
    <t>W07458.14918</t>
  </si>
  <si>
    <t>N4002.97293</t>
  </si>
  <si>
    <t>W07457.90327</t>
  </si>
  <si>
    <t>N4003.33277</t>
  </si>
  <si>
    <t>W07457.92999</t>
  </si>
  <si>
    <t>N4003.66011</t>
  </si>
  <si>
    <t>W07458.29241</t>
  </si>
  <si>
    <t>N4003.71772</t>
  </si>
  <si>
    <t>W07458.82381</t>
  </si>
  <si>
    <t>N4003.50690</t>
  </si>
  <si>
    <t>W07459.37902</t>
  </si>
  <si>
    <t>N4003.22591</t>
  </si>
  <si>
    <t>W07459.88532</t>
  </si>
  <si>
    <t>N4002.93495</t>
  </si>
  <si>
    <t>W07500.37198</t>
  </si>
  <si>
    <t>N4002.63593</t>
  </si>
  <si>
    <t>W07500.85349</t>
  </si>
  <si>
    <t>N4002.36975</t>
  </si>
  <si>
    <t>W07501.29670</t>
  </si>
  <si>
    <t>N4002.07943</t>
  </si>
  <si>
    <t>W07501.69291</t>
  </si>
  <si>
    <t>N4001.69029</t>
  </si>
  <si>
    <t>W07501.79012</t>
  </si>
  <si>
    <t>N4001.27348</t>
  </si>
  <si>
    <t>W07501.47179</t>
  </si>
  <si>
    <t>N4001.15246</t>
  </si>
  <si>
    <t>W07500.99060</t>
  </si>
  <si>
    <t>N4001.31242</t>
  </si>
  <si>
    <t>W07500.48721</t>
  </si>
  <si>
    <t>N4001.55254</t>
  </si>
  <si>
    <t>W07500.12446</t>
  </si>
  <si>
    <t>N4001.79104</t>
  </si>
  <si>
    <t>W07459.77782</t>
  </si>
  <si>
    <t>N4002.10228</t>
  </si>
  <si>
    <t>W07459.31980</t>
  </si>
  <si>
    <t>N4002.43412</t>
  </si>
  <si>
    <t>W07458.85696</t>
  </si>
  <si>
    <t>N4002.71576</t>
  </si>
  <si>
    <t>W07458.45173</t>
  </si>
  <si>
    <t>N4002.98387</t>
  </si>
  <si>
    <t>W07458.09671</t>
  </si>
  <si>
    <t>N4003.36206</t>
  </si>
  <si>
    <t>W07457.97730</t>
  </si>
  <si>
    <t>N4003.68296</t>
  </si>
  <si>
    <t>W07458.26183</t>
  </si>
  <si>
    <t>N4003.72770</t>
  </si>
  <si>
    <t>W07458.77521</t>
  </si>
  <si>
    <t>N4003.52139</t>
  </si>
  <si>
    <t>W07459.26766</t>
  </si>
  <si>
    <t>N4003.21046</t>
  </si>
  <si>
    <t>W07459.73887</t>
  </si>
  <si>
    <t>N4002.86092</t>
  </si>
  <si>
    <t>W07500.27638</t>
  </si>
  <si>
    <t>N4002.59731</t>
  </si>
  <si>
    <t>W07500.72410</t>
  </si>
  <si>
    <t>N4002.21043</t>
  </si>
  <si>
    <t>W07501.22782</t>
  </si>
  <si>
    <t>N4001.69609</t>
  </si>
  <si>
    <t>W07501.14252</t>
  </si>
  <si>
    <t>N4001.38613</t>
  </si>
  <si>
    <t>W07500.82323</t>
  </si>
  <si>
    <t>N4001.28378</t>
  </si>
  <si>
    <t>W07500.33625</t>
  </si>
  <si>
    <t>N4001.44375</t>
  </si>
  <si>
    <t>W07459.76011</t>
  </si>
  <si>
    <t>N4001.64974</t>
  </si>
  <si>
    <t>W07459.36744</t>
  </si>
  <si>
    <t>N4001.90208</t>
  </si>
  <si>
    <t>W07458.90846</t>
  </si>
  <si>
    <t>N4002.14573</t>
  </si>
  <si>
    <t>W07458.49583</t>
  </si>
  <si>
    <t>N4002.43380</t>
  </si>
  <si>
    <t>W07458.09961</t>
  </si>
  <si>
    <t>N4002.69516</t>
  </si>
  <si>
    <t>W07457.75457</t>
  </si>
  <si>
    <t>N4002.97936</t>
  </si>
  <si>
    <t>W07457.38410</t>
  </si>
  <si>
    <t>N4003.27806</t>
  </si>
  <si>
    <t>W07457.13884</t>
  </si>
  <si>
    <t>N4003.65399</t>
  </si>
  <si>
    <t>W07457.01074</t>
  </si>
  <si>
    <t>N4004.05472</t>
  </si>
  <si>
    <t>W07457.04679</t>
  </si>
  <si>
    <t>N4004.33731</t>
  </si>
  <si>
    <t>W07457.20289</t>
  </si>
  <si>
    <t>N4004.58676</t>
  </si>
  <si>
    <t>W07457.40084</t>
  </si>
  <si>
    <t>N4004.84007</t>
  </si>
  <si>
    <t>W07457.64482</t>
  </si>
  <si>
    <t>N4005.07599</t>
  </si>
  <si>
    <t>W07457.89716</t>
  </si>
  <si>
    <t>N4005.29325</t>
  </si>
  <si>
    <t>W07458.17074</t>
  </si>
  <si>
    <t>N4005.50086</t>
  </si>
  <si>
    <t>W07458.45849</t>
  </si>
  <si>
    <t>N4005.68335</t>
  </si>
  <si>
    <t>W07458.72403</t>
  </si>
  <si>
    <t>N4005.82851</t>
  </si>
  <si>
    <t>W07459.12829</t>
  </si>
  <si>
    <t>N4005.75545</t>
  </si>
  <si>
    <t>W07459.54897</t>
  </si>
  <si>
    <t>N4005.53111</t>
  </si>
  <si>
    <t>W07459.92620</t>
  </si>
  <si>
    <t>N4005.33220</t>
  </si>
  <si>
    <t>W07500.21523</t>
  </si>
  <si>
    <t>N4005.12041</t>
  </si>
  <si>
    <t>W07500.51907</t>
  </si>
  <si>
    <t>N4004.92761</t>
  </si>
  <si>
    <t>W07500.79008</t>
  </si>
  <si>
    <t>N4004.67849</t>
  </si>
  <si>
    <t>W07501.16570</t>
  </si>
  <si>
    <t>N4004.42454</t>
  </si>
  <si>
    <t>W07501.55676</t>
  </si>
  <si>
    <t>N4004.12070</t>
  </si>
  <si>
    <t>W07501.82037</t>
  </si>
  <si>
    <t>N4003.72867</t>
  </si>
  <si>
    <t>W07501.85706</t>
  </si>
  <si>
    <t>N4003.41678</t>
  </si>
  <si>
    <t>W07501.67489</t>
  </si>
  <si>
    <t>N4003.18858</t>
  </si>
  <si>
    <t>W07501.24616</t>
  </si>
  <si>
    <t>N4003.16894</t>
  </si>
  <si>
    <t>W07500.77882</t>
  </si>
  <si>
    <t>N4003.28353</t>
  </si>
  <si>
    <t>W07500.35363</t>
  </si>
  <si>
    <t>N4003.47632</t>
  </si>
  <si>
    <t>W07459.94454</t>
  </si>
  <si>
    <t>N4003.67009</t>
  </si>
  <si>
    <t>W07459.64585</t>
  </si>
  <si>
    <t>N4003.92726</t>
  </si>
  <si>
    <t>W07459.36937</t>
  </si>
  <si>
    <t>N4004.24944</t>
  </si>
  <si>
    <t>W07459.25318</t>
  </si>
  <si>
    <t>N4004.54846</t>
  </si>
  <si>
    <t>W07459.30049</t>
  </si>
  <si>
    <t>N4004.82623</t>
  </si>
  <si>
    <t>W07459.53931</t>
  </si>
  <si>
    <t>N4005.06054</t>
  </si>
  <si>
    <t>W07459.93231</t>
  </si>
  <si>
    <t>N4005.16322</t>
  </si>
  <si>
    <t>W07500.32724</t>
  </si>
  <si>
    <t>N4005.13650</t>
  </si>
  <si>
    <t>W07500.80875</t>
  </si>
  <si>
    <t>N4004.96366</t>
  </si>
  <si>
    <t>W07501.21720</t>
  </si>
  <si>
    <t>N4004.62699</t>
  </si>
  <si>
    <t>W07501.54099</t>
  </si>
  <si>
    <t>N4004.20213</t>
  </si>
  <si>
    <t>W07501.66008</t>
  </si>
  <si>
    <t>N4003.74090</t>
  </si>
  <si>
    <t>W07501.50205</t>
  </si>
  <si>
    <t>N4003.43352</t>
  </si>
  <si>
    <t>W07501.19177</t>
  </si>
  <si>
    <t>N4003.23042</t>
  </si>
  <si>
    <t>W07500.72764</t>
  </si>
  <si>
    <t>N4003.19823</t>
  </si>
  <si>
    <t>W07500.21909</t>
  </si>
  <si>
    <t>N4003.31925</t>
  </si>
  <si>
    <t>W07459.71730</t>
  </si>
  <si>
    <t>N4003.55164</t>
  </si>
  <si>
    <t>W07459.37291</t>
  </si>
  <si>
    <t>N4003.85033</t>
  </si>
  <si>
    <t>W07459.18462</t>
  </si>
  <si>
    <t>N4004.13583</t>
  </si>
  <si>
    <t>W07459.15275</t>
  </si>
  <si>
    <t>N4004.43967</t>
  </si>
  <si>
    <t>W07459.32463</t>
  </si>
  <si>
    <t>N4004.60092</t>
  </si>
  <si>
    <t>W07459.66130</t>
  </si>
  <si>
    <t>N4004.63890</t>
  </si>
  <si>
    <t>W07500.12961</t>
  </si>
  <si>
    <t>N4004.55779</t>
  </si>
  <si>
    <t>W07500.56188</t>
  </si>
  <si>
    <t>N4004.36435</t>
  </si>
  <si>
    <t>W07501.01571</t>
  </si>
  <si>
    <t>N4004.07371</t>
  </si>
  <si>
    <t>W07501.39712</t>
  </si>
  <si>
    <t>N4003.65432</t>
  </si>
  <si>
    <t>W07501.71416</t>
  </si>
  <si>
    <t>N4003.23396</t>
  </si>
  <si>
    <t>W07501.77467</t>
  </si>
  <si>
    <t>N4002.80813</t>
  </si>
  <si>
    <t>W07501.50784</t>
  </si>
  <si>
    <t>N4002.65814</t>
  </si>
  <si>
    <t>W07500.97000</t>
  </si>
  <si>
    <t>N4002.74505</t>
  </si>
  <si>
    <t>W07500.50491</t>
  </si>
  <si>
    <t>W07500.11127</t>
  </si>
  <si>
    <t>N4003.25585</t>
  </si>
  <si>
    <t>W07459.87083</t>
  </si>
  <si>
    <t>N4003.59059</t>
  </si>
  <si>
    <t>W07459.69992</t>
  </si>
  <si>
    <t>N4003.95397</t>
  </si>
  <si>
    <t>W07459.59178</t>
  </si>
  <si>
    <t>N4004.24204</t>
  </si>
  <si>
    <t>W07459.57247</t>
  </si>
  <si>
    <t>N4004.52110</t>
  </si>
  <si>
    <t>W07459.63491</t>
  </si>
  <si>
    <t>N4004.76378</t>
  </si>
  <si>
    <t>W07459.81901</t>
  </si>
  <si>
    <t>N4004.92600</t>
  </si>
  <si>
    <t>W07500.17854</t>
  </si>
  <si>
    <t>N4004.95497</t>
  </si>
  <si>
    <t>W07500.64492</t>
  </si>
  <si>
    <t>N4004.85906</t>
  </si>
  <si>
    <t>W07501.11999</t>
  </si>
  <si>
    <t>N4004.62957</t>
  </si>
  <si>
    <t>W07501.51235</t>
  </si>
  <si>
    <t>N4004.30416</t>
  </si>
  <si>
    <t>W07501.80396</t>
  </si>
  <si>
    <t>N4003.84808</t>
  </si>
  <si>
    <t>W07501.91403</t>
  </si>
  <si>
    <t>N4003.41710</t>
  </si>
  <si>
    <t>W07501.65300</t>
  </si>
  <si>
    <t>N4003.17538</t>
  </si>
  <si>
    <t>W07501.20883</t>
  </si>
  <si>
    <t>N4003.12066</t>
  </si>
  <si>
    <t>W07500.65844</t>
  </si>
  <si>
    <t>N4003.25231</t>
  </si>
  <si>
    <t>W07500.15794</t>
  </si>
  <si>
    <t>N4003.48147</t>
  </si>
  <si>
    <t>W07459.76204</t>
  </si>
  <si>
    <t>W07459.47655</t>
  </si>
  <si>
    <t>N4004.05632</t>
  </si>
  <si>
    <t>W07459.20811</t>
  </si>
  <si>
    <t>N4004.37465</t>
  </si>
  <si>
    <t>W07459.05684</t>
  </si>
  <si>
    <t>N4004.73514</t>
  </si>
  <si>
    <t>W07459.00276</t>
  </si>
  <si>
    <t>N4005.04896</t>
  </si>
  <si>
    <t>W07459.08323</t>
  </si>
  <si>
    <t>N4005.32158</t>
  </si>
  <si>
    <t>W07459.29502</t>
  </si>
  <si>
    <t>N4005.53272</t>
  </si>
  <si>
    <t>W07459.62268</t>
  </si>
  <si>
    <t>N4005.66629</t>
  </si>
  <si>
    <t>W07500.07715</t>
  </si>
  <si>
    <t>N4005.68271</t>
  </si>
  <si>
    <t>W07500.54965</t>
  </si>
  <si>
    <t>N4005.55268</t>
  </si>
  <si>
    <t>W07501.07010</t>
  </si>
  <si>
    <t>N4005.24369</t>
  </si>
  <si>
    <t>W07501.51042</t>
  </si>
  <si>
    <t>N4004.79790</t>
  </si>
  <si>
    <t>W07501.76372</t>
  </si>
  <si>
    <t>N4004.32927</t>
  </si>
  <si>
    <t>W07501.78207</t>
  </si>
  <si>
    <t>N4003.87351</t>
  </si>
  <si>
    <t>W07501.46503</t>
  </si>
  <si>
    <t>N4003.64595</t>
  </si>
  <si>
    <t>W07500.98964</t>
  </si>
  <si>
    <t>N4003.60346</t>
  </si>
  <si>
    <t>W07500.40159</t>
  </si>
  <si>
    <t>N4003.72738</t>
  </si>
  <si>
    <t>W07459.89015</t>
  </si>
  <si>
    <t>N4003.98745</t>
  </si>
  <si>
    <t>W07459.50455</t>
  </si>
  <si>
    <t>N4004.33763</t>
  </si>
  <si>
    <t>W07459.23354</t>
  </si>
  <si>
    <t>N4004.72194</t>
  </si>
  <si>
    <t>W07459.10930</t>
  </si>
  <si>
    <t>N4005.01870</t>
  </si>
  <si>
    <t>W07459.14921</t>
  </si>
  <si>
    <t>N4005.31224</t>
  </si>
  <si>
    <t>W07459.35392</t>
  </si>
  <si>
    <t>N4005.52660</t>
  </si>
  <si>
    <t>W07459.68769</t>
  </si>
  <si>
    <t>N4005.59967</t>
  </si>
  <si>
    <t>W07500.10000</t>
  </si>
  <si>
    <t>N4005.56587</t>
  </si>
  <si>
    <t>W07500.63011</t>
  </si>
  <si>
    <t>N4005.41588</t>
  </si>
  <si>
    <t>W07501.09778</t>
  </si>
  <si>
    <t>N4005.17577</t>
  </si>
  <si>
    <t>W07501.46117</t>
  </si>
  <si>
    <t>N4004.83105</t>
  </si>
  <si>
    <t>W07501.77048</t>
  </si>
  <si>
    <t>N4004.37336</t>
  </si>
  <si>
    <t>W07501.94397</t>
  </si>
  <si>
    <t>N4003.91213</t>
  </si>
  <si>
    <t>W07501.82005</t>
  </si>
  <si>
    <t>N4003.51173</t>
  </si>
  <si>
    <t>W07501.35721</t>
  </si>
  <si>
    <t>N4003.33696</t>
  </si>
  <si>
    <t>W07500.77334</t>
  </si>
  <si>
    <t>N4003.37140</t>
  </si>
  <si>
    <t>W07500.18787</t>
  </si>
  <si>
    <t>N4003.55808</t>
  </si>
  <si>
    <t>W07459.67385</t>
  </si>
  <si>
    <t>N4003.84743</t>
  </si>
  <si>
    <t>W07459.32720</t>
  </si>
  <si>
    <t>N4004.22402</t>
  </si>
  <si>
    <t>W07459.16756</t>
  </si>
  <si>
    <t>N4004.57163</t>
  </si>
  <si>
    <t>W07459.13537</t>
  </si>
  <si>
    <t>N4004.87225</t>
  </si>
  <si>
    <t>W07459.21262</t>
  </si>
  <si>
    <t>N4005.15871</t>
  </si>
  <si>
    <t>W07459.42505</t>
  </si>
  <si>
    <t>N4005.41202</t>
  </si>
  <si>
    <t>W07459.74981</t>
  </si>
  <si>
    <t>N4005.59259</t>
  </si>
  <si>
    <t>W07500.15601</t>
  </si>
  <si>
    <t>N4005.66694</t>
  </si>
  <si>
    <t>W07500.54321</t>
  </si>
  <si>
    <t>N4005.63153</t>
  </si>
  <si>
    <t>W07501.04049</t>
  </si>
  <si>
    <t>N4005.45451</t>
  </si>
  <si>
    <t>W07501.46761</t>
  </si>
  <si>
    <t>N4005.09981</t>
  </si>
  <si>
    <t>W07501.80685</t>
  </si>
  <si>
    <t>N4004.66143</t>
  </si>
  <si>
    <t>W07501.87959</t>
  </si>
  <si>
    <t>N4004.18765</t>
  </si>
  <si>
    <t>W07501.64689</t>
  </si>
  <si>
    <t>N4003.81621</t>
  </si>
  <si>
    <t>W07501.18501</t>
  </si>
  <si>
    <t>N4003.61247</t>
  </si>
  <si>
    <t>W07500.69030</t>
  </si>
  <si>
    <t>N4003.50658</t>
  </si>
  <si>
    <t>W07500.11449</t>
  </si>
  <si>
    <t>N4003.50787</t>
  </si>
  <si>
    <t>W07459.57858</t>
  </si>
  <si>
    <t>N4003.61891</t>
  </si>
  <si>
    <t>W07459.02884</t>
  </si>
  <si>
    <t>N4003.81525</t>
  </si>
  <si>
    <t>W07458.56696</t>
  </si>
  <si>
    <t>N4004.09720</t>
  </si>
  <si>
    <t>W07458.22289</t>
  </si>
  <si>
    <t>N4004.48569</t>
  </si>
  <si>
    <t>W07458.06549</t>
  </si>
  <si>
    <t>N4004.86807</t>
  </si>
  <si>
    <t>W07458.08931</t>
  </si>
  <si>
    <t>N4005.16451</t>
  </si>
  <si>
    <t>W07458.19939</t>
  </si>
  <si>
    <t>N4005.47285</t>
  </si>
  <si>
    <t>W07458.44497</t>
  </si>
  <si>
    <t>N4005.74193</t>
  </si>
  <si>
    <t>W07458.75300</t>
  </si>
  <si>
    <t>N4005.97496</t>
  </si>
  <si>
    <t>W07459.06810</t>
  </si>
  <si>
    <t>N4006.16422</t>
  </si>
  <si>
    <t>W07459.41379</t>
  </si>
  <si>
    <t>N4006.28685</t>
  </si>
  <si>
    <t>W07459.80485</t>
  </si>
  <si>
    <t>N4006.29779</t>
  </si>
  <si>
    <t>W07500.28057</t>
  </si>
  <si>
    <t>N4006.18611</t>
  </si>
  <si>
    <t>W07500.72700</t>
  </si>
  <si>
    <t>N4005.95533</t>
  </si>
  <si>
    <t>W07501.16023</t>
  </si>
  <si>
    <t>N4005.65793</t>
  </si>
  <si>
    <t>W07501.47565</t>
  </si>
  <si>
    <t>N4005.28875</t>
  </si>
  <si>
    <t>W07501.68293</t>
  </si>
  <si>
    <t>N4004.87193</t>
  </si>
  <si>
    <t>W07501.73411</t>
  </si>
  <si>
    <t>N4004.42229</t>
  </si>
  <si>
    <t>W07501.58348</t>
  </si>
  <si>
    <t>N4004.04377</t>
  </si>
  <si>
    <t>W07501.21237</t>
  </si>
  <si>
    <t>N4003.79368</t>
  </si>
  <si>
    <t>W07500.74470</t>
  </si>
  <si>
    <t>N4003.65174</t>
  </si>
  <si>
    <t>W07500.20944</t>
  </si>
  <si>
    <t>N4003.63050</t>
  </si>
  <si>
    <t>W07459.66259</t>
  </si>
  <si>
    <t>N4003.73317</t>
  </si>
  <si>
    <t>W07459.19749</t>
  </si>
  <si>
    <t>N4003.97264</t>
  </si>
  <si>
    <t>W07458.73980</t>
  </si>
  <si>
    <t>N4004.25652</t>
  </si>
  <si>
    <t>N4004.59899</t>
  </si>
  <si>
    <t>W07458.45881</t>
  </si>
  <si>
    <t>N4004.92439</t>
  </si>
  <si>
    <t>W07458.48875</t>
  </si>
  <si>
    <t>N4005.22502</t>
  </si>
  <si>
    <t>W07458.62200</t>
  </si>
  <si>
    <t>N4005.50472</t>
  </si>
  <si>
    <t>W07458.88110</t>
  </si>
  <si>
    <t>N4005.68593</t>
  </si>
  <si>
    <t>W07459.20071</t>
  </si>
  <si>
    <t>N4005.76865</t>
  </si>
  <si>
    <t>W07459.60176</t>
  </si>
  <si>
    <t>N4005.74773</t>
  </si>
  <si>
    <t>W07500.09485</t>
  </si>
  <si>
    <t>N4005.62284</t>
  </si>
  <si>
    <t>W07500.55351</t>
  </si>
  <si>
    <t>W07500.99157</t>
  </si>
  <si>
    <t>N4005.06923</t>
  </si>
  <si>
    <t>W07501.41096</t>
  </si>
  <si>
    <t>N4004.69040</t>
  </si>
  <si>
    <t>W07501.69903</t>
  </si>
  <si>
    <t>N4004.24333</t>
  </si>
  <si>
    <t>W07501.87927</t>
  </si>
  <si>
    <t>N4003.80463</t>
  </si>
  <si>
    <t>W07501.91436</t>
  </si>
  <si>
    <t>N4003.30477</t>
  </si>
  <si>
    <t>W07501.69999</t>
  </si>
  <si>
    <t>N4002.92980</t>
  </si>
  <si>
    <t>W07501.28318</t>
  </si>
  <si>
    <t>N4002.66168</t>
  </si>
  <si>
    <t>W07500.74856</t>
  </si>
  <si>
    <t>N4002.47404</t>
  </si>
  <si>
    <t>N4002.41256</t>
  </si>
  <si>
    <t>W07459.50326</t>
  </si>
  <si>
    <t>N4002.47758</t>
  </si>
  <si>
    <t>W07458.79806</t>
  </si>
  <si>
    <t>N4002.65975</t>
  </si>
  <si>
    <t>W07458.32138</t>
  </si>
  <si>
    <t>N4002.96263</t>
  </si>
  <si>
    <t>W07457.93321</t>
  </si>
  <si>
    <t>N4003.34887</t>
  </si>
  <si>
    <t>W07457.71756</t>
  </si>
  <si>
    <t>N4003.74637</t>
  </si>
  <si>
    <t>W07457.63323</t>
  </si>
  <si>
    <t>N4004.18636</t>
  </si>
  <si>
    <t>W07457.63484</t>
  </si>
  <si>
    <t>N4004.57871</t>
  </si>
  <si>
    <t>W07457.67732</t>
  </si>
  <si>
    <t>N4005.03834</t>
  </si>
  <si>
    <t>W07457.74041</t>
  </si>
  <si>
    <t>N4005.39174</t>
  </si>
  <si>
    <t>W07457.83278</t>
  </si>
  <si>
    <t>N4005.77862</t>
  </si>
  <si>
    <t>W07458.10154</t>
  </si>
  <si>
    <t>N4006.08890</t>
  </si>
  <si>
    <t>W07458.45624</t>
  </si>
  <si>
    <t>N4006.31968</t>
  </si>
  <si>
    <t>W07458.93453</t>
  </si>
  <si>
    <t>N4006.46388</t>
  </si>
  <si>
    <t>W07459.41990</t>
  </si>
  <si>
    <t>N4006.54885</t>
  </si>
  <si>
    <t>W07459.93971</t>
  </si>
  <si>
    <t>N4006.51731</t>
  </si>
  <si>
    <t>W07500.53742</t>
  </si>
  <si>
    <t>N4006.34092</t>
  </si>
  <si>
    <t>W07501.01378</t>
  </si>
  <si>
    <t>N4006.00071</t>
  </si>
  <si>
    <t>W07501.43703</t>
  </si>
  <si>
    <t>N4005.50246</t>
  </si>
  <si>
    <t>W07501.71319</t>
  </si>
  <si>
    <t>N4004.93469</t>
  </si>
  <si>
    <t>W07501.73540</t>
  </si>
  <si>
    <t>N4004.39589</t>
  </si>
  <si>
    <t>W07501.47404</t>
  </si>
  <si>
    <t>N4004.00000</t>
  </si>
  <si>
    <t>W07501.02182</t>
  </si>
  <si>
    <t>N4003.75474</t>
  </si>
  <si>
    <t>W07500.50459</t>
  </si>
  <si>
    <t>N4003.60732</t>
  </si>
  <si>
    <t>W07459.82352</t>
  </si>
  <si>
    <t>N4003.59767</t>
  </si>
  <si>
    <t>W07459.11960</t>
  </si>
  <si>
    <t>N4003.71740</t>
  </si>
  <si>
    <t>W07458.45913</t>
  </si>
  <si>
    <t>N4003.90601</t>
  </si>
  <si>
    <t>W07457.91486</t>
  </si>
  <si>
    <t>N4004.20470</t>
  </si>
  <si>
    <t>W07457.40149</t>
  </si>
  <si>
    <t>N4004.55908</t>
  </si>
  <si>
    <t>W07457.06417</t>
  </si>
  <si>
    <t>N4004.93148</t>
  </si>
  <si>
    <t>W07456.91611</t>
  </si>
  <si>
    <t>N4005.36374</t>
  </si>
  <si>
    <t>W07456.89970</t>
  </si>
  <si>
    <t>N4005.81693</t>
  </si>
  <si>
    <t>W07457.08863</t>
  </si>
  <si>
    <t>N4006.14877</t>
  </si>
  <si>
    <t>W07457.33969</t>
  </si>
  <si>
    <t>N4006.45068</t>
  </si>
  <si>
    <t>W07457.73783</t>
  </si>
  <si>
    <t>N4006.66408</t>
  </si>
  <si>
    <t>W07458.17235</t>
  </si>
  <si>
    <t>N4006.82050</t>
  </si>
  <si>
    <t>W07458.65708</t>
  </si>
  <si>
    <t>N4006.92221</t>
  </si>
  <si>
    <t>W07459.29276</t>
  </si>
  <si>
    <t>N4006.91899</t>
  </si>
  <si>
    <t>W07459.83157</t>
  </si>
  <si>
    <t>N4006.83466</t>
  </si>
  <si>
    <t>W07500.43603</t>
  </si>
  <si>
    <t>N4006.63736</t>
  </si>
  <si>
    <t>W07501.00637</t>
  </si>
  <si>
    <t>N4006.29683</t>
  </si>
  <si>
    <t>W07501.49271</t>
  </si>
  <si>
    <t>N4005.80727</t>
  </si>
  <si>
    <t>W07501.86060</t>
  </si>
  <si>
    <t>N4005.27716</t>
  </si>
  <si>
    <t>W07501.99611</t>
  </si>
  <si>
    <t>N4004.73128</t>
  </si>
  <si>
    <t>W07501.87187</t>
  </si>
  <si>
    <t>N4004.26232</t>
  </si>
  <si>
    <t>W07501.49432</t>
  </si>
  <si>
    <t>N4003.95107</t>
  </si>
  <si>
    <t>W07500.97676</t>
  </si>
  <si>
    <t>N4003.79272</t>
  </si>
  <si>
    <t>W07500.18079</t>
  </si>
  <si>
    <t>N4003.88252</t>
  </si>
  <si>
    <t>W07459.45917</t>
  </si>
  <si>
    <t>N4004.15160</t>
  </si>
  <si>
    <t>W07458.90588</t>
  </si>
  <si>
    <t>N4004.53848</t>
  </si>
  <si>
    <t>W07458.54153</t>
  </si>
  <si>
    <t>N4004.93856</t>
  </si>
  <si>
    <t>W07458.43821</t>
  </si>
  <si>
    <t>N4005.38080</t>
  </si>
  <si>
    <t>W07458.50838</t>
  </si>
  <si>
    <t>N4005.77187</t>
  </si>
  <si>
    <t>W07458.75203</t>
  </si>
  <si>
    <t>N4006.09277</t>
  </si>
  <si>
    <t>W07459.12990</t>
  </si>
  <si>
    <t>N4006.31099</t>
  </si>
  <si>
    <t>W07459.62815</t>
  </si>
  <si>
    <t>N4006.41077</t>
  </si>
  <si>
    <t>W07500.24001</t>
  </si>
  <si>
    <t>N4006.35154</t>
  </si>
  <si>
    <t>W07500.81326</t>
  </si>
  <si>
    <t>N4006.09824</t>
  </si>
  <si>
    <t>W07501.37684</t>
  </si>
  <si>
    <t>W07501.79462</t>
  </si>
  <si>
    <t>N4005.24465</t>
  </si>
  <si>
    <t>W07502.07754</t>
  </si>
  <si>
    <t>N4004.72548</t>
  </si>
  <si>
    <t>W07502.10426</t>
  </si>
  <si>
    <t>N4004.20406</t>
  </si>
  <si>
    <t>W07501.90245</t>
  </si>
  <si>
    <t>N4003.74412</t>
  </si>
  <si>
    <t>W07501.50494</t>
  </si>
  <si>
    <t>N4003.30863</t>
  </si>
  <si>
    <t>W07500.86508</t>
  </si>
  <si>
    <t>N4003.06756</t>
  </si>
  <si>
    <t>W07500.21298</t>
  </si>
  <si>
    <t>N4002.97518</t>
  </si>
  <si>
    <t>W07459.56796</t>
  </si>
  <si>
    <t>N4002.98902</t>
  </si>
  <si>
    <t>W07458.85535</t>
  </si>
  <si>
    <t>N4003.17860</t>
  </si>
  <si>
    <t>W07458.08835</t>
  </si>
  <si>
    <t>N4003.48984</t>
  </si>
  <si>
    <t>W07457.57401</t>
  </si>
  <si>
    <t>N4003.89410</t>
  </si>
  <si>
    <t>W07457.24087</t>
  </si>
  <si>
    <t>N4004.34021</t>
  </si>
  <si>
    <t>W07457.09314</t>
  </si>
  <si>
    <t>N4004.78599</t>
  </si>
  <si>
    <t>W07457.11921</t>
  </si>
  <si>
    <t>N4005.24047</t>
  </si>
  <si>
    <t>W07457.28883</t>
  </si>
  <si>
    <t>N4005.61898</t>
  </si>
  <si>
    <t>W07457.54343</t>
  </si>
  <si>
    <t>N4005.96788</t>
  </si>
  <si>
    <t>W07457.92934</t>
  </si>
  <si>
    <t>N4006.21540</t>
  </si>
  <si>
    <t>W07458.37770</t>
  </si>
  <si>
    <t>N4006.36667</t>
  </si>
  <si>
    <t>W07458.87885</t>
  </si>
  <si>
    <t>N4006.40465</t>
  </si>
  <si>
    <t>W07459.43117</t>
  </si>
  <si>
    <t>N4006.30552</t>
  </si>
  <si>
    <t>W07500.04689</t>
  </si>
  <si>
    <t>N4006.05092</t>
  </si>
  <si>
    <t>W07500.61821</t>
  </si>
  <si>
    <t>N4005.66726</t>
  </si>
  <si>
    <t>W07501.08169</t>
  </si>
  <si>
    <t>N4005.22212</t>
  </si>
  <si>
    <t>W07501.37974</t>
  </si>
  <si>
    <t>N4004.65338</t>
  </si>
  <si>
    <t>W07501.48531</t>
  </si>
  <si>
    <t>N4004.13261</t>
  </si>
  <si>
    <t>W07501.30861</t>
  </si>
  <si>
    <t>N4003.65818</t>
  </si>
  <si>
    <t>W07500.84094</t>
  </si>
  <si>
    <t>N4003.37816</t>
  </si>
  <si>
    <t>W07500.23905</t>
  </si>
  <si>
    <t>N4003.24812</t>
  </si>
  <si>
    <t>W07459.58051</t>
  </si>
  <si>
    <t>N4003.26100</t>
  </si>
  <si>
    <t>W07458.98377</t>
  </si>
  <si>
    <t>N4003.41002</t>
  </si>
  <si>
    <t>W07458.37513</t>
  </si>
  <si>
    <t>N4003.73092</t>
  </si>
  <si>
    <t>W07457.80028</t>
  </si>
  <si>
    <t>N4004.13937</t>
  </si>
  <si>
    <t>W07457.48485</t>
  </si>
  <si>
    <t>N4004.50146</t>
  </si>
  <si>
    <t>W07457.35224</t>
  </si>
  <si>
    <t>N4004.90058</t>
  </si>
  <si>
    <t>W07457.35803</t>
  </si>
  <si>
    <t>N4005.30098</t>
  </si>
  <si>
    <t>W07457.53281</t>
  </si>
  <si>
    <t>N4005.60739</t>
  </si>
  <si>
    <t>W07457.83053</t>
  </si>
  <si>
    <t>N4005.83946</t>
  </si>
  <si>
    <t>W07458.24735</t>
  </si>
  <si>
    <t>N4005.99170</t>
  </si>
  <si>
    <t>W07458.72821</t>
  </si>
  <si>
    <t>N4006.07217</t>
  </si>
  <si>
    <t>W07459.30113</t>
  </si>
  <si>
    <t>N4006.06412</t>
  </si>
  <si>
    <t>W07459.85120</t>
  </si>
  <si>
    <t>N4005.99009</t>
  </si>
  <si>
    <t>W07500.35041</t>
  </si>
  <si>
    <t>N4005.82562</t>
  </si>
  <si>
    <t>W07500.89050</t>
  </si>
  <si>
    <t>W07501.41514</t>
  </si>
  <si>
    <t>N4005.15582</t>
  </si>
  <si>
    <t>W07501.81844</t>
  </si>
  <si>
    <t>N4004.65853</t>
  </si>
  <si>
    <t>W07502.13065</t>
  </si>
  <si>
    <t>N4004.14452</t>
  </si>
  <si>
    <t>W07502.19792</t>
  </si>
  <si>
    <t>N4003.59509</t>
  </si>
  <si>
    <t>W07501.99032</t>
  </si>
  <si>
    <t>N4003.21143</t>
  </si>
  <si>
    <t>W07501.62275</t>
  </si>
  <si>
    <t>N4002.96005</t>
  </si>
  <si>
    <t>W07501.05819</t>
  </si>
  <si>
    <t>N4002.88441</t>
  </si>
  <si>
    <t>W07500.44665</t>
  </si>
  <si>
    <t>N4002.95233</t>
  </si>
  <si>
    <t>W07459.86922</t>
  </si>
  <si>
    <t>N4003.12774</t>
  </si>
  <si>
    <t>W07459.37452</t>
  </si>
  <si>
    <t>N4003.37880</t>
  </si>
  <si>
    <t>W07459.02594</t>
  </si>
  <si>
    <t>W07458.75976</t>
  </si>
  <si>
    <t>N4004.10203</t>
  </si>
  <si>
    <t>W07458.64324</t>
  </si>
  <si>
    <t>N4004.45769</t>
  </si>
  <si>
    <t>W07458.63391</t>
  </si>
  <si>
    <t>N4004.80563</t>
  </si>
  <si>
    <t>W07458.74173</t>
  </si>
  <si>
    <t>N4005.11236</t>
  </si>
  <si>
    <t>W07458.97991</t>
  </si>
  <si>
    <t>N4005.37983</t>
  </si>
  <si>
    <t>W07459.37420</t>
  </si>
  <si>
    <t>N4005.53143</t>
  </si>
  <si>
    <t>W07459.88017</t>
  </si>
  <si>
    <t>N4005.54077</t>
  </si>
  <si>
    <t>N4005.42168</t>
  </si>
  <si>
    <t>W07500.95552</t>
  </si>
  <si>
    <t>N4005.15678</t>
  </si>
  <si>
    <t>W07501.51138</t>
  </si>
  <si>
    <t>N4004.76217</t>
  </si>
  <si>
    <t>W07501.97197</t>
  </si>
  <si>
    <t>N4004.30867</t>
  </si>
  <si>
    <t>W07502.20403</t>
  </si>
  <si>
    <t>N4003.75377</t>
  </si>
  <si>
    <t>W07502.19245</t>
  </si>
  <si>
    <t>N4003.30445</t>
  </si>
  <si>
    <t>W07501.91500</t>
  </si>
  <si>
    <t>N4002.98419</t>
  </si>
  <si>
    <t>W07501.42609</t>
  </si>
  <si>
    <t>N4002.82229</t>
  </si>
  <si>
    <t>W07500.78718</t>
  </si>
  <si>
    <t>N4002.81811</t>
  </si>
  <si>
    <t>W07500.20783</t>
  </si>
  <si>
    <t>N4002.93817</t>
  </si>
  <si>
    <t>W07459.67868</t>
  </si>
  <si>
    <t>N4003.15446</t>
  </si>
  <si>
    <t>W07459.16852</t>
  </si>
  <si>
    <t>N4003.41517</t>
  </si>
  <si>
    <t>W07458.78390</t>
  </si>
  <si>
    <t>N4003.72706</t>
  </si>
  <si>
    <t>W07458.49969</t>
  </si>
  <si>
    <t>N4004.07113</t>
  </si>
  <si>
    <t>W07458.35871</t>
  </si>
  <si>
    <t>N4004.42615</t>
  </si>
  <si>
    <t>W07458.37674</t>
  </si>
  <si>
    <t>N4004.80048</t>
  </si>
  <si>
    <t>W07458.53992</t>
  </si>
  <si>
    <t>N4005.09531</t>
  </si>
  <si>
    <t>W07458.79999</t>
  </si>
  <si>
    <t>N4005.33252</t>
  </si>
  <si>
    <t>W07459.15018</t>
  </si>
  <si>
    <t>N4005.50440</t>
  </si>
  <si>
    <t>W07459.60562</t>
  </si>
  <si>
    <t>N4005.56233</t>
  </si>
  <si>
    <t>W07500.09324</t>
  </si>
  <si>
    <t>N4005.49667</t>
  </si>
  <si>
    <t>W07500.65490</t>
  </si>
  <si>
    <t>N4005.30130</t>
  </si>
  <si>
    <t>W07501.14542</t>
  </si>
  <si>
    <t>N4004.96946</t>
  </si>
  <si>
    <t>W07501.53134</t>
  </si>
  <si>
    <t>N4004.52560</t>
  </si>
  <si>
    <t>W07501.69066</t>
  </si>
  <si>
    <t>N4004.06727</t>
  </si>
  <si>
    <t>W07501.55644</t>
  </si>
  <si>
    <t>N4003.72191</t>
  </si>
  <si>
    <t>W07501.15508</t>
  </si>
  <si>
    <t>N4003.55937</t>
  </si>
  <si>
    <t>W07500.61756</t>
  </si>
  <si>
    <t>N4003.61859</t>
  </si>
  <si>
    <t>W07500.03563</t>
  </si>
  <si>
    <t>N4003.81911</t>
  </si>
  <si>
    <t>W07459.66388</t>
  </si>
  <si>
    <t>N4004.17477</t>
  </si>
  <si>
    <t>W07459.45048</t>
  </si>
  <si>
    <t>N4004.55522</t>
  </si>
  <si>
    <t>W07459.50487</t>
  </si>
  <si>
    <t>N4004.86034</t>
  </si>
  <si>
    <t>W07459.69413</t>
  </si>
  <si>
    <t>N4005.12331</t>
  </si>
  <si>
    <t>W07459.97673</t>
  </si>
  <si>
    <t>N4005.32673</t>
  </si>
  <si>
    <t>W07500.34719</t>
  </si>
  <si>
    <t>N4005.43616</t>
  </si>
  <si>
    <t>W07500.78075</t>
  </si>
  <si>
    <t>W07501.19434</t>
  </si>
  <si>
    <t>N4005.14873</t>
  </si>
  <si>
    <t>W07501.61438</t>
  </si>
  <si>
    <t>N4004.81464</t>
  </si>
  <si>
    <t>W07501.77563</t>
  </si>
  <si>
    <t>N4004.40008</t>
  </si>
  <si>
    <t>W07501.65493</t>
  </si>
  <si>
    <t>N4004.16640</t>
  </si>
  <si>
    <t>W07501.27513</t>
  </si>
  <si>
    <t>N4004.13422</t>
  </si>
  <si>
    <t>W07500.86186</t>
  </si>
  <si>
    <t>N4004.22981</t>
  </si>
  <si>
    <t>W07500.40706</t>
  </si>
  <si>
    <t>N4004.33184</t>
  </si>
  <si>
    <t>W07500.08681</t>
  </si>
  <si>
    <t>N4004.44900</t>
  </si>
  <si>
    <t>W07459.79166</t>
  </si>
  <si>
    <t>N4004.60510</t>
  </si>
  <si>
    <t>W07459.48427</t>
  </si>
  <si>
    <t>N4004.78181</t>
  </si>
  <si>
    <t>W07459.19460</t>
  </si>
  <si>
    <t>N4004.95079</t>
  </si>
  <si>
    <t>W07458.89269</t>
  </si>
  <si>
    <t>N4005.12653</t>
  </si>
  <si>
    <t>W07458.57597</t>
  </si>
  <si>
    <t>N4005.38337</t>
  </si>
  <si>
    <t>W07458.34069</t>
  </si>
  <si>
    <t>N4005.66340</t>
  </si>
  <si>
    <t>W07458.38221</t>
  </si>
  <si>
    <t>N4005.87036</t>
  </si>
  <si>
    <t>W07458.63455</t>
  </si>
  <si>
    <t>N4005.93441</t>
  </si>
  <si>
    <t>W07459.00502</t>
  </si>
  <si>
    <t>N4005.83592</t>
  </si>
  <si>
    <t>W07459.38868</t>
  </si>
  <si>
    <t>N4005.64537</t>
  </si>
  <si>
    <t>W07459.74595</t>
  </si>
  <si>
    <t>N4005.42361</t>
  </si>
  <si>
    <t>W07500.07876</t>
  </si>
  <si>
    <t>N4005.18993</t>
  </si>
  <si>
    <t>W07500.42155</t>
  </si>
  <si>
    <t>N4004.97332</t>
  </si>
  <si>
    <t>W07500.71991</t>
  </si>
  <si>
    <t>N4004.74994</t>
  </si>
  <si>
    <t>W07501.05755</t>
  </si>
  <si>
    <t>N4004.52947</t>
  </si>
  <si>
    <t>W07501.39615</t>
  </si>
  <si>
    <t>N4004.25105</t>
  </si>
  <si>
    <t>W07501.71287</t>
  </si>
  <si>
    <t>N4003.97715</t>
  </si>
  <si>
    <t>W07501.98484</t>
  </si>
  <si>
    <t>N4003.69938</t>
  </si>
  <si>
    <t>W07502.21433</t>
  </si>
  <si>
    <t>N4003.29930</t>
  </si>
  <si>
    <t>W07502.20918</t>
  </si>
  <si>
    <t>N4003.02121</t>
  </si>
  <si>
    <t>W07501.85835</t>
  </si>
  <si>
    <t>N4002.95748</t>
  </si>
  <si>
    <t>W07501.40581</t>
  </si>
  <si>
    <t>N4003.04631</t>
  </si>
  <si>
    <t>W07500.94940</t>
  </si>
  <si>
    <t>N4003.21883</t>
  </si>
  <si>
    <t>W07500.48109</t>
  </si>
  <si>
    <t>N4003.45315</t>
  </si>
  <si>
    <t>W07500.00087</t>
  </si>
  <si>
    <t>N4003.68972</t>
  </si>
  <si>
    <t>W07459.59306</t>
  </si>
  <si>
    <t>N4003.95011</t>
  </si>
  <si>
    <t>W07459.19846</t>
  </si>
  <si>
    <t>N4004.21790</t>
  </si>
  <si>
    <t>W07458.80353</t>
  </si>
  <si>
    <t>N4004.47893</t>
  </si>
  <si>
    <t>W07458.40570</t>
  </si>
  <si>
    <t>W07458.00112</t>
  </si>
  <si>
    <t>W07457.78676</t>
  </si>
  <si>
    <t>N4005.49216</t>
  </si>
  <si>
    <t>W07457.87720</t>
  </si>
  <si>
    <t>N4005.81596</t>
  </si>
  <si>
    <t>W07458.23286</t>
  </si>
  <si>
    <t>N4006.02067</t>
  </si>
  <si>
    <t>W07458.58080</t>
  </si>
  <si>
    <t>N4005.98076</t>
  </si>
  <si>
    <t>W07459.09546</t>
  </si>
  <si>
    <t>N4005.75996</t>
  </si>
  <si>
    <t>W07459.60690</t>
  </si>
  <si>
    <t>N4005.46738</t>
  </si>
  <si>
    <t>W07500.06363</t>
  </si>
  <si>
    <t>N4005.20281</t>
  </si>
  <si>
    <t>W07500.47562</t>
  </si>
  <si>
    <t>N4004.94628</t>
  </si>
  <si>
    <t>W07500.89630</t>
  </si>
  <si>
    <t>N4004.69394</t>
  </si>
  <si>
    <t>W07501.32760</t>
  </si>
  <si>
    <t>N4004.41746</t>
  </si>
  <si>
    <t>W07501.75439</t>
  </si>
  <si>
    <t>N4004.09334</t>
  </si>
  <si>
    <t>W07501.98678</t>
  </si>
  <si>
    <t>N4003.75313</t>
  </si>
  <si>
    <t>W07501.96746</t>
  </si>
  <si>
    <t>N4003.42643</t>
  </si>
  <si>
    <t>W07501.65590</t>
  </si>
  <si>
    <t>N4003.36142</t>
  </si>
  <si>
    <t>W07501.15797</t>
  </si>
  <si>
    <t>N4003.48019</t>
  </si>
  <si>
    <t>W07500.78557</t>
  </si>
  <si>
    <t>N4003.64852</t>
  </si>
  <si>
    <t>W07500.39483</t>
  </si>
  <si>
    <t>N4003.83070</t>
  </si>
  <si>
    <t>N4004.01126</t>
  </si>
  <si>
    <t>W07459.77910</t>
  </si>
  <si>
    <t>N4004.20792</t>
  </si>
  <si>
    <t>W07459.45016</t>
  </si>
  <si>
    <t>N4004.37111</t>
  </si>
  <si>
    <t>W07459.13409</t>
  </si>
  <si>
    <t>N4004.53462</t>
  </si>
  <si>
    <t>W07458.82799</t>
  </si>
  <si>
    <t>N4004.77505</t>
  </si>
  <si>
    <t>W07458.57243</t>
  </si>
  <si>
    <t>N4005.04284</t>
  </si>
  <si>
    <t>W07458.55376</t>
  </si>
  <si>
    <t>N4005.28714</t>
  </si>
  <si>
    <t>W07458.72339</t>
  </si>
  <si>
    <t>N4005.46674</t>
  </si>
  <si>
    <t>W07458.93195</t>
  </si>
  <si>
    <t>N4005.61415</t>
  </si>
  <si>
    <t>W07459.22421</t>
  </si>
  <si>
    <t>N4005.63733</t>
  </si>
  <si>
    <t>W07459.54800</t>
  </si>
  <si>
    <t>N4005.54238</t>
  </si>
  <si>
    <t>W07459.90624</t>
  </si>
  <si>
    <t>N4005.34250</t>
  </si>
  <si>
    <t>W07500.19624</t>
  </si>
  <si>
    <t>N4005.17481</t>
  </si>
  <si>
    <t>W07500.43571</t>
  </si>
  <si>
    <t>N4005.04670</t>
  </si>
  <si>
    <t>W07500.63848</t>
  </si>
  <si>
    <t>N4004.96334</t>
  </si>
  <si>
    <t>W07500.76111</t>
  </si>
  <si>
    <t>N4004.91216</t>
  </si>
  <si>
    <t>W07500.83192</t>
  </si>
  <si>
    <t>N4004.90315</t>
  </si>
  <si>
    <t>W07500.85124</t>
  </si>
  <si>
    <t>N4004.91731</t>
  </si>
  <si>
    <t>W07500.88085</t>
  </si>
  <si>
    <t>N4004.93019</t>
  </si>
  <si>
    <t>W07500.89565</t>
  </si>
  <si>
    <t>N4004.94210</t>
  </si>
  <si>
    <t>W07500.89919</t>
  </si>
  <si>
    <t>N4004.96173</t>
  </si>
  <si>
    <t>W07500.89469</t>
  </si>
  <si>
    <t>N4004.97879</t>
  </si>
  <si>
    <t>W07500.87248</t>
  </si>
  <si>
    <t>N4004.99810</t>
  </si>
  <si>
    <t>N4005.02482</t>
  </si>
  <si>
    <t>W07500.79587</t>
  </si>
  <si>
    <t>N4005.39400</t>
  </si>
  <si>
    <t>W07500.42219</t>
  </si>
  <si>
    <t>N4005.39464</t>
  </si>
  <si>
    <t>W07500.42187</t>
  </si>
  <si>
    <t>N4005.39786</t>
  </si>
  <si>
    <t>W07500.42026</t>
  </si>
  <si>
    <t>W07500.41961</t>
  </si>
  <si>
    <t>N4005.39625</t>
  </si>
  <si>
    <t>W07500.41865</t>
  </si>
  <si>
    <t>N4005.39915</t>
  </si>
  <si>
    <t>N4005.39850</t>
  </si>
  <si>
    <t>W07500.42380</t>
  </si>
  <si>
    <t>N4005.39496</t>
  </si>
  <si>
    <t>N4005.39593</t>
  </si>
  <si>
    <t>W07500.42670</t>
  </si>
  <si>
    <t>W07500.42541</t>
  </si>
  <si>
    <t>W07500.42573</t>
  </si>
  <si>
    <t>W07500.42476</t>
  </si>
  <si>
    <t>W07500.42348</t>
  </si>
  <si>
    <t>W07500.42315</t>
  </si>
  <si>
    <t>Lat</t>
  </si>
  <si>
    <t>Lon</t>
  </si>
  <si>
    <t>deg</t>
  </si>
  <si>
    <t>START:flight37.txt</t>
  </si>
  <si>
    <t>RAMMPP 2001 Study RF-37 Flight Notes 07/15/2001</t>
  </si>
  <si>
    <t>Mission Sci.:  Bruce Doddridge, 301-405-7628, bruce@atmos.umd.edu</t>
  </si>
  <si>
    <t>Time (hhmmss) below are UTC from GPS-90</t>
  </si>
  <si>
    <t>* Rustrak DAS event marker (usually mid-runway Time/Navigation Fix)</t>
  </si>
  <si>
    <t>hhmmss_--|--------|---------|---------|---------|---------|---------|</t>
  </si>
  <si>
    <t>0217   PNE altimeter 29.91"Hg</t>
  </si>
  <si>
    <t>0220   Engine on.  TEI settings same as for 7/14 flights</t>
  </si>
  <si>
    <t>0221   GPS-90 on</t>
  </si>
  <si>
    <t>022130 Research power on.  Rustrak DAS on</t>
  </si>
  <si>
    <t>0224   Neph started</t>
  </si>
  <si>
    <t>022640 PSAP program started.  PSAP pump on</t>
  </si>
  <si>
    <t>023202 Take off</t>
  </si>
  <si>
    <t>023232 TEI pumps on</t>
  </si>
  <si>
    <t>023434*Begin intercomparison</t>
  </si>
  <si>
    <t xml:space="preserve">023544 Status @ 1.0Kft circling balloon: 69.1%; 1018.2mbarind; </t>
  </si>
  <si>
    <t xml:space="preserve">       0.161V(0.7ppbvSO2); 5V(BG); 22.8C; 31.0ppbvO3; </t>
  </si>
  <si>
    <t xml:space="preserve">       1.984V(1.00ppmvCO)</t>
  </si>
  <si>
    <t>024154*Due east of MU balloon @ 1.0Kft end intercomparison</t>
  </si>
  <si>
    <t>024200 TEIs in run mode</t>
  </si>
  <si>
    <t xml:space="preserve">024533*Low approach to ~15ft AGL rnwy 24 PNE. Nav/time fix.  Begin </t>
  </si>
  <si>
    <t xml:space="preserve">       spiral up @ 300ft/min to 9.5Kft over PNE</t>
  </si>
  <si>
    <t>024715 PNE alt 29.97</t>
  </si>
  <si>
    <t xml:space="preserve">       current wx: clear</t>
  </si>
  <si>
    <t>031135 TEIs in zero mode level @ 9.5Kft over PNE</t>
  </si>
  <si>
    <t xml:space="preserve">031217 Status @ 9.5Kft over PNE: 84.1; 750.4; 0.061(0.4); 5; 5.3; </t>
  </si>
  <si>
    <t xml:space="preserve">       41.5; 2.464(1.23)</t>
  </si>
  <si>
    <t>031635 TEIs in run mode @ 9.5Kft over PNE</t>
  </si>
  <si>
    <t>031905 Begin spiral down from  9.5Kft over PNE @ 300ft/min</t>
  </si>
  <si>
    <t>033145 5.5Kft, elevated Bscat layer</t>
  </si>
  <si>
    <t>034626*Low approach to ~20ft AGL PNE rnwy 24.  Nav/time fix</t>
  </si>
  <si>
    <t>034640 TEIs in zero mode ascending to pattern altitude</t>
  </si>
  <si>
    <t xml:space="preserve">034843 Status @ 1.0Kft level over PNE: 71.0; 1015.1; 0.101(0.5); 5; </t>
  </si>
  <si>
    <t xml:space="preserve">       21.7; 27.7; 1.734(0.87)</t>
  </si>
  <si>
    <t>035222 PSAP DAS concluded gracefully.  Neph off.  PSAP pump off</t>
  </si>
  <si>
    <t>035400 PNE alt 29.92</t>
  </si>
  <si>
    <t>035525 Land.  Pumps off</t>
  </si>
  <si>
    <t>0356   Taxi</t>
  </si>
  <si>
    <t>035654 Conclude rustrak</t>
  </si>
  <si>
    <t>035715 Conclude GPS, research power off</t>
  </si>
  <si>
    <t>Raw Data Files:</t>
  </si>
  <si>
    <t>GPS    01071537.trk</t>
  </si>
  <si>
    <t>DAS    1071537x.dta (x: 1=RH,2=Pr,3=SO2,4=Mode,5=T,7=O3,8=CO)</t>
  </si>
  <si>
    <t>PSAP   11960226.psp</t>
  </si>
  <si>
    <t>NEPH   01071537.dat</t>
  </si>
  <si>
    <t>END:flight37.txt</t>
  </si>
  <si>
    <t>Latest Revision: 03/18/2002</t>
  </si>
  <si>
    <t>RF-37 2001 Summer Study. http://www.meto.umd.edu/~umdair/rammpp01.html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</si>
</sst>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"/>
    <numFmt numFmtId="166" formatCode="0.000"/>
    <numFmt numFmtId="167" formatCode="mm/dd/yy"/>
    <numFmt numFmtId="168" formatCode="0.0000000000000"/>
    <numFmt numFmtId="169" formatCode="0.0E+00"/>
    <numFmt numFmtId="170" formatCode="0.E+00"/>
  </numFmts>
  <fonts count="30">
    <font>
      <sz val="10"/>
      <name val="Arial"/>
      <family val="0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8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10"/>
      <color indexed="12"/>
      <name val="Arial"/>
      <family val="2"/>
    </font>
    <font>
      <b/>
      <vertAlign val="superscript"/>
      <sz val="10"/>
      <color indexed="11"/>
      <name val="Arial"/>
      <family val="2"/>
    </font>
    <font>
      <b/>
      <vertAlign val="superscript"/>
      <sz val="10"/>
      <color indexed="10"/>
      <name val="Arial"/>
      <family val="2"/>
    </font>
    <font>
      <b/>
      <vertAlign val="subscript"/>
      <sz val="10"/>
      <color indexed="17"/>
      <name val="Arial"/>
      <family val="2"/>
    </font>
    <font>
      <b/>
      <vertAlign val="subscript"/>
      <sz val="10"/>
      <color indexed="20"/>
      <name val="Arial"/>
      <family val="2"/>
    </font>
    <font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6"/>
      <name val="Arial"/>
      <family val="2"/>
    </font>
    <font>
      <b/>
      <i/>
      <sz val="10"/>
      <color indexed="16"/>
      <name val="Arial"/>
      <family val="2"/>
    </font>
    <font>
      <sz val="10"/>
      <color indexed="2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  <font>
      <b/>
      <sz val="8.7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vertAlign val="subscript"/>
      <sz val="10"/>
      <name val="Arial"/>
      <family val="2"/>
    </font>
    <font>
      <b/>
      <vertAlign val="superscript"/>
      <sz val="8"/>
      <name val="Arial"/>
      <family val="2"/>
    </font>
    <font>
      <b/>
      <vertAlign val="subscript"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2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1" fontId="3" fillId="0" borderId="0" xfId="0" applyNumberFormat="1" applyFont="1" applyAlignment="1">
      <alignment horizontal="center"/>
    </xf>
    <xf numFmtId="11" fontId="1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6" fontId="5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11" fontId="0" fillId="0" borderId="0" xfId="0" applyNumberFormat="1" applyAlignment="1">
      <alignment/>
    </xf>
    <xf numFmtId="164" fontId="0" fillId="0" borderId="0" xfId="0" applyNumberFormat="1" applyAlignment="1">
      <alignment/>
    </xf>
    <xf numFmtId="21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13" fillId="0" borderId="0" xfId="0" applyNumberFormat="1" applyFont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1" fontId="15" fillId="0" borderId="0" xfId="0" applyNumberFormat="1" applyFont="1" applyAlignment="1">
      <alignment/>
    </xf>
    <xf numFmtId="0" fontId="16" fillId="0" borderId="0" xfId="0" applyFont="1" applyAlignment="1">
      <alignment/>
    </xf>
    <xf numFmtId="0" fontId="1" fillId="0" borderId="0" xfId="0" applyFont="1" applyAlignment="1">
      <alignment/>
    </xf>
    <xf numFmtId="0" fontId="17" fillId="0" borderId="0" xfId="0" applyFont="1" applyAlignment="1">
      <alignment/>
    </xf>
    <xf numFmtId="164" fontId="18" fillId="0" borderId="0" xfId="0" applyNumberFormat="1" applyFont="1" applyAlignment="1">
      <alignment/>
    </xf>
    <xf numFmtId="164" fontId="17" fillId="0" borderId="0" xfId="0" applyNumberFormat="1" applyFont="1" applyAlignment="1">
      <alignment/>
    </xf>
    <xf numFmtId="1" fontId="17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165" fontId="20" fillId="0" borderId="0" xfId="0" applyNumberFormat="1" applyFont="1" applyAlignment="1">
      <alignment/>
    </xf>
    <xf numFmtId="165" fontId="17" fillId="0" borderId="0" xfId="0" applyNumberFormat="1" applyFont="1" applyAlignment="1">
      <alignment/>
    </xf>
    <xf numFmtId="165" fontId="19" fillId="0" borderId="0" xfId="0" applyNumberFormat="1" applyFont="1" applyAlignment="1">
      <alignment/>
    </xf>
    <xf numFmtId="166" fontId="20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66" fontId="17" fillId="0" borderId="0" xfId="0" applyNumberFormat="1" applyFont="1" applyAlignment="1">
      <alignment/>
    </xf>
    <xf numFmtId="166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1" fontId="21" fillId="0" borderId="0" xfId="0" applyNumberFormat="1" applyFont="1" applyAlignment="1">
      <alignment/>
    </xf>
    <xf numFmtId="0" fontId="22" fillId="0" borderId="0" xfId="0" applyFont="1" applyAlignment="1">
      <alignment/>
    </xf>
    <xf numFmtId="21" fontId="17" fillId="0" borderId="0" xfId="0" applyNumberFormat="1" applyFont="1" applyAlignment="1">
      <alignment/>
    </xf>
    <xf numFmtId="0" fontId="13" fillId="0" borderId="0" xfId="0" applyFont="1" applyAlignment="1">
      <alignment/>
    </xf>
    <xf numFmtId="15" fontId="0" fillId="0" borderId="0" xfId="0" applyNumberFormat="1" applyAlignment="1">
      <alignment/>
    </xf>
    <xf numFmtId="164" fontId="4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worksheet" Target="worksheets/sheet1.xml" /><Relationship Id="rId22" Type="http://schemas.openxmlformats.org/officeDocument/2006/relationships/worksheet" Target="worksheets/sheet2.xml" /><Relationship Id="rId23" Type="http://schemas.openxmlformats.org/officeDocument/2006/relationships/worksheet" Target="worksheets/sheet3.xml" /><Relationship Id="rId24" Type="http://schemas.openxmlformats.org/officeDocument/2006/relationships/chartsheet" Target="chartsheets/sheet21.xml" /><Relationship Id="rId25" Type="http://schemas.openxmlformats.org/officeDocument/2006/relationships/chartsheet" Target="chartsheets/sheet22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RF-37 07/15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Data!$D$9:$D$582</c:f>
              <c:strCache>
                <c:ptCount val="574"/>
                <c:pt idx="0">
                  <c:v>0.098159723</c:v>
                </c:pt>
                <c:pt idx="1">
                  <c:v>0.0982638896</c:v>
                </c:pt>
                <c:pt idx="2">
                  <c:v>0.0983796269</c:v>
                </c:pt>
                <c:pt idx="3">
                  <c:v>0.0984953716</c:v>
                </c:pt>
                <c:pt idx="4">
                  <c:v>0.098611109</c:v>
                </c:pt>
                <c:pt idx="5">
                  <c:v>0.0987268537</c:v>
                </c:pt>
                <c:pt idx="6">
                  <c:v>0.098842591</c:v>
                </c:pt>
                <c:pt idx="7">
                  <c:v>0.0989583358</c:v>
                </c:pt>
                <c:pt idx="8">
                  <c:v>0.0990740731</c:v>
                </c:pt>
                <c:pt idx="9">
                  <c:v>0.0991898179</c:v>
                </c:pt>
                <c:pt idx="10">
                  <c:v>0.0993055552</c:v>
                </c:pt>
                <c:pt idx="11">
                  <c:v>0.0994213</c:v>
                </c:pt>
                <c:pt idx="12">
                  <c:v>0.0995370373</c:v>
                </c:pt>
                <c:pt idx="13">
                  <c:v>0.0996527746</c:v>
                </c:pt>
                <c:pt idx="14">
                  <c:v>0.0997685194</c:v>
                </c:pt>
                <c:pt idx="15">
                  <c:v>0.0998842567</c:v>
                </c:pt>
                <c:pt idx="16">
                  <c:v>0.100000001</c:v>
                </c:pt>
                <c:pt idx="17">
                  <c:v>0.100115739</c:v>
                </c:pt>
                <c:pt idx="18">
                  <c:v>0.100231484</c:v>
                </c:pt>
                <c:pt idx="19">
                  <c:v>0.100347221</c:v>
                </c:pt>
                <c:pt idx="20">
                  <c:v>0.100462966</c:v>
                </c:pt>
                <c:pt idx="21">
                  <c:v>0.100578703</c:v>
                </c:pt>
                <c:pt idx="22">
                  <c:v>0.100694448</c:v>
                </c:pt>
                <c:pt idx="23">
                  <c:v>0.100810185</c:v>
                </c:pt>
                <c:pt idx="24">
                  <c:v>0.100925922</c:v>
                </c:pt>
                <c:pt idx="25">
                  <c:v>0.101041667</c:v>
                </c:pt>
                <c:pt idx="26">
                  <c:v>0.101157404</c:v>
                </c:pt>
                <c:pt idx="27">
                  <c:v>0.101273149</c:v>
                </c:pt>
                <c:pt idx="28">
                  <c:v>0.101388887</c:v>
                </c:pt>
                <c:pt idx="29">
                  <c:v>0.101504631</c:v>
                </c:pt>
                <c:pt idx="30">
                  <c:v>0.101620369</c:v>
                </c:pt>
                <c:pt idx="31">
                  <c:v>0.101736113</c:v>
                </c:pt>
                <c:pt idx="32">
                  <c:v>0.101851851</c:v>
                </c:pt>
                <c:pt idx="33">
                  <c:v>0.101967596</c:v>
                </c:pt>
                <c:pt idx="34">
                  <c:v>0.102083333</c:v>
                </c:pt>
                <c:pt idx="35">
                  <c:v>0.102199078</c:v>
                </c:pt>
                <c:pt idx="36">
                  <c:v>0.102314815</c:v>
                </c:pt>
                <c:pt idx="37">
                  <c:v>0.102430552</c:v>
                </c:pt>
                <c:pt idx="38">
                  <c:v>0.102546297</c:v>
                </c:pt>
                <c:pt idx="39">
                  <c:v>0.102662034</c:v>
                </c:pt>
                <c:pt idx="40">
                  <c:v>0.102777779</c:v>
                </c:pt>
                <c:pt idx="41">
                  <c:v>0.102893516</c:v>
                </c:pt>
                <c:pt idx="42">
                  <c:v>0.103009261</c:v>
                </c:pt>
                <c:pt idx="43">
                  <c:v>0.103124999</c:v>
                </c:pt>
                <c:pt idx="44">
                  <c:v>0.103240743</c:v>
                </c:pt>
                <c:pt idx="45">
                  <c:v>0.103356481</c:v>
                </c:pt>
                <c:pt idx="46">
                  <c:v>0.103472225</c:v>
                </c:pt>
                <c:pt idx="47">
                  <c:v>0.103587963</c:v>
                </c:pt>
                <c:pt idx="48">
                  <c:v>0.1037037</c:v>
                </c:pt>
                <c:pt idx="49">
                  <c:v>0.103819445</c:v>
                </c:pt>
                <c:pt idx="50">
                  <c:v>0.103935182</c:v>
                </c:pt>
                <c:pt idx="51">
                  <c:v>0.104050927</c:v>
                </c:pt>
                <c:pt idx="52">
                  <c:v>0.104166664</c:v>
                </c:pt>
                <c:pt idx="53">
                  <c:v>0.104282409</c:v>
                </c:pt>
                <c:pt idx="54">
                  <c:v>0.104398146</c:v>
                </c:pt>
                <c:pt idx="55">
                  <c:v>0.104513891</c:v>
                </c:pt>
                <c:pt idx="56">
                  <c:v>0.104629628</c:v>
                </c:pt>
                <c:pt idx="57">
                  <c:v>0.104745373</c:v>
                </c:pt>
                <c:pt idx="58">
                  <c:v>0.10486111</c:v>
                </c:pt>
                <c:pt idx="59">
                  <c:v>0.104976855</c:v>
                </c:pt>
                <c:pt idx="60">
                  <c:v>0.105092593</c:v>
                </c:pt>
                <c:pt idx="61">
                  <c:v>0.10520833</c:v>
                </c:pt>
                <c:pt idx="62">
                  <c:v>0.105324075</c:v>
                </c:pt>
                <c:pt idx="63">
                  <c:v>0.105439812</c:v>
                </c:pt>
                <c:pt idx="64">
                  <c:v>0.105555557</c:v>
                </c:pt>
                <c:pt idx="65">
                  <c:v>0.105671294</c:v>
                </c:pt>
                <c:pt idx="66">
                  <c:v>0.105787039</c:v>
                </c:pt>
                <c:pt idx="67">
                  <c:v>0.105902776</c:v>
                </c:pt>
                <c:pt idx="68">
                  <c:v>0.106018521</c:v>
                </c:pt>
                <c:pt idx="69">
                  <c:v>0.106134258</c:v>
                </c:pt>
                <c:pt idx="70">
                  <c:v>0.106250003</c:v>
                </c:pt>
                <c:pt idx="71">
                  <c:v>0.10636574</c:v>
                </c:pt>
                <c:pt idx="72">
                  <c:v>0.106481485</c:v>
                </c:pt>
                <c:pt idx="73">
                  <c:v>0.106597222</c:v>
                </c:pt>
                <c:pt idx="74">
                  <c:v>0.10671296</c:v>
                </c:pt>
                <c:pt idx="75">
                  <c:v>0.106828704</c:v>
                </c:pt>
                <c:pt idx="76">
                  <c:v>0.106944442</c:v>
                </c:pt>
                <c:pt idx="77">
                  <c:v>0.107060187</c:v>
                </c:pt>
                <c:pt idx="78">
                  <c:v>0.107175924</c:v>
                </c:pt>
                <c:pt idx="79">
                  <c:v>0.107291669</c:v>
                </c:pt>
                <c:pt idx="80">
                  <c:v>0.107407406</c:v>
                </c:pt>
                <c:pt idx="81">
                  <c:v>0.107523151</c:v>
                </c:pt>
                <c:pt idx="82">
                  <c:v>0.107638888</c:v>
                </c:pt>
                <c:pt idx="83">
                  <c:v>0.107754633</c:v>
                </c:pt>
                <c:pt idx="84">
                  <c:v>0.10787037</c:v>
                </c:pt>
                <c:pt idx="85">
                  <c:v>0.107986107</c:v>
                </c:pt>
                <c:pt idx="86">
                  <c:v>0.108101852</c:v>
                </c:pt>
                <c:pt idx="87">
                  <c:v>0.10821759</c:v>
                </c:pt>
                <c:pt idx="88">
                  <c:v>0.108333334</c:v>
                </c:pt>
                <c:pt idx="89">
                  <c:v>0.108449072</c:v>
                </c:pt>
                <c:pt idx="90">
                  <c:v>0.108564816</c:v>
                </c:pt>
                <c:pt idx="91">
                  <c:v>0.108680554</c:v>
                </c:pt>
                <c:pt idx="92">
                  <c:v>0.108796299</c:v>
                </c:pt>
                <c:pt idx="93">
                  <c:v>0.108912036</c:v>
                </c:pt>
                <c:pt idx="94">
                  <c:v>0.109027781</c:v>
                </c:pt>
                <c:pt idx="95">
                  <c:v>0.109143518</c:v>
                </c:pt>
                <c:pt idx="96">
                  <c:v>0.109259263</c:v>
                </c:pt>
                <c:pt idx="97">
                  <c:v>0.109375</c:v>
                </c:pt>
                <c:pt idx="98">
                  <c:v>0.109490737</c:v>
                </c:pt>
                <c:pt idx="99">
                  <c:v>0.109606482</c:v>
                </c:pt>
                <c:pt idx="100">
                  <c:v>0.109722219</c:v>
                </c:pt>
                <c:pt idx="101">
                  <c:v>0.109837964</c:v>
                </c:pt>
                <c:pt idx="102">
                  <c:v>0.109953701</c:v>
                </c:pt>
                <c:pt idx="103">
                  <c:v>0.110069446</c:v>
                </c:pt>
                <c:pt idx="104">
                  <c:v>0.110185184</c:v>
                </c:pt>
                <c:pt idx="105">
                  <c:v>0.110300928</c:v>
                </c:pt>
                <c:pt idx="106">
                  <c:v>0.110416666</c:v>
                </c:pt>
                <c:pt idx="107">
                  <c:v>0.11053241</c:v>
                </c:pt>
                <c:pt idx="108">
                  <c:v>0.110648148</c:v>
                </c:pt>
                <c:pt idx="109">
                  <c:v>0.110763893</c:v>
                </c:pt>
                <c:pt idx="110">
                  <c:v>0.11087963</c:v>
                </c:pt>
                <c:pt idx="111">
                  <c:v>0.110995367</c:v>
                </c:pt>
                <c:pt idx="112">
                  <c:v>0.111111112</c:v>
                </c:pt>
                <c:pt idx="113">
                  <c:v>0.111226849</c:v>
                </c:pt>
                <c:pt idx="114">
                  <c:v>0.111342594</c:v>
                </c:pt>
                <c:pt idx="115">
                  <c:v>0.111458331</c:v>
                </c:pt>
                <c:pt idx="116">
                  <c:v>0.111574076</c:v>
                </c:pt>
                <c:pt idx="117">
                  <c:v>0.111689813</c:v>
                </c:pt>
                <c:pt idx="118">
                  <c:v>0.111805558</c:v>
                </c:pt>
                <c:pt idx="119">
                  <c:v>0.111921296</c:v>
                </c:pt>
                <c:pt idx="120">
                  <c:v>0.11203704</c:v>
                </c:pt>
                <c:pt idx="121">
                  <c:v>0.112152778</c:v>
                </c:pt>
                <c:pt idx="122">
                  <c:v>0.112268515</c:v>
                </c:pt>
                <c:pt idx="123">
                  <c:v>0.11238426</c:v>
                </c:pt>
                <c:pt idx="124">
                  <c:v>0.112499997</c:v>
                </c:pt>
                <c:pt idx="125">
                  <c:v>0.112615742</c:v>
                </c:pt>
                <c:pt idx="126">
                  <c:v>0.112731479</c:v>
                </c:pt>
                <c:pt idx="127">
                  <c:v>0.112847224</c:v>
                </c:pt>
                <c:pt idx="128">
                  <c:v>0.112962961</c:v>
                </c:pt>
                <c:pt idx="129">
                  <c:v>0.113078706</c:v>
                </c:pt>
                <c:pt idx="130">
                  <c:v>0.113194443</c:v>
                </c:pt>
                <c:pt idx="131">
                  <c:v>0.113310188</c:v>
                </c:pt>
                <c:pt idx="132">
                  <c:v>0.113425925</c:v>
                </c:pt>
                <c:pt idx="133">
                  <c:v>0.11354167</c:v>
                </c:pt>
                <c:pt idx="134">
                  <c:v>0.113657407</c:v>
                </c:pt>
                <c:pt idx="135">
                  <c:v>0.113773145</c:v>
                </c:pt>
                <c:pt idx="136">
                  <c:v>0.11388889</c:v>
                </c:pt>
                <c:pt idx="137">
                  <c:v>0.114004627</c:v>
                </c:pt>
                <c:pt idx="138">
                  <c:v>0.114120372</c:v>
                </c:pt>
                <c:pt idx="139">
                  <c:v>0.114236109</c:v>
                </c:pt>
                <c:pt idx="140">
                  <c:v>0.114351854</c:v>
                </c:pt>
                <c:pt idx="141">
                  <c:v>0.114467591</c:v>
                </c:pt>
                <c:pt idx="142">
                  <c:v>0.114583336</c:v>
                </c:pt>
                <c:pt idx="143">
                  <c:v>0.114699073</c:v>
                </c:pt>
                <c:pt idx="144">
                  <c:v>0.114814818</c:v>
                </c:pt>
                <c:pt idx="145">
                  <c:v>0.114930555</c:v>
                </c:pt>
                <c:pt idx="146">
                  <c:v>0.1150463</c:v>
                </c:pt>
                <c:pt idx="147">
                  <c:v>0.115162037</c:v>
                </c:pt>
                <c:pt idx="148">
                  <c:v>0.115277775</c:v>
                </c:pt>
                <c:pt idx="149">
                  <c:v>0.115393519</c:v>
                </c:pt>
                <c:pt idx="150">
                  <c:v>0.115509257</c:v>
                </c:pt>
                <c:pt idx="151">
                  <c:v>0.115625001</c:v>
                </c:pt>
                <c:pt idx="152">
                  <c:v>0.115740739</c:v>
                </c:pt>
                <c:pt idx="153">
                  <c:v>0.115856484</c:v>
                </c:pt>
                <c:pt idx="154">
                  <c:v>0.115972221</c:v>
                </c:pt>
                <c:pt idx="155">
                  <c:v>0.116087966</c:v>
                </c:pt>
                <c:pt idx="156">
                  <c:v>0.116203703</c:v>
                </c:pt>
                <c:pt idx="157">
                  <c:v>0.116319448</c:v>
                </c:pt>
                <c:pt idx="158">
                  <c:v>0.116435185</c:v>
                </c:pt>
                <c:pt idx="159">
                  <c:v>0.116550922</c:v>
                </c:pt>
                <c:pt idx="160">
                  <c:v>0.116666667</c:v>
                </c:pt>
                <c:pt idx="161">
                  <c:v>0.116782404</c:v>
                </c:pt>
                <c:pt idx="162">
                  <c:v>0.116898149</c:v>
                </c:pt>
                <c:pt idx="163">
                  <c:v>0.117013887</c:v>
                </c:pt>
                <c:pt idx="164">
                  <c:v>0.117129631</c:v>
                </c:pt>
                <c:pt idx="165">
                  <c:v>0.117245369</c:v>
                </c:pt>
                <c:pt idx="166">
                  <c:v>0.117361113</c:v>
                </c:pt>
                <c:pt idx="167">
                  <c:v>0.117476851</c:v>
                </c:pt>
                <c:pt idx="168">
                  <c:v>0.117592596</c:v>
                </c:pt>
                <c:pt idx="169">
                  <c:v>0.117708333</c:v>
                </c:pt>
                <c:pt idx="170">
                  <c:v>0.117824078</c:v>
                </c:pt>
                <c:pt idx="171">
                  <c:v>0.117939815</c:v>
                </c:pt>
                <c:pt idx="172">
                  <c:v>0.118055552</c:v>
                </c:pt>
                <c:pt idx="173">
                  <c:v>0.118171297</c:v>
                </c:pt>
                <c:pt idx="174">
                  <c:v>0.118287034</c:v>
                </c:pt>
                <c:pt idx="175">
                  <c:v>0.118402779</c:v>
                </c:pt>
                <c:pt idx="176">
                  <c:v>0.118518516</c:v>
                </c:pt>
                <c:pt idx="177">
                  <c:v>0.118634261</c:v>
                </c:pt>
                <c:pt idx="178">
                  <c:v>0.118749999</c:v>
                </c:pt>
                <c:pt idx="179">
                  <c:v>0.118865743</c:v>
                </c:pt>
                <c:pt idx="180">
                  <c:v>0.118981481</c:v>
                </c:pt>
                <c:pt idx="181">
                  <c:v>0.119097225</c:v>
                </c:pt>
                <c:pt idx="182">
                  <c:v>0.119212963</c:v>
                </c:pt>
                <c:pt idx="183">
                  <c:v>0.1193287</c:v>
                </c:pt>
                <c:pt idx="184">
                  <c:v>0.119444445</c:v>
                </c:pt>
                <c:pt idx="185">
                  <c:v>0.119560182</c:v>
                </c:pt>
                <c:pt idx="186">
                  <c:v>0.119675927</c:v>
                </c:pt>
                <c:pt idx="187">
                  <c:v>0.119791664</c:v>
                </c:pt>
                <c:pt idx="188">
                  <c:v>0.119907409</c:v>
                </c:pt>
                <c:pt idx="189">
                  <c:v>0.120023146</c:v>
                </c:pt>
                <c:pt idx="190">
                  <c:v>0.120138891</c:v>
                </c:pt>
                <c:pt idx="191">
                  <c:v>0.120254628</c:v>
                </c:pt>
                <c:pt idx="192">
                  <c:v>0.120370373</c:v>
                </c:pt>
                <c:pt idx="193">
                  <c:v>0.12048611</c:v>
                </c:pt>
                <c:pt idx="194">
                  <c:v>0.120601855</c:v>
                </c:pt>
                <c:pt idx="195">
                  <c:v>0.120717593</c:v>
                </c:pt>
                <c:pt idx="196">
                  <c:v>0.12083333</c:v>
                </c:pt>
                <c:pt idx="197">
                  <c:v>0.120949075</c:v>
                </c:pt>
                <c:pt idx="198">
                  <c:v>0.121064812</c:v>
                </c:pt>
                <c:pt idx="199">
                  <c:v>0.121180557</c:v>
                </c:pt>
                <c:pt idx="200">
                  <c:v>0.121296294</c:v>
                </c:pt>
                <c:pt idx="201">
                  <c:v>0.121412039</c:v>
                </c:pt>
                <c:pt idx="202">
                  <c:v>0.121527776</c:v>
                </c:pt>
                <c:pt idx="203">
                  <c:v>0.121643521</c:v>
                </c:pt>
                <c:pt idx="204">
                  <c:v>0.121759258</c:v>
                </c:pt>
                <c:pt idx="205">
                  <c:v>0.121875003</c:v>
                </c:pt>
                <c:pt idx="206">
                  <c:v>0.12199074</c:v>
                </c:pt>
                <c:pt idx="207">
                  <c:v>0.122106485</c:v>
                </c:pt>
                <c:pt idx="208">
                  <c:v>0.122222222</c:v>
                </c:pt>
                <c:pt idx="209">
                  <c:v>0.12233796</c:v>
                </c:pt>
                <c:pt idx="210">
                  <c:v>0.122453704</c:v>
                </c:pt>
                <c:pt idx="211">
                  <c:v>0.122569442</c:v>
                </c:pt>
                <c:pt idx="212">
                  <c:v>0.122685187</c:v>
                </c:pt>
                <c:pt idx="213">
                  <c:v>0.122800924</c:v>
                </c:pt>
                <c:pt idx="214">
                  <c:v>0.122916669</c:v>
                </c:pt>
                <c:pt idx="215">
                  <c:v>0.123032406</c:v>
                </c:pt>
                <c:pt idx="216">
                  <c:v>0.123148151</c:v>
                </c:pt>
                <c:pt idx="217">
                  <c:v>0.123263888</c:v>
                </c:pt>
                <c:pt idx="218">
                  <c:v>0.123379633</c:v>
                </c:pt>
                <c:pt idx="219">
                  <c:v>0.12349537</c:v>
                </c:pt>
                <c:pt idx="220">
                  <c:v>0.123611107</c:v>
                </c:pt>
                <c:pt idx="221">
                  <c:v>0.123726852</c:v>
                </c:pt>
                <c:pt idx="222">
                  <c:v>0.12384259</c:v>
                </c:pt>
                <c:pt idx="223">
                  <c:v>0.123958334</c:v>
                </c:pt>
                <c:pt idx="224">
                  <c:v>0.124074072</c:v>
                </c:pt>
                <c:pt idx="225">
                  <c:v>0.124189816</c:v>
                </c:pt>
                <c:pt idx="226">
                  <c:v>0.124305554</c:v>
                </c:pt>
                <c:pt idx="227">
                  <c:v>0.124421299</c:v>
                </c:pt>
                <c:pt idx="228">
                  <c:v>0.124537036</c:v>
                </c:pt>
                <c:pt idx="229">
                  <c:v>0.124652781</c:v>
                </c:pt>
                <c:pt idx="230">
                  <c:v>0.124768518</c:v>
                </c:pt>
                <c:pt idx="231">
                  <c:v>0.124884263</c:v>
                </c:pt>
                <c:pt idx="232">
                  <c:v>0.125</c:v>
                </c:pt>
                <c:pt idx="233">
                  <c:v>0.125115737</c:v>
                </c:pt>
                <c:pt idx="234">
                  <c:v>0.125231475</c:v>
                </c:pt>
                <c:pt idx="235">
                  <c:v>0.125347227</c:v>
                </c:pt>
                <c:pt idx="236">
                  <c:v>0.125462964</c:v>
                </c:pt>
                <c:pt idx="237">
                  <c:v>0.125578701</c:v>
                </c:pt>
                <c:pt idx="238">
                  <c:v>0.125694439</c:v>
                </c:pt>
                <c:pt idx="239">
                  <c:v>0.125810191</c:v>
                </c:pt>
                <c:pt idx="240">
                  <c:v>0.125925928</c:v>
                </c:pt>
                <c:pt idx="241">
                  <c:v>0.126041666</c:v>
                </c:pt>
                <c:pt idx="242">
                  <c:v>0.126157403</c:v>
                </c:pt>
                <c:pt idx="243">
                  <c:v>0.126273155</c:v>
                </c:pt>
                <c:pt idx="244">
                  <c:v>0.126388893</c:v>
                </c:pt>
                <c:pt idx="245">
                  <c:v>0.12650463</c:v>
                </c:pt>
                <c:pt idx="246">
                  <c:v>0.126620367</c:v>
                </c:pt>
                <c:pt idx="247">
                  <c:v>0.126736104</c:v>
                </c:pt>
                <c:pt idx="248">
                  <c:v>0.126851857</c:v>
                </c:pt>
                <c:pt idx="249">
                  <c:v>0.126967594</c:v>
                </c:pt>
                <c:pt idx="250">
                  <c:v>0.127083331</c:v>
                </c:pt>
                <c:pt idx="251">
                  <c:v>0.127199069</c:v>
                </c:pt>
                <c:pt idx="252">
                  <c:v>0.127314821</c:v>
                </c:pt>
                <c:pt idx="253">
                  <c:v>0.127430558</c:v>
                </c:pt>
                <c:pt idx="254">
                  <c:v>0.127546296</c:v>
                </c:pt>
                <c:pt idx="255">
                  <c:v>0.127662033</c:v>
                </c:pt>
                <c:pt idx="256">
                  <c:v>0.127777785</c:v>
                </c:pt>
                <c:pt idx="257">
                  <c:v>0.127893522</c:v>
                </c:pt>
                <c:pt idx="258">
                  <c:v>0.12800926</c:v>
                </c:pt>
                <c:pt idx="259">
                  <c:v>0.128124997</c:v>
                </c:pt>
                <c:pt idx="260">
                  <c:v>0.128240734</c:v>
                </c:pt>
                <c:pt idx="261">
                  <c:v>0.128356487</c:v>
                </c:pt>
                <c:pt idx="262">
                  <c:v>0.128472224</c:v>
                </c:pt>
                <c:pt idx="263">
                  <c:v>0.128587961</c:v>
                </c:pt>
                <c:pt idx="264">
                  <c:v>0.128703699</c:v>
                </c:pt>
                <c:pt idx="265">
                  <c:v>0.128819451</c:v>
                </c:pt>
                <c:pt idx="266">
                  <c:v>0.128935188</c:v>
                </c:pt>
                <c:pt idx="267">
                  <c:v>0.129050925</c:v>
                </c:pt>
                <c:pt idx="268">
                  <c:v>0.129166663</c:v>
                </c:pt>
                <c:pt idx="269">
                  <c:v>0.1292824</c:v>
                </c:pt>
                <c:pt idx="270">
                  <c:v>0.129398152</c:v>
                </c:pt>
                <c:pt idx="271">
                  <c:v>0.12951389</c:v>
                </c:pt>
                <c:pt idx="272">
                  <c:v>0.129629627</c:v>
                </c:pt>
                <c:pt idx="273">
                  <c:v>0.129745364</c:v>
                </c:pt>
                <c:pt idx="274">
                  <c:v>0.129861116</c:v>
                </c:pt>
                <c:pt idx="275">
                  <c:v>0.129976854</c:v>
                </c:pt>
                <c:pt idx="276">
                  <c:v>0.130092591</c:v>
                </c:pt>
                <c:pt idx="277">
                  <c:v>0.130208328</c:v>
                </c:pt>
                <c:pt idx="278">
                  <c:v>0.130324081</c:v>
                </c:pt>
                <c:pt idx="279">
                  <c:v>0.130439818</c:v>
                </c:pt>
                <c:pt idx="280">
                  <c:v>0.130555555</c:v>
                </c:pt>
                <c:pt idx="281">
                  <c:v>0.130671293</c:v>
                </c:pt>
                <c:pt idx="282">
                  <c:v>0.13078703</c:v>
                </c:pt>
                <c:pt idx="283">
                  <c:v>0.130902782</c:v>
                </c:pt>
                <c:pt idx="284">
                  <c:v>0.131018519</c:v>
                </c:pt>
                <c:pt idx="285">
                  <c:v>0.131134257</c:v>
                </c:pt>
                <c:pt idx="286">
                  <c:v>0.131249994</c:v>
                </c:pt>
                <c:pt idx="287">
                  <c:v>0.131365746</c:v>
                </c:pt>
                <c:pt idx="288">
                  <c:v>0.131481484</c:v>
                </c:pt>
                <c:pt idx="289">
                  <c:v>0.131597221</c:v>
                </c:pt>
                <c:pt idx="290">
                  <c:v>0.131712958</c:v>
                </c:pt>
                <c:pt idx="291">
                  <c:v>0.13182871</c:v>
                </c:pt>
                <c:pt idx="292">
                  <c:v>0.131944448</c:v>
                </c:pt>
                <c:pt idx="293">
                  <c:v>0.132060185</c:v>
                </c:pt>
                <c:pt idx="294">
                  <c:v>0.132175922</c:v>
                </c:pt>
                <c:pt idx="295">
                  <c:v>0.13229166</c:v>
                </c:pt>
                <c:pt idx="296">
                  <c:v>0.132407412</c:v>
                </c:pt>
                <c:pt idx="297">
                  <c:v>0.132523149</c:v>
                </c:pt>
                <c:pt idx="298">
                  <c:v>0.132638887</c:v>
                </c:pt>
                <c:pt idx="299">
                  <c:v>0.132754624</c:v>
                </c:pt>
                <c:pt idx="300">
                  <c:v>0.132870376</c:v>
                </c:pt>
                <c:pt idx="301">
                  <c:v>0.132986113</c:v>
                </c:pt>
                <c:pt idx="302">
                  <c:v>0.133101851</c:v>
                </c:pt>
                <c:pt idx="303">
                  <c:v>0.133217588</c:v>
                </c:pt>
                <c:pt idx="304">
                  <c:v>0.13333334</c:v>
                </c:pt>
                <c:pt idx="305">
                  <c:v>0.133449078</c:v>
                </c:pt>
                <c:pt idx="306">
                  <c:v>0.133564815</c:v>
                </c:pt>
                <c:pt idx="307">
                  <c:v>0.133680552</c:v>
                </c:pt>
                <c:pt idx="308">
                  <c:v>0.13379629</c:v>
                </c:pt>
                <c:pt idx="309">
                  <c:v>0.133912042</c:v>
                </c:pt>
                <c:pt idx="310">
                  <c:v>0.134027779</c:v>
                </c:pt>
                <c:pt idx="311">
                  <c:v>0.134143516</c:v>
                </c:pt>
                <c:pt idx="312">
                  <c:v>0.134259254</c:v>
                </c:pt>
                <c:pt idx="313">
                  <c:v>0.134375006</c:v>
                </c:pt>
                <c:pt idx="314">
                  <c:v>0.134490743</c:v>
                </c:pt>
                <c:pt idx="315">
                  <c:v>0.134606481</c:v>
                </c:pt>
                <c:pt idx="316">
                  <c:v>0.134722218</c:v>
                </c:pt>
                <c:pt idx="317">
                  <c:v>0.13483797</c:v>
                </c:pt>
                <c:pt idx="318">
                  <c:v>0.134953707</c:v>
                </c:pt>
                <c:pt idx="319">
                  <c:v>0.135069445</c:v>
                </c:pt>
                <c:pt idx="320">
                  <c:v>0.135185182</c:v>
                </c:pt>
                <c:pt idx="321">
                  <c:v>0.135300919</c:v>
                </c:pt>
                <c:pt idx="322">
                  <c:v>0.135416672</c:v>
                </c:pt>
                <c:pt idx="323">
                  <c:v>0.135532409</c:v>
                </c:pt>
                <c:pt idx="324">
                  <c:v>0.135648146</c:v>
                </c:pt>
                <c:pt idx="325">
                  <c:v>0.135763884</c:v>
                </c:pt>
                <c:pt idx="326">
                  <c:v>0.135879636</c:v>
                </c:pt>
                <c:pt idx="327">
                  <c:v>0.135995373</c:v>
                </c:pt>
                <c:pt idx="328">
                  <c:v>0.13611111</c:v>
                </c:pt>
                <c:pt idx="329">
                  <c:v>0.136226848</c:v>
                </c:pt>
                <c:pt idx="330">
                  <c:v>0.1363426</c:v>
                </c:pt>
                <c:pt idx="331">
                  <c:v>0.136458337</c:v>
                </c:pt>
                <c:pt idx="332">
                  <c:v>0.136574075</c:v>
                </c:pt>
                <c:pt idx="333">
                  <c:v>0.136689812</c:v>
                </c:pt>
                <c:pt idx="334">
                  <c:v>0.136805549</c:v>
                </c:pt>
                <c:pt idx="335">
                  <c:v>0.136921301</c:v>
                </c:pt>
                <c:pt idx="336">
                  <c:v>0.137037039</c:v>
                </c:pt>
                <c:pt idx="337">
                  <c:v>0.137152776</c:v>
                </c:pt>
                <c:pt idx="338">
                  <c:v>0.137268513</c:v>
                </c:pt>
                <c:pt idx="339">
                  <c:v>0.137384266</c:v>
                </c:pt>
                <c:pt idx="340">
                  <c:v>0.137500003</c:v>
                </c:pt>
                <c:pt idx="341">
                  <c:v>0.13761574</c:v>
                </c:pt>
                <c:pt idx="342">
                  <c:v>0.137731478</c:v>
                </c:pt>
                <c:pt idx="343">
                  <c:v>0.137847215</c:v>
                </c:pt>
                <c:pt idx="344">
                  <c:v>0.137962967</c:v>
                </c:pt>
                <c:pt idx="345">
                  <c:v>0.138078704</c:v>
                </c:pt>
                <c:pt idx="346">
                  <c:v>0.138194442</c:v>
                </c:pt>
                <c:pt idx="347">
                  <c:v>0.138310179</c:v>
                </c:pt>
                <c:pt idx="348">
                  <c:v>0.138425931</c:v>
                </c:pt>
                <c:pt idx="349">
                  <c:v>0.138541669</c:v>
                </c:pt>
                <c:pt idx="350">
                  <c:v>0.138657406</c:v>
                </c:pt>
                <c:pt idx="351">
                  <c:v>0.138773143</c:v>
                </c:pt>
                <c:pt idx="352">
                  <c:v>0.138888896</c:v>
                </c:pt>
                <c:pt idx="353">
                  <c:v>0.139004633</c:v>
                </c:pt>
                <c:pt idx="354">
                  <c:v>0.13912037</c:v>
                </c:pt>
                <c:pt idx="355">
                  <c:v>0.139236107</c:v>
                </c:pt>
                <c:pt idx="356">
                  <c:v>0.139351845</c:v>
                </c:pt>
                <c:pt idx="357">
                  <c:v>0.139467597</c:v>
                </c:pt>
                <c:pt idx="358">
                  <c:v>0.139583334</c:v>
                </c:pt>
                <c:pt idx="359">
                  <c:v>0.139699072</c:v>
                </c:pt>
                <c:pt idx="360">
                  <c:v>0.139814809</c:v>
                </c:pt>
                <c:pt idx="361">
                  <c:v>0.139930561</c:v>
                </c:pt>
                <c:pt idx="362">
                  <c:v>0.140046299</c:v>
                </c:pt>
                <c:pt idx="363">
                  <c:v>0.140162036</c:v>
                </c:pt>
                <c:pt idx="364">
                  <c:v>0.140277773</c:v>
                </c:pt>
                <c:pt idx="365">
                  <c:v>0.140393525</c:v>
                </c:pt>
                <c:pt idx="366">
                  <c:v>0.140509263</c:v>
                </c:pt>
                <c:pt idx="367">
                  <c:v>0.140625</c:v>
                </c:pt>
                <c:pt idx="368">
                  <c:v>0.140740737</c:v>
                </c:pt>
                <c:pt idx="369">
                  <c:v>0.140856475</c:v>
                </c:pt>
                <c:pt idx="370">
                  <c:v>0.140972227</c:v>
                </c:pt>
                <c:pt idx="371">
                  <c:v>0.141087964</c:v>
                </c:pt>
                <c:pt idx="372">
                  <c:v>0.141203701</c:v>
                </c:pt>
                <c:pt idx="373">
                  <c:v>0.141319439</c:v>
                </c:pt>
                <c:pt idx="374">
                  <c:v>0.141435191</c:v>
                </c:pt>
                <c:pt idx="375">
                  <c:v>0.141550928</c:v>
                </c:pt>
                <c:pt idx="376">
                  <c:v>0.141666666</c:v>
                </c:pt>
                <c:pt idx="377">
                  <c:v>0.141782403</c:v>
                </c:pt>
                <c:pt idx="378">
                  <c:v>0.141898155</c:v>
                </c:pt>
                <c:pt idx="379">
                  <c:v>0.142013893</c:v>
                </c:pt>
                <c:pt idx="380">
                  <c:v>0.14212963</c:v>
                </c:pt>
                <c:pt idx="381">
                  <c:v>0.142245367</c:v>
                </c:pt>
                <c:pt idx="382">
                  <c:v>0.142361104</c:v>
                </c:pt>
                <c:pt idx="383">
                  <c:v>0.142476857</c:v>
                </c:pt>
                <c:pt idx="384">
                  <c:v>0.142592594</c:v>
                </c:pt>
                <c:pt idx="385">
                  <c:v>0.142708331</c:v>
                </c:pt>
                <c:pt idx="386">
                  <c:v>0.142824069</c:v>
                </c:pt>
                <c:pt idx="387">
                  <c:v>0.142939821</c:v>
                </c:pt>
                <c:pt idx="388">
                  <c:v>0.143055558</c:v>
                </c:pt>
                <c:pt idx="389">
                  <c:v>0.143171296</c:v>
                </c:pt>
                <c:pt idx="390">
                  <c:v>0.143287033</c:v>
                </c:pt>
                <c:pt idx="391">
                  <c:v>0.143402785</c:v>
                </c:pt>
                <c:pt idx="392">
                  <c:v>0.143518522</c:v>
                </c:pt>
                <c:pt idx="393">
                  <c:v>0.14363426</c:v>
                </c:pt>
                <c:pt idx="394">
                  <c:v>0.143749997</c:v>
                </c:pt>
                <c:pt idx="395">
                  <c:v>0.143865734</c:v>
                </c:pt>
                <c:pt idx="396">
                  <c:v>0.143981487</c:v>
                </c:pt>
                <c:pt idx="397">
                  <c:v>0.144097224</c:v>
                </c:pt>
                <c:pt idx="398">
                  <c:v>0.144212961</c:v>
                </c:pt>
                <c:pt idx="399">
                  <c:v>0.144328699</c:v>
                </c:pt>
                <c:pt idx="400">
                  <c:v>0.144444451</c:v>
                </c:pt>
                <c:pt idx="401">
                  <c:v>0.144560188</c:v>
                </c:pt>
                <c:pt idx="402">
                  <c:v>0.144675925</c:v>
                </c:pt>
                <c:pt idx="403">
                  <c:v>0.144791663</c:v>
                </c:pt>
                <c:pt idx="404">
                  <c:v>0.1449074</c:v>
                </c:pt>
                <c:pt idx="405">
                  <c:v>0.145023152</c:v>
                </c:pt>
                <c:pt idx="406">
                  <c:v>0.14513889</c:v>
                </c:pt>
                <c:pt idx="407">
                  <c:v>0.145254627</c:v>
                </c:pt>
                <c:pt idx="408">
                  <c:v>0.145370364</c:v>
                </c:pt>
                <c:pt idx="409">
                  <c:v>0.145486116</c:v>
                </c:pt>
                <c:pt idx="410">
                  <c:v>0.145601854</c:v>
                </c:pt>
                <c:pt idx="411">
                  <c:v>0.145717591</c:v>
                </c:pt>
                <c:pt idx="412">
                  <c:v>0.145833328</c:v>
                </c:pt>
                <c:pt idx="413">
                  <c:v>0.145949081</c:v>
                </c:pt>
                <c:pt idx="414">
                  <c:v>0.146064818</c:v>
                </c:pt>
                <c:pt idx="415">
                  <c:v>0.146180555</c:v>
                </c:pt>
                <c:pt idx="416">
                  <c:v>0.146296293</c:v>
                </c:pt>
                <c:pt idx="417">
                  <c:v>0.14641203</c:v>
                </c:pt>
                <c:pt idx="418">
                  <c:v>0.146527782</c:v>
                </c:pt>
                <c:pt idx="419">
                  <c:v>0.146643519</c:v>
                </c:pt>
                <c:pt idx="420">
                  <c:v>0.146759257</c:v>
                </c:pt>
                <c:pt idx="421">
                  <c:v>0.146874994</c:v>
                </c:pt>
                <c:pt idx="422">
                  <c:v>0.146990746</c:v>
                </c:pt>
                <c:pt idx="423">
                  <c:v>0.147106484</c:v>
                </c:pt>
                <c:pt idx="424">
                  <c:v>0.147222221</c:v>
                </c:pt>
                <c:pt idx="425">
                  <c:v>0.147337958</c:v>
                </c:pt>
                <c:pt idx="426">
                  <c:v>0.14745371</c:v>
                </c:pt>
                <c:pt idx="427">
                  <c:v>0.147569448</c:v>
                </c:pt>
                <c:pt idx="428">
                  <c:v>0.147685185</c:v>
                </c:pt>
                <c:pt idx="429">
                  <c:v>0.147800922</c:v>
                </c:pt>
                <c:pt idx="430">
                  <c:v>0.14791666</c:v>
                </c:pt>
                <c:pt idx="431">
                  <c:v>0.148032412</c:v>
                </c:pt>
                <c:pt idx="432">
                  <c:v>0.148148149</c:v>
                </c:pt>
                <c:pt idx="433">
                  <c:v>0.148263887</c:v>
                </c:pt>
                <c:pt idx="434">
                  <c:v>0.148379624</c:v>
                </c:pt>
                <c:pt idx="435">
                  <c:v>0.148495376</c:v>
                </c:pt>
                <c:pt idx="436">
                  <c:v>0.148611113</c:v>
                </c:pt>
                <c:pt idx="437">
                  <c:v>0.148726851</c:v>
                </c:pt>
                <c:pt idx="438">
                  <c:v>0.148842588</c:v>
                </c:pt>
                <c:pt idx="439">
                  <c:v>0.14895834</c:v>
                </c:pt>
                <c:pt idx="440">
                  <c:v>0.149074078</c:v>
                </c:pt>
                <c:pt idx="441">
                  <c:v>0.149189815</c:v>
                </c:pt>
                <c:pt idx="442">
                  <c:v>0.149305552</c:v>
                </c:pt>
                <c:pt idx="443">
                  <c:v>0.14942129</c:v>
                </c:pt>
                <c:pt idx="444">
                  <c:v>0.149537042</c:v>
                </c:pt>
                <c:pt idx="445">
                  <c:v>0.149652779</c:v>
                </c:pt>
                <c:pt idx="446">
                  <c:v>0.149768516</c:v>
                </c:pt>
                <c:pt idx="447">
                  <c:v>0.149884254</c:v>
                </c:pt>
                <c:pt idx="448">
                  <c:v>0.150000006</c:v>
                </c:pt>
                <c:pt idx="449">
                  <c:v>0.150115743</c:v>
                </c:pt>
                <c:pt idx="450">
                  <c:v>0.150231481</c:v>
                </c:pt>
                <c:pt idx="451">
                  <c:v>0.150347218</c:v>
                </c:pt>
                <c:pt idx="452">
                  <c:v>0.15046297</c:v>
                </c:pt>
                <c:pt idx="453">
                  <c:v>0.150578707</c:v>
                </c:pt>
                <c:pt idx="454">
                  <c:v>0.150694445</c:v>
                </c:pt>
                <c:pt idx="455">
                  <c:v>0.150810182</c:v>
                </c:pt>
                <c:pt idx="456">
                  <c:v>0.150925919</c:v>
                </c:pt>
                <c:pt idx="457">
                  <c:v>0.151041672</c:v>
                </c:pt>
                <c:pt idx="458">
                  <c:v>0.151157409</c:v>
                </c:pt>
                <c:pt idx="459">
                  <c:v>0.151273146</c:v>
                </c:pt>
                <c:pt idx="460">
                  <c:v>0.151388884</c:v>
                </c:pt>
                <c:pt idx="461">
                  <c:v>0.151504636</c:v>
                </c:pt>
                <c:pt idx="462">
                  <c:v>0.151620373</c:v>
                </c:pt>
                <c:pt idx="463">
                  <c:v>0.15173611</c:v>
                </c:pt>
                <c:pt idx="464">
                  <c:v>0.151851848</c:v>
                </c:pt>
                <c:pt idx="465">
                  <c:v>0.1519676</c:v>
                </c:pt>
                <c:pt idx="466">
                  <c:v>0.152083337</c:v>
                </c:pt>
                <c:pt idx="467">
                  <c:v>0.152199075</c:v>
                </c:pt>
                <c:pt idx="468">
                  <c:v>0.152314812</c:v>
                </c:pt>
                <c:pt idx="469">
                  <c:v>0.152430549</c:v>
                </c:pt>
                <c:pt idx="470">
                  <c:v>0.152546301</c:v>
                </c:pt>
                <c:pt idx="471">
                  <c:v>0.152662039</c:v>
                </c:pt>
                <c:pt idx="472">
                  <c:v>0.152777776</c:v>
                </c:pt>
                <c:pt idx="473">
                  <c:v>0.152893513</c:v>
                </c:pt>
                <c:pt idx="474">
                  <c:v>0.153009266</c:v>
                </c:pt>
                <c:pt idx="475">
                  <c:v>0.153125003</c:v>
                </c:pt>
                <c:pt idx="476">
                  <c:v>0.15324074</c:v>
                </c:pt>
                <c:pt idx="477">
                  <c:v>0.153356478</c:v>
                </c:pt>
                <c:pt idx="478">
                  <c:v>0.153472215</c:v>
                </c:pt>
                <c:pt idx="479">
                  <c:v>0.153587967</c:v>
                </c:pt>
                <c:pt idx="480">
                  <c:v>0.153703704</c:v>
                </c:pt>
                <c:pt idx="481">
                  <c:v>0.153819442</c:v>
                </c:pt>
                <c:pt idx="482">
                  <c:v>0.153935179</c:v>
                </c:pt>
                <c:pt idx="483">
                  <c:v>0.154050931</c:v>
                </c:pt>
                <c:pt idx="484">
                  <c:v>0.154166669</c:v>
                </c:pt>
                <c:pt idx="485">
                  <c:v>0.154282406</c:v>
                </c:pt>
                <c:pt idx="486">
                  <c:v>0.154398143</c:v>
                </c:pt>
                <c:pt idx="487">
                  <c:v>0.154513896</c:v>
                </c:pt>
                <c:pt idx="488">
                  <c:v>0.154629633</c:v>
                </c:pt>
                <c:pt idx="489">
                  <c:v>0.15474537</c:v>
                </c:pt>
                <c:pt idx="490">
                  <c:v>0.154861107</c:v>
                </c:pt>
                <c:pt idx="491">
                  <c:v>0.154976845</c:v>
                </c:pt>
                <c:pt idx="492">
                  <c:v>0.155092597</c:v>
                </c:pt>
                <c:pt idx="493">
                  <c:v>0.155208334</c:v>
                </c:pt>
                <c:pt idx="494">
                  <c:v>0.155324072</c:v>
                </c:pt>
                <c:pt idx="495">
                  <c:v>0.155439809</c:v>
                </c:pt>
                <c:pt idx="496">
                  <c:v>0.155555561</c:v>
                </c:pt>
                <c:pt idx="497">
                  <c:v>0.155671299</c:v>
                </c:pt>
                <c:pt idx="498">
                  <c:v>0.155787036</c:v>
                </c:pt>
                <c:pt idx="499">
                  <c:v>0.155902773</c:v>
                </c:pt>
                <c:pt idx="500">
                  <c:v>0.156018525</c:v>
                </c:pt>
                <c:pt idx="501">
                  <c:v>0.156134263</c:v>
                </c:pt>
                <c:pt idx="502">
                  <c:v>0.15625</c:v>
                </c:pt>
                <c:pt idx="503">
                  <c:v>0.156365737</c:v>
                </c:pt>
                <c:pt idx="504">
                  <c:v>0.156481475</c:v>
                </c:pt>
                <c:pt idx="505">
                  <c:v>0.156597227</c:v>
                </c:pt>
                <c:pt idx="506">
                  <c:v>0.156712964</c:v>
                </c:pt>
                <c:pt idx="507">
                  <c:v>0.156828701</c:v>
                </c:pt>
                <c:pt idx="508">
                  <c:v>0.156944439</c:v>
                </c:pt>
                <c:pt idx="509">
                  <c:v>0.157060191</c:v>
                </c:pt>
                <c:pt idx="510">
                  <c:v>0.157175928</c:v>
                </c:pt>
                <c:pt idx="511">
                  <c:v>0.157291666</c:v>
                </c:pt>
                <c:pt idx="512">
                  <c:v>0.157407403</c:v>
                </c:pt>
                <c:pt idx="513">
                  <c:v>0.157523155</c:v>
                </c:pt>
                <c:pt idx="514">
                  <c:v>0.157638893</c:v>
                </c:pt>
                <c:pt idx="515">
                  <c:v>0.15775463</c:v>
                </c:pt>
                <c:pt idx="516">
                  <c:v>0.157870367</c:v>
                </c:pt>
                <c:pt idx="517">
                  <c:v>0.157986104</c:v>
                </c:pt>
                <c:pt idx="518">
                  <c:v>0.158101857</c:v>
                </c:pt>
                <c:pt idx="519">
                  <c:v>0.158217594</c:v>
                </c:pt>
                <c:pt idx="520">
                  <c:v>0.158333331</c:v>
                </c:pt>
                <c:pt idx="521">
                  <c:v>0.158449069</c:v>
                </c:pt>
                <c:pt idx="522">
                  <c:v>0.158564821</c:v>
                </c:pt>
                <c:pt idx="523">
                  <c:v>0.158680558</c:v>
                </c:pt>
                <c:pt idx="524">
                  <c:v>0.158796296</c:v>
                </c:pt>
                <c:pt idx="525">
                  <c:v>0.158912033</c:v>
                </c:pt>
                <c:pt idx="526">
                  <c:v>0.159027785</c:v>
                </c:pt>
                <c:pt idx="527">
                  <c:v>0.159143522</c:v>
                </c:pt>
                <c:pt idx="528">
                  <c:v>0.15925926</c:v>
                </c:pt>
                <c:pt idx="529">
                  <c:v>0.159374997</c:v>
                </c:pt>
                <c:pt idx="530">
                  <c:v>0.159490734</c:v>
                </c:pt>
                <c:pt idx="531">
                  <c:v>0.159606487</c:v>
                </c:pt>
                <c:pt idx="532">
                  <c:v>0.159722224</c:v>
                </c:pt>
                <c:pt idx="533">
                  <c:v>0.159837961</c:v>
                </c:pt>
                <c:pt idx="534">
                  <c:v>0.159953699</c:v>
                </c:pt>
                <c:pt idx="535">
                  <c:v>0.160069451</c:v>
                </c:pt>
                <c:pt idx="536">
                  <c:v>0.160185188</c:v>
                </c:pt>
                <c:pt idx="537">
                  <c:v>0.160300925</c:v>
                </c:pt>
                <c:pt idx="538">
                  <c:v>0.160416663</c:v>
                </c:pt>
                <c:pt idx="539">
                  <c:v>0.1605324</c:v>
                </c:pt>
                <c:pt idx="540">
                  <c:v>0.160648152</c:v>
                </c:pt>
                <c:pt idx="541">
                  <c:v>0.16076389</c:v>
                </c:pt>
                <c:pt idx="542">
                  <c:v>0.160879627</c:v>
                </c:pt>
                <c:pt idx="543">
                  <c:v>0.160995364</c:v>
                </c:pt>
                <c:pt idx="544">
                  <c:v>0.161111116</c:v>
                </c:pt>
                <c:pt idx="545">
                  <c:v>0.161226854</c:v>
                </c:pt>
                <c:pt idx="546">
                  <c:v>0.161342591</c:v>
                </c:pt>
                <c:pt idx="547">
                  <c:v>0.161458328</c:v>
                </c:pt>
                <c:pt idx="548">
                  <c:v>0.161574081</c:v>
                </c:pt>
                <c:pt idx="549">
                  <c:v>0.161689818</c:v>
                </c:pt>
                <c:pt idx="550">
                  <c:v>0.161805555</c:v>
                </c:pt>
                <c:pt idx="551">
                  <c:v>0.161921293</c:v>
                </c:pt>
                <c:pt idx="552">
                  <c:v>0.16203703</c:v>
                </c:pt>
                <c:pt idx="553">
                  <c:v>0.162152782</c:v>
                </c:pt>
                <c:pt idx="554">
                  <c:v>0.162268519</c:v>
                </c:pt>
                <c:pt idx="555">
                  <c:v>0.162384257</c:v>
                </c:pt>
                <c:pt idx="556">
                  <c:v>0.162499994</c:v>
                </c:pt>
                <c:pt idx="557">
                  <c:v>0.162615746</c:v>
                </c:pt>
                <c:pt idx="558">
                  <c:v>0.162731484</c:v>
                </c:pt>
                <c:pt idx="559">
                  <c:v>0.162847221</c:v>
                </c:pt>
                <c:pt idx="560">
                  <c:v>0.162962958</c:v>
                </c:pt>
                <c:pt idx="561">
                  <c:v>0.16307871</c:v>
                </c:pt>
                <c:pt idx="562">
                  <c:v>0.163194448</c:v>
                </c:pt>
                <c:pt idx="563">
                  <c:v>0.163310185</c:v>
                </c:pt>
                <c:pt idx="564">
                  <c:v>0.163425922</c:v>
                </c:pt>
                <c:pt idx="565">
                  <c:v>0.16354166</c:v>
                </c:pt>
                <c:pt idx="566">
                  <c:v>0.163657412</c:v>
                </c:pt>
                <c:pt idx="567">
                  <c:v>0.163773149</c:v>
                </c:pt>
                <c:pt idx="568">
                  <c:v>0.163888887</c:v>
                </c:pt>
                <c:pt idx="569">
                  <c:v>0.164004624</c:v>
                </c:pt>
                <c:pt idx="570">
                  <c:v>0.164120376</c:v>
                </c:pt>
                <c:pt idx="571">
                  <c:v>0.164236113</c:v>
                </c:pt>
                <c:pt idx="572">
                  <c:v>0.164351851</c:v>
                </c:pt>
                <c:pt idx="573">
                  <c:v>0.164409727</c:v>
                </c:pt>
              </c:strCache>
            </c:strRef>
          </c:xVal>
          <c:yVal>
            <c:numRef>
              <c:f>Data!$N$9:$N$582</c:f>
              <c:numCache>
                <c:ptCount val="574"/>
                <c:pt idx="0">
                  <c:v>51.13948769040816</c:v>
                </c:pt>
                <c:pt idx="1">
                  <c:v>51.13948769040816</c:v>
                </c:pt>
                <c:pt idx="2">
                  <c:v>51.13948769040816</c:v>
                </c:pt>
                <c:pt idx="3">
                  <c:v>51.960579854071895</c:v>
                </c:pt>
                <c:pt idx="4">
                  <c:v>51.960579854071895</c:v>
                </c:pt>
                <c:pt idx="5">
                  <c:v>51.13948769040816</c:v>
                </c:pt>
                <c:pt idx="6">
                  <c:v>50.318476708059976</c:v>
                </c:pt>
                <c:pt idx="7">
                  <c:v>51.13948769040816</c:v>
                </c:pt>
                <c:pt idx="8">
                  <c:v>51.13948769040816</c:v>
                </c:pt>
                <c:pt idx="9">
                  <c:v>50.318476708059976</c:v>
                </c:pt>
                <c:pt idx="10">
                  <c:v>51.13948769040816</c:v>
                </c:pt>
                <c:pt idx="11">
                  <c:v>50.318476708059976</c:v>
                </c:pt>
                <c:pt idx="12">
                  <c:v>52.78175321510319</c:v>
                </c:pt>
                <c:pt idx="13">
                  <c:v>50.318476708059976</c:v>
                </c:pt>
                <c:pt idx="14">
                  <c:v>50.318476708059976</c:v>
                </c:pt>
                <c:pt idx="15">
                  <c:v>50.318476708059976</c:v>
                </c:pt>
                <c:pt idx="16">
                  <c:v>51.13948769040816</c:v>
                </c:pt>
                <c:pt idx="17">
                  <c:v>51.960579854071895</c:v>
                </c:pt>
                <c:pt idx="18">
                  <c:v>52.78175321510319</c:v>
                </c:pt>
                <c:pt idx="19">
                  <c:v>51.13948769040816</c:v>
                </c:pt>
                <c:pt idx="20">
                  <c:v>50.318476708059976</c:v>
                </c:pt>
                <c:pt idx="21">
                  <c:v>54.424343593526345</c:v>
                </c:pt>
                <c:pt idx="22">
                  <c:v>48.67669822310637</c:v>
                </c:pt>
                <c:pt idx="23">
                  <c:v>51.13948769040816</c:v>
                </c:pt>
                <c:pt idx="24">
                  <c:v>51.960579854071895</c:v>
                </c:pt>
                <c:pt idx="25">
                  <c:v>52.78175321510319</c:v>
                </c:pt>
                <c:pt idx="26">
                  <c:v>50.318476708059976</c:v>
                </c:pt>
                <c:pt idx="27">
                  <c:v>51.960579854071895</c:v>
                </c:pt>
                <c:pt idx="28">
                  <c:v>51.13948769040816</c:v>
                </c:pt>
                <c:pt idx="29">
                  <c:v>50.318476708059976</c:v>
                </c:pt>
                <c:pt idx="30">
                  <c:v>53.60300778956733</c:v>
                </c:pt>
                <c:pt idx="31">
                  <c:v>53.60300778956733</c:v>
                </c:pt>
                <c:pt idx="32">
                  <c:v>51.960579854071895</c:v>
                </c:pt>
                <c:pt idx="33">
                  <c:v>51.960579854071895</c:v>
                </c:pt>
                <c:pt idx="34">
                  <c:v>50.318476708059976</c:v>
                </c:pt>
                <c:pt idx="35">
                  <c:v>50.318476708059976</c:v>
                </c:pt>
                <c:pt idx="36">
                  <c:v>51.960579854071895</c:v>
                </c:pt>
                <c:pt idx="37">
                  <c:v>51.960579854071895</c:v>
                </c:pt>
                <c:pt idx="38">
                  <c:v>63.464403183334554</c:v>
                </c:pt>
                <c:pt idx="39">
                  <c:v>49.4975468909758</c:v>
                </c:pt>
                <c:pt idx="40">
                  <c:v>50.318476708059976</c:v>
                </c:pt>
                <c:pt idx="41">
                  <c:v>48.67669822310637</c:v>
                </c:pt>
                <c:pt idx="42">
                  <c:v>48.67669822310637</c:v>
                </c:pt>
                <c:pt idx="43">
                  <c:v>48.67669822310637</c:v>
                </c:pt>
                <c:pt idx="44">
                  <c:v>50.318476708059976</c:v>
                </c:pt>
                <c:pt idx="45">
                  <c:v>51.13948769040816</c:v>
                </c:pt>
                <c:pt idx="46">
                  <c:v>50.318476708059976</c:v>
                </c:pt>
                <c:pt idx="47">
                  <c:v>49.4975468909758</c:v>
                </c:pt>
                <c:pt idx="48">
                  <c:v>50.318476708059976</c:v>
                </c:pt>
                <c:pt idx="49">
                  <c:v>48.67669822310637</c:v>
                </c:pt>
                <c:pt idx="50">
                  <c:v>48.67669822310637</c:v>
                </c:pt>
                <c:pt idx="51">
                  <c:v>50.318476708059976</c:v>
                </c:pt>
                <c:pt idx="52">
                  <c:v>50.318476708059976</c:v>
                </c:pt>
                <c:pt idx="53">
                  <c:v>50.318476708059976</c:v>
                </c:pt>
                <c:pt idx="54">
                  <c:v>50.318476708059976</c:v>
                </c:pt>
                <c:pt idx="55">
                  <c:v>50.318476708059976</c:v>
                </c:pt>
                <c:pt idx="56">
                  <c:v>48.67669822310637</c:v>
                </c:pt>
                <c:pt idx="57">
                  <c:v>49.4975468909758</c:v>
                </c:pt>
                <c:pt idx="58">
                  <c:v>48.67669822310637</c:v>
                </c:pt>
                <c:pt idx="59">
                  <c:v>54.424343593526345</c:v>
                </c:pt>
                <c:pt idx="60">
                  <c:v>48.67669822310637</c:v>
                </c:pt>
                <c:pt idx="61">
                  <c:v>50.318476708059976</c:v>
                </c:pt>
                <c:pt idx="62">
                  <c:v>50.318476708059976</c:v>
                </c:pt>
                <c:pt idx="63">
                  <c:v>49.4975468909758</c:v>
                </c:pt>
                <c:pt idx="64">
                  <c:v>48.67669822310637</c:v>
                </c:pt>
                <c:pt idx="65">
                  <c:v>57.710499425802155</c:v>
                </c:pt>
                <c:pt idx="66">
                  <c:v>93.11905034382056</c:v>
                </c:pt>
                <c:pt idx="67">
                  <c:v>119.56793641201799</c:v>
                </c:pt>
                <c:pt idx="68">
                  <c:v>161.0637121216715</c:v>
                </c:pt>
                <c:pt idx="69">
                  <c:v>204.4404201625765</c:v>
                </c:pt>
                <c:pt idx="70">
                  <c:v>245.52302541143968</c:v>
                </c:pt>
                <c:pt idx="71">
                  <c:v>277.523526653221</c:v>
                </c:pt>
                <c:pt idx="72">
                  <c:v>313.883971802818</c:v>
                </c:pt>
                <c:pt idx="73">
                  <c:v>334.24761802046464</c:v>
                </c:pt>
                <c:pt idx="74">
                  <c:v>347.8511782106883</c:v>
                </c:pt>
                <c:pt idx="75">
                  <c:v>353.8097506890442</c:v>
                </c:pt>
                <c:pt idx="76">
                  <c:v>358.92050378734643</c:v>
                </c:pt>
                <c:pt idx="77">
                  <c:v>364.03440428891463</c:v>
                </c:pt>
                <c:pt idx="78">
                  <c:v>380.24923077932726</c:v>
                </c:pt>
                <c:pt idx="79">
                  <c:v>379.3950290388882</c:v>
                </c:pt>
                <c:pt idx="80">
                  <c:v>380.24923077932726</c:v>
                </c:pt>
                <c:pt idx="81">
                  <c:v>378.54091515849984</c:v>
                </c:pt>
                <c:pt idx="82">
                  <c:v>370.8578409570789</c:v>
                </c:pt>
                <c:pt idx="83">
                  <c:v>369.15145607272495</c:v>
                </c:pt>
                <c:pt idx="84">
                  <c:v>365.73973788261867</c:v>
                </c:pt>
                <c:pt idx="85">
                  <c:v>358.92050378734643</c:v>
                </c:pt>
                <c:pt idx="86">
                  <c:v>347.0003024942673</c:v>
                </c:pt>
                <c:pt idx="87">
                  <c:v>348.7021411221847</c:v>
                </c:pt>
                <c:pt idx="88">
                  <c:v>349.5531912466314</c:v>
                </c:pt>
                <c:pt idx="89">
                  <c:v>349.5531912466314</c:v>
                </c:pt>
                <c:pt idx="90">
                  <c:v>344.4481983368207</c:v>
                </c:pt>
                <c:pt idx="91">
                  <c:v>346.149513955055</c:v>
                </c:pt>
                <c:pt idx="92">
                  <c:v>352.9582642315654</c:v>
                </c:pt>
                <c:pt idx="93">
                  <c:v>349.5531912466314</c:v>
                </c:pt>
                <c:pt idx="94">
                  <c:v>358.06849313927637</c:v>
                </c:pt>
                <c:pt idx="95">
                  <c:v>352.9582642315654</c:v>
                </c:pt>
                <c:pt idx="96">
                  <c:v>355.51298558281906</c:v>
                </c:pt>
                <c:pt idx="97">
                  <c:v>361.47706037045555</c:v>
                </c:pt>
                <c:pt idx="98">
                  <c:v>367.44542176257903</c:v>
                </c:pt>
                <c:pt idx="99">
                  <c:v>374.2716630249347</c:v>
                </c:pt>
                <c:pt idx="100">
                  <c:v>364.03440428891463</c:v>
                </c:pt>
                <c:pt idx="101">
                  <c:v>368.29839510487943</c:v>
                </c:pt>
                <c:pt idx="102">
                  <c:v>364.03440428891463</c:v>
                </c:pt>
                <c:pt idx="103">
                  <c:v>352.9582642315654</c:v>
                </c:pt>
                <c:pt idx="104">
                  <c:v>367.44542176257903</c:v>
                </c:pt>
                <c:pt idx="105">
                  <c:v>370.0046046841219</c:v>
                </c:pt>
                <c:pt idx="106">
                  <c:v>358.92050378734643</c:v>
                </c:pt>
                <c:pt idx="107">
                  <c:v>352.10686507648256</c:v>
                </c:pt>
                <c:pt idx="108">
                  <c:v>335.09718795173876</c:v>
                </c:pt>
                <c:pt idx="109">
                  <c:v>328.30306098228823</c:v>
                </c:pt>
                <c:pt idx="110">
                  <c:v>343.5976712220878</c:v>
                </c:pt>
                <c:pt idx="111">
                  <c:v>342.7472312131507</c:v>
                </c:pt>
                <c:pt idx="112">
                  <c:v>353.8097506890442</c:v>
                </c:pt>
                <c:pt idx="113">
                  <c:v>359.7726018632694</c:v>
                </c:pt>
                <c:pt idx="114">
                  <c:v>356.36473405494417</c:v>
                </c:pt>
                <c:pt idx="115">
                  <c:v>362.3294208376228</c:v>
                </c:pt>
                <c:pt idx="116">
                  <c:v>370.0046046841219</c:v>
                </c:pt>
                <c:pt idx="117">
                  <c:v>368.29839510487943</c:v>
                </c:pt>
                <c:pt idx="118">
                  <c:v>369.15145607272495</c:v>
                </c:pt>
                <c:pt idx="119">
                  <c:v>375.97910049691984</c:v>
                </c:pt>
                <c:pt idx="120">
                  <c:v>364.03440428891463</c:v>
                </c:pt>
                <c:pt idx="121">
                  <c:v>366.5925360278227</c:v>
                </c:pt>
                <c:pt idx="122">
                  <c:v>361.47706037045555</c:v>
                </c:pt>
                <c:pt idx="123">
                  <c:v>353.8097506890442</c:v>
                </c:pt>
                <c:pt idx="124">
                  <c:v>366.5925360278227</c:v>
                </c:pt>
                <c:pt idx="125">
                  <c:v>375.97910049691984</c:v>
                </c:pt>
                <c:pt idx="126">
                  <c:v>369.15145607272495</c:v>
                </c:pt>
                <c:pt idx="127">
                  <c:v>366.5925360278227</c:v>
                </c:pt>
                <c:pt idx="128">
                  <c:v>353.8097506890442</c:v>
                </c:pt>
                <c:pt idx="129">
                  <c:v>356.36473405494417</c:v>
                </c:pt>
                <c:pt idx="130">
                  <c:v>360.62478738498953</c:v>
                </c:pt>
                <c:pt idx="131">
                  <c:v>358.06849313927637</c:v>
                </c:pt>
                <c:pt idx="132">
                  <c:v>357.21656990112</c:v>
                </c:pt>
                <c:pt idx="133">
                  <c:v>365.73973788261867</c:v>
                </c:pt>
                <c:pt idx="134">
                  <c:v>365.73973788261867</c:v>
                </c:pt>
                <c:pt idx="135">
                  <c:v>374.2716630249347</c:v>
                </c:pt>
                <c:pt idx="136">
                  <c:v>352.10686507648256</c:v>
                </c:pt>
                <c:pt idx="137">
                  <c:v>339.34634187864344</c:v>
                </c:pt>
                <c:pt idx="138">
                  <c:v>302.8744786053718</c:v>
                </c:pt>
                <c:pt idx="139">
                  <c:v>269.9333082410906</c:v>
                </c:pt>
                <c:pt idx="140">
                  <c:v>239.64162324476126</c:v>
                </c:pt>
                <c:pt idx="141">
                  <c:v>206.11328855236854</c:v>
                </c:pt>
                <c:pt idx="142">
                  <c:v>163.5600650024964</c:v>
                </c:pt>
                <c:pt idx="143">
                  <c:v>126.1933417756535</c:v>
                </c:pt>
                <c:pt idx="144">
                  <c:v>91.46878873303069</c:v>
                </c:pt>
                <c:pt idx="145">
                  <c:v>62.64217279322911</c:v>
                </c:pt>
                <c:pt idx="146">
                  <c:v>55.24576064305009</c:v>
                </c:pt>
                <c:pt idx="147">
                  <c:v>79.92613122130223</c:v>
                </c:pt>
                <c:pt idx="148">
                  <c:v>115.42974083137555</c:v>
                </c:pt>
                <c:pt idx="149">
                  <c:v>153.5791530791273</c:v>
                </c:pt>
                <c:pt idx="150">
                  <c:v>200.25972299936498</c:v>
                </c:pt>
                <c:pt idx="151">
                  <c:v>236.28269132775503</c:v>
                </c:pt>
                <c:pt idx="152">
                  <c:v>261.5078612105167</c:v>
                </c:pt>
                <c:pt idx="153">
                  <c:v>285.12068924467565</c:v>
                </c:pt>
                <c:pt idx="154">
                  <c:v>315.579036286852</c:v>
                </c:pt>
                <c:pt idx="155">
                  <c:v>330.0010716564543</c:v>
                </c:pt>
                <c:pt idx="156">
                  <c:v>365.73973788261867</c:v>
                </c:pt>
                <c:pt idx="157">
                  <c:v>397.35174407855925</c:v>
                </c:pt>
                <c:pt idx="158">
                  <c:v>426.5071001043307</c:v>
                </c:pt>
                <c:pt idx="159">
                  <c:v>448.0103577518586</c:v>
                </c:pt>
                <c:pt idx="160">
                  <c:v>468.7060041916674</c:v>
                </c:pt>
                <c:pt idx="161">
                  <c:v>493.7822563956539</c:v>
                </c:pt>
                <c:pt idx="162">
                  <c:v>524.1478934446448</c:v>
                </c:pt>
                <c:pt idx="163">
                  <c:v>538.9370787649547</c:v>
                </c:pt>
                <c:pt idx="164">
                  <c:v>569.4685911067213</c:v>
                </c:pt>
                <c:pt idx="165">
                  <c:v>600.9899863652638</c:v>
                </c:pt>
                <c:pt idx="166">
                  <c:v>602.7446882930158</c:v>
                </c:pt>
                <c:pt idx="167">
                  <c:v>631.7509307017301</c:v>
                </c:pt>
                <c:pt idx="168">
                  <c:v>659.0918253184177</c:v>
                </c:pt>
                <c:pt idx="169">
                  <c:v>669.6996123710283</c:v>
                </c:pt>
                <c:pt idx="170">
                  <c:v>687.4094260148938</c:v>
                </c:pt>
                <c:pt idx="171">
                  <c:v>707.8225142799929</c:v>
                </c:pt>
                <c:pt idx="172">
                  <c:v>732.7411507199465</c:v>
                </c:pt>
                <c:pt idx="173">
                  <c:v>752.3726724882274</c:v>
                </c:pt>
                <c:pt idx="174">
                  <c:v>768.4694192951747</c:v>
                </c:pt>
                <c:pt idx="175">
                  <c:v>790.8779024271121</c:v>
                </c:pt>
                <c:pt idx="176">
                  <c:v>812.4470862815451</c:v>
                </c:pt>
                <c:pt idx="177">
                  <c:v>832.2681756967909</c:v>
                </c:pt>
                <c:pt idx="178">
                  <c:v>865.7107122458619</c:v>
                </c:pt>
                <c:pt idx="179">
                  <c:v>890.20000801365</c:v>
                </c:pt>
                <c:pt idx="180">
                  <c:v>904.7463365874196</c:v>
                </c:pt>
                <c:pt idx="181">
                  <c:v>921.1414722985551</c:v>
                </c:pt>
                <c:pt idx="182">
                  <c:v>951.283552766326</c:v>
                </c:pt>
                <c:pt idx="183">
                  <c:v>970.5219999505268</c:v>
                </c:pt>
                <c:pt idx="184">
                  <c:v>993.4831799324202</c:v>
                </c:pt>
                <c:pt idx="185">
                  <c:v>1014.6636868582482</c:v>
                </c:pt>
                <c:pt idx="186">
                  <c:v>1030.3536399910506</c:v>
                </c:pt>
                <c:pt idx="187">
                  <c:v>1046.0732947331999</c:v>
                </c:pt>
                <c:pt idx="188">
                  <c:v>1056.26071613875</c:v>
                </c:pt>
                <c:pt idx="189">
                  <c:v>1067.3885393593682</c:v>
                </c:pt>
                <c:pt idx="190">
                  <c:v>1087.8283592727885</c:v>
                </c:pt>
                <c:pt idx="191">
                  <c:v>1107.3861421449055</c:v>
                </c:pt>
                <c:pt idx="192">
                  <c:v>1130.7294366485607</c:v>
                </c:pt>
                <c:pt idx="193">
                  <c:v>1143.830401660388</c:v>
                </c:pt>
                <c:pt idx="194">
                  <c:v>1167.2765150986397</c:v>
                </c:pt>
                <c:pt idx="195">
                  <c:v>1191.7309020715647</c:v>
                </c:pt>
                <c:pt idx="196">
                  <c:v>1205.8720304030085</c:v>
                </c:pt>
                <c:pt idx="197">
                  <c:v>1228.5480449639304</c:v>
                </c:pt>
                <c:pt idx="198">
                  <c:v>1253.1838073078602</c:v>
                </c:pt>
                <c:pt idx="199">
                  <c:v>1264.578857177588</c:v>
                </c:pt>
                <c:pt idx="200">
                  <c:v>1278.8446940191957</c:v>
                </c:pt>
                <c:pt idx="201">
                  <c:v>1297.904013758986</c:v>
                </c:pt>
                <c:pt idx="202">
                  <c:v>1311.2716138318287</c:v>
                </c:pt>
                <c:pt idx="203">
                  <c:v>1334.237683568579</c:v>
                </c:pt>
                <c:pt idx="204">
                  <c:v>1339.0302866196698</c:v>
                </c:pt>
                <c:pt idx="205">
                  <c:v>1355.3458580559072</c:v>
                </c:pt>
                <c:pt idx="206">
                  <c:v>1362.0733632100519</c:v>
                </c:pt>
                <c:pt idx="207">
                  <c:v>1384.2164764615372</c:v>
                </c:pt>
                <c:pt idx="208">
                  <c:v>1397.7238595587742</c:v>
                </c:pt>
                <c:pt idx="209">
                  <c:v>1420.930613632942</c:v>
                </c:pt>
                <c:pt idx="210">
                  <c:v>1433.5280706643762</c:v>
                </c:pt>
                <c:pt idx="211">
                  <c:v>1453.9182658668979</c:v>
                </c:pt>
                <c:pt idx="212">
                  <c:v>1470.4613640836737</c:v>
                </c:pt>
                <c:pt idx="213">
                  <c:v>1490.942562445768</c:v>
                </c:pt>
                <c:pt idx="214">
                  <c:v>1512.4533754098657</c:v>
                </c:pt>
                <c:pt idx="215">
                  <c:v>1526.1711440470049</c:v>
                </c:pt>
                <c:pt idx="216">
                  <c:v>1549.7401696530346</c:v>
                </c:pt>
                <c:pt idx="217">
                  <c:v>1560.5650369873501</c:v>
                </c:pt>
                <c:pt idx="218">
                  <c:v>1579.2958364322235</c:v>
                </c:pt>
                <c:pt idx="219">
                  <c:v>1595.1019776759954</c:v>
                </c:pt>
                <c:pt idx="220">
                  <c:v>1607.9666576930517</c:v>
                </c:pt>
                <c:pt idx="221">
                  <c:v>1628.790257300765</c:v>
                </c:pt>
                <c:pt idx="222">
                  <c:v>1641.7072747110715</c:v>
                </c:pt>
                <c:pt idx="223">
                  <c:v>1662.615763727229</c:v>
                </c:pt>
                <c:pt idx="224">
                  <c:v>1681.5784387065569</c:v>
                </c:pt>
                <c:pt idx="225">
                  <c:v>1697.5806624224551</c:v>
                </c:pt>
                <c:pt idx="226">
                  <c:v>1708.6001065849732</c:v>
                </c:pt>
                <c:pt idx="227">
                  <c:v>1719.6341931162665</c:v>
                </c:pt>
                <c:pt idx="228">
                  <c:v>1737.7216569697598</c:v>
                </c:pt>
                <c:pt idx="229">
                  <c:v>1755.848604512847</c:v>
                </c:pt>
                <c:pt idx="230">
                  <c:v>1775.025630534666</c:v>
                </c:pt>
                <c:pt idx="231">
                  <c:v>1795.259933224197</c:v>
                </c:pt>
                <c:pt idx="232">
                  <c:v>1819.606359436781</c:v>
                </c:pt>
                <c:pt idx="233">
                  <c:v>1839.949717983452</c:v>
                </c:pt>
                <c:pt idx="234">
                  <c:v>1860.3430369391963</c:v>
                </c:pt>
                <c:pt idx="235">
                  <c:v>1873.6256019795655</c:v>
                </c:pt>
                <c:pt idx="236">
                  <c:v>1891.0272297528213</c:v>
                </c:pt>
                <c:pt idx="237">
                  <c:v>1906.4119494654137</c:v>
                </c:pt>
                <c:pt idx="238">
                  <c:v>1919.7684681679611</c:v>
                </c:pt>
                <c:pt idx="239">
                  <c:v>1936.236807182133</c:v>
                </c:pt>
                <c:pt idx="240">
                  <c:v>1961.000715409104</c:v>
                </c:pt>
                <c:pt idx="241">
                  <c:v>1978.586606815286</c:v>
                </c:pt>
                <c:pt idx="242">
                  <c:v>2000.3618997911508</c:v>
                </c:pt>
                <c:pt idx="243">
                  <c:v>2009.7116765095875</c:v>
                </c:pt>
                <c:pt idx="244">
                  <c:v>2030.5267256898978</c:v>
                </c:pt>
                <c:pt idx="245">
                  <c:v>2036.7814283672922</c:v>
                </c:pt>
                <c:pt idx="246">
                  <c:v>2059.755729370199</c:v>
                </c:pt>
                <c:pt idx="247">
                  <c:v>2064.9860379038455</c:v>
                </c:pt>
                <c:pt idx="248">
                  <c:v>2090.1374785368707</c:v>
                </c:pt>
                <c:pt idx="249">
                  <c:v>2114.3126385247742</c:v>
                </c:pt>
                <c:pt idx="250">
                  <c:v>2135.3918785894157</c:v>
                </c:pt>
                <c:pt idx="251">
                  <c:v>2153.3514002807706</c:v>
                </c:pt>
                <c:pt idx="252">
                  <c:v>2179.8332239438605</c:v>
                </c:pt>
                <c:pt idx="253">
                  <c:v>2195.762950233695</c:v>
                </c:pt>
                <c:pt idx="254">
                  <c:v>2210.658315954787</c:v>
                </c:pt>
                <c:pt idx="255">
                  <c:v>2228.7815400388854</c:v>
                </c:pt>
                <c:pt idx="256">
                  <c:v>2252.293992384907</c:v>
                </c:pt>
                <c:pt idx="257">
                  <c:v>2270.508413752291</c:v>
                </c:pt>
                <c:pt idx="258">
                  <c:v>2284.4640965628505</c:v>
                </c:pt>
                <c:pt idx="259">
                  <c:v>2304.903146181631</c:v>
                </c:pt>
                <c:pt idx="260">
                  <c:v>2315.6807816007004</c:v>
                </c:pt>
                <c:pt idx="261">
                  <c:v>2328.6324357462017</c:v>
                </c:pt>
                <c:pt idx="262">
                  <c:v>2340.5225572850986</c:v>
                </c:pt>
                <c:pt idx="263">
                  <c:v>2353.5130454722485</c:v>
                </c:pt>
                <c:pt idx="264">
                  <c:v>2364.353997653012</c:v>
                </c:pt>
                <c:pt idx="265">
                  <c:v>2381.729013401494</c:v>
                </c:pt>
                <c:pt idx="266">
                  <c:v>2403.499032613181</c:v>
                </c:pt>
                <c:pt idx="267">
                  <c:v>2422.0485289569797</c:v>
                </c:pt>
                <c:pt idx="268">
                  <c:v>2445.019968633763</c:v>
                </c:pt>
                <c:pt idx="269">
                  <c:v>2468.055131128801</c:v>
                </c:pt>
                <c:pt idx="270">
                  <c:v>2485.6487209554307</c:v>
                </c:pt>
                <c:pt idx="271">
                  <c:v>2495.561520714429</c:v>
                </c:pt>
                <c:pt idx="272">
                  <c:v>2518.7375094452946</c:v>
                </c:pt>
                <c:pt idx="273">
                  <c:v>2532.0100310465577</c:v>
                </c:pt>
                <c:pt idx="274">
                  <c:v>2551.9586746217446</c:v>
                </c:pt>
                <c:pt idx="275">
                  <c:v>2571.955356396077</c:v>
                </c:pt>
                <c:pt idx="276">
                  <c:v>2585.3132799264476</c:v>
                </c:pt>
                <c:pt idx="277">
                  <c:v>2594.230514934081</c:v>
                </c:pt>
                <c:pt idx="278">
                  <c:v>2622.1587540723585</c:v>
                </c:pt>
                <c:pt idx="279">
                  <c:v>2635.597746117115</c:v>
                </c:pt>
                <c:pt idx="280">
                  <c:v>2655.7971026400446</c:v>
                </c:pt>
                <c:pt idx="281">
                  <c:v>2664.7903903247316</c:v>
                </c:pt>
                <c:pt idx="282">
                  <c:v>2678.2986104795555</c:v>
                </c:pt>
                <c:pt idx="283">
                  <c:v>2699.7316676377004</c:v>
                </c:pt>
                <c:pt idx="284">
                  <c:v>2714.4283302674503</c:v>
                </c:pt>
                <c:pt idx="285">
                  <c:v>2729.151049757146</c:v>
                </c:pt>
                <c:pt idx="286">
                  <c:v>2749.579543098497</c:v>
                </c:pt>
                <c:pt idx="287">
                  <c:v>2772.336967443717</c:v>
                </c:pt>
                <c:pt idx="288">
                  <c:v>2790.587918766023</c:v>
                </c:pt>
                <c:pt idx="289">
                  <c:v>2808.879071560981</c:v>
                </c:pt>
                <c:pt idx="290">
                  <c:v>2819.1855782483317</c:v>
                </c:pt>
                <c:pt idx="291">
                  <c:v>2832.947516055111</c:v>
                </c:pt>
                <c:pt idx="292">
                  <c:v>2852.482719192216</c:v>
                </c:pt>
                <c:pt idx="293">
                  <c:v>2860.5400032203916</c:v>
                </c:pt>
                <c:pt idx="294">
                  <c:v>2887.069116328793</c:v>
                </c:pt>
                <c:pt idx="295">
                  <c:v>2898.6300016566174</c:v>
                </c:pt>
                <c:pt idx="296">
                  <c:v>2912.524343343822</c:v>
                </c:pt>
                <c:pt idx="297">
                  <c:v>2936.8955233060515</c:v>
                </c:pt>
                <c:pt idx="298">
                  <c:v>2950.854093363726</c:v>
                </c:pt>
                <c:pt idx="299">
                  <c:v>2962.504185585799</c:v>
                </c:pt>
                <c:pt idx="300">
                  <c:v>3001.065868560515</c:v>
                </c:pt>
                <c:pt idx="301">
                  <c:v>3012.7866690780065</c:v>
                </c:pt>
                <c:pt idx="302">
                  <c:v>3019.827098539994</c:v>
                </c:pt>
                <c:pt idx="303">
                  <c:v>3021.0010840044633</c:v>
                </c:pt>
                <c:pt idx="304">
                  <c:v>3032.750076275427</c:v>
                </c:pt>
                <c:pt idx="305">
                  <c:v>3017.4796254164276</c:v>
                </c:pt>
                <c:pt idx="306">
                  <c:v>3028.0484843867216</c:v>
                </c:pt>
                <c:pt idx="307">
                  <c:v>3028.0484843867216</c:v>
                </c:pt>
                <c:pt idx="308">
                  <c:v>3012.7866690780065</c:v>
                </c:pt>
                <c:pt idx="309">
                  <c:v>3016.3061376635305</c:v>
                </c:pt>
                <c:pt idx="310">
                  <c:v>3033.925890300018</c:v>
                </c:pt>
                <c:pt idx="311">
                  <c:v>3025.698686308845</c:v>
                </c:pt>
                <c:pt idx="312">
                  <c:v>3019.827098539994</c:v>
                </c:pt>
                <c:pt idx="313">
                  <c:v>3021.0010840044633</c:v>
                </c:pt>
                <c:pt idx="314">
                  <c:v>3029.2236328216677</c:v>
                </c:pt>
                <c:pt idx="315">
                  <c:v>3035.101870839845</c:v>
                </c:pt>
                <c:pt idx="316">
                  <c:v>3033.925890300018</c:v>
                </c:pt>
                <c:pt idx="317">
                  <c:v>3036.278017942077</c:v>
                </c:pt>
                <c:pt idx="318">
                  <c:v>3036.278017942077</c:v>
                </c:pt>
                <c:pt idx="319">
                  <c:v>3023.3495529734237</c:v>
                </c:pt>
                <c:pt idx="320">
                  <c:v>3038.6308120225312</c:v>
                </c:pt>
                <c:pt idx="321">
                  <c:v>3038.6308120225312</c:v>
                </c:pt>
                <c:pt idx="322">
                  <c:v>3035.101870839845</c:v>
                </c:pt>
                <c:pt idx="323">
                  <c:v>3057.4772018467656</c:v>
                </c:pt>
                <c:pt idx="324">
                  <c:v>3053.940244100735</c:v>
                </c:pt>
                <c:pt idx="325">
                  <c:v>3046.870844963246</c:v>
                </c:pt>
                <c:pt idx="326">
                  <c:v>3048.0486602882565</c:v>
                </c:pt>
                <c:pt idx="327">
                  <c:v>3023.3495529734237</c:v>
                </c:pt>
                <c:pt idx="328">
                  <c:v>3028.0484843867216</c:v>
                </c:pt>
                <c:pt idx="329">
                  <c:v>3036.278017942077</c:v>
                </c:pt>
                <c:pt idx="330">
                  <c:v>3023.3495529734237</c:v>
                </c:pt>
                <c:pt idx="331">
                  <c:v>3022.1752354666223</c:v>
                </c:pt>
                <c:pt idx="332">
                  <c:v>3019.827098539994</c:v>
                </c:pt>
                <c:pt idx="333">
                  <c:v>3025.698686308845</c:v>
                </c:pt>
                <c:pt idx="334">
                  <c:v>3024.5240365718346</c:v>
                </c:pt>
                <c:pt idx="335">
                  <c:v>3022.1752354666223</c:v>
                </c:pt>
                <c:pt idx="336">
                  <c:v>3012.7866690780065</c:v>
                </c:pt>
                <c:pt idx="337">
                  <c:v>3011.613844284452</c:v>
                </c:pt>
                <c:pt idx="338">
                  <c:v>3012.7866690780065</c:v>
                </c:pt>
                <c:pt idx="339">
                  <c:v>3005.752203723695</c:v>
                </c:pt>
                <c:pt idx="340">
                  <c:v>3013.959659541162</c:v>
                </c:pt>
                <c:pt idx="341">
                  <c:v>3024.5240365718346</c:v>
                </c:pt>
                <c:pt idx="342">
                  <c:v>3012.7866690780065</c:v>
                </c:pt>
                <c:pt idx="343">
                  <c:v>3013.959659541162</c:v>
                </c:pt>
                <c:pt idx="344">
                  <c:v>3028.0484843867216</c:v>
                </c:pt>
                <c:pt idx="345">
                  <c:v>3033.925890300018</c:v>
                </c:pt>
                <c:pt idx="346">
                  <c:v>3036.278017942077</c:v>
                </c:pt>
                <c:pt idx="347">
                  <c:v>3021.0010840044633</c:v>
                </c:pt>
                <c:pt idx="348">
                  <c:v>2998.723692380944</c:v>
                </c:pt>
                <c:pt idx="349">
                  <c:v>2984.6844914736803</c:v>
                </c:pt>
                <c:pt idx="350">
                  <c:v>2967.1688028144</c:v>
                </c:pt>
                <c:pt idx="351">
                  <c:v>2953.18280460813</c:v>
                </c:pt>
                <c:pt idx="352">
                  <c:v>2935.7333675693353</c:v>
                </c:pt>
                <c:pt idx="353">
                  <c:v>2919.4802420350243</c:v>
                </c:pt>
                <c:pt idx="354">
                  <c:v>2904.4164856419693</c:v>
                </c:pt>
                <c:pt idx="355">
                  <c:v>2896.3165366135145</c:v>
                </c:pt>
                <c:pt idx="356">
                  <c:v>2880.140302966899</c:v>
                </c:pt>
                <c:pt idx="357">
                  <c:v>2858.2371242095423</c:v>
                </c:pt>
                <c:pt idx="358">
                  <c:v>2849.031989277337</c:v>
                </c:pt>
                <c:pt idx="359">
                  <c:v>2832.947516055111</c:v>
                </c:pt>
                <c:pt idx="360">
                  <c:v>2828.3576688389876</c:v>
                </c:pt>
                <c:pt idx="361">
                  <c:v>2808.879071560981</c:v>
                </c:pt>
                <c:pt idx="362">
                  <c:v>2800.8717341995143</c:v>
                </c:pt>
                <c:pt idx="363">
                  <c:v>2789.4460583662776</c:v>
                </c:pt>
                <c:pt idx="364">
                  <c:v>2781.4574289684942</c:v>
                </c:pt>
                <c:pt idx="365">
                  <c:v>2756.4002241620665</c:v>
                </c:pt>
                <c:pt idx="366">
                  <c:v>2740.494007716904</c:v>
                </c:pt>
                <c:pt idx="367">
                  <c:v>2722.3527047327407</c:v>
                </c:pt>
                <c:pt idx="368">
                  <c:v>2712.165611549397</c:v>
                </c:pt>
                <c:pt idx="369">
                  <c:v>2699.7316676377004</c:v>
                </c:pt>
                <c:pt idx="370">
                  <c:v>2694.086023802215</c:v>
                </c:pt>
                <c:pt idx="371">
                  <c:v>2682.806238085628</c:v>
                </c:pt>
                <c:pt idx="372">
                  <c:v>2664.7903903247316</c:v>
                </c:pt>
                <c:pt idx="373">
                  <c:v>2644.569172413261</c:v>
                </c:pt>
                <c:pt idx="374">
                  <c:v>2629.995522696826</c:v>
                </c:pt>
                <c:pt idx="375">
                  <c:v>2606.5073695945102</c:v>
                </c:pt>
                <c:pt idx="376">
                  <c:v>2586.4274107657347</c:v>
                </c:pt>
                <c:pt idx="377">
                  <c:v>2581.971784017207</c:v>
                </c:pt>
                <c:pt idx="378">
                  <c:v>2574.1801853055385</c:v>
                </c:pt>
                <c:pt idx="379">
                  <c:v>2556.398222094167</c:v>
                </c:pt>
                <c:pt idx="380">
                  <c:v>2540.870178993743</c:v>
                </c:pt>
                <c:pt idx="381">
                  <c:v>2527.5834996525255</c:v>
                </c:pt>
                <c:pt idx="382">
                  <c:v>2513.213547071373</c:v>
                </c:pt>
                <c:pt idx="383">
                  <c:v>2486.749558968524</c:v>
                </c:pt>
                <c:pt idx="384">
                  <c:v>2462.5647699460205</c:v>
                </c:pt>
                <c:pt idx="385">
                  <c:v>2443.9246483873612</c:v>
                </c:pt>
                <c:pt idx="386">
                  <c:v>2425.3262751564</c:v>
                </c:pt>
                <c:pt idx="387">
                  <c:v>2418.7720760432203</c:v>
                </c:pt>
                <c:pt idx="388">
                  <c:v>2403.499032613181</c:v>
                </c:pt>
                <c:pt idx="389">
                  <c:v>2391.5184598476008</c:v>
                </c:pt>
                <c:pt idx="390">
                  <c:v>2376.2954146236134</c:v>
                </c:pt>
                <c:pt idx="391">
                  <c:v>2356.763845314894</c:v>
                </c:pt>
                <c:pt idx="392">
                  <c:v>2350.2635177425873</c:v>
                </c:pt>
                <c:pt idx="393">
                  <c:v>2334.034925997007</c:v>
                </c:pt>
                <c:pt idx="394">
                  <c:v>2312.446021958688</c:v>
                </c:pt>
                <c:pt idx="395">
                  <c:v>2299.5195695165285</c:v>
                </c:pt>
                <c:pt idx="396">
                  <c:v>2272.653915875635</c:v>
                </c:pt>
                <c:pt idx="397">
                  <c:v>2255.5054002750876</c:v>
                </c:pt>
                <c:pt idx="398">
                  <c:v>2235.187427398144</c:v>
                </c:pt>
                <c:pt idx="399">
                  <c:v>2208.5287700201534</c:v>
                </c:pt>
                <c:pt idx="400">
                  <c:v>2197.8892244738163</c:v>
                </c:pt>
                <c:pt idx="401">
                  <c:v>2179.8332239438605</c:v>
                </c:pt>
                <c:pt idx="402">
                  <c:v>2150.179249157173</c:v>
                </c:pt>
                <c:pt idx="403">
                  <c:v>2126.9537604240477</c:v>
                </c:pt>
                <c:pt idx="404">
                  <c:v>2105.8959021747623</c:v>
                </c:pt>
                <c:pt idx="405">
                  <c:v>2091.187110251387</c:v>
                </c:pt>
                <c:pt idx="406">
                  <c:v>2070.2196428645016</c:v>
                </c:pt>
                <c:pt idx="407">
                  <c:v>2039.9105472813856</c:v>
                </c:pt>
                <c:pt idx="408">
                  <c:v>2021.1534962512524</c:v>
                </c:pt>
                <c:pt idx="409">
                  <c:v>1997.247645492901</c:v>
                </c:pt>
                <c:pt idx="410">
                  <c:v>1976.5157443461371</c:v>
                </c:pt>
                <c:pt idx="411">
                  <c:v>1953.7702770280903</c:v>
                </c:pt>
                <c:pt idx="412">
                  <c:v>1942.4208641941823</c:v>
                </c:pt>
                <c:pt idx="413">
                  <c:v>1932.1166595514019</c:v>
                </c:pt>
                <c:pt idx="414">
                  <c:v>1909.4923167575462</c:v>
                </c:pt>
                <c:pt idx="415">
                  <c:v>1893.0768796057505</c:v>
                </c:pt>
                <c:pt idx="416">
                  <c:v>1873.6256019795655</c:v>
                </c:pt>
                <c:pt idx="417">
                  <c:v>1850.1401170779395</c:v>
                </c:pt>
                <c:pt idx="418">
                  <c:v>1833.841475721957</c:v>
                </c:pt>
                <c:pt idx="419">
                  <c:v>1813.5130575989492</c:v>
                </c:pt>
                <c:pt idx="420">
                  <c:v>1791.2091263573598</c:v>
                </c:pt>
                <c:pt idx="421">
                  <c:v>1773.0049094043366</c:v>
                </c:pt>
                <c:pt idx="422">
                  <c:v>1745.7731933275095</c:v>
                </c:pt>
                <c:pt idx="423">
                  <c:v>1722.646035799895</c:v>
                </c:pt>
                <c:pt idx="424">
                  <c:v>1696.5796194966952</c:v>
                </c:pt>
                <c:pt idx="425">
                  <c:v>1674.5871510410207</c:v>
                </c:pt>
                <c:pt idx="426">
                  <c:v>1654.6444161934064</c:v>
                </c:pt>
                <c:pt idx="427">
                  <c:v>1631.7693245888527</c:v>
                </c:pt>
                <c:pt idx="428">
                  <c:v>1614.9020570920575</c:v>
                </c:pt>
                <c:pt idx="429">
                  <c:v>1597.079862444301</c:v>
                </c:pt>
                <c:pt idx="430">
                  <c:v>1569.4322545104</c:v>
                </c:pt>
                <c:pt idx="431">
                  <c:v>1553.6748525535359</c:v>
                </c:pt>
                <c:pt idx="432">
                  <c:v>1532.057131940167</c:v>
                </c:pt>
                <c:pt idx="433">
                  <c:v>1512.4533754098657</c:v>
                </c:pt>
                <c:pt idx="434">
                  <c:v>1489.9661209536334</c:v>
                </c:pt>
                <c:pt idx="435">
                  <c:v>1478.2577700380348</c:v>
                </c:pt>
                <c:pt idx="436">
                  <c:v>1455.8628030086056</c:v>
                </c:pt>
                <c:pt idx="437">
                  <c:v>1436.437892113328</c:v>
                </c:pt>
                <c:pt idx="438">
                  <c:v>1429.649894163846</c:v>
                </c:pt>
                <c:pt idx="439">
                  <c:v>1413.187820585431</c:v>
                </c:pt>
                <c:pt idx="440">
                  <c:v>1385.1805612352405</c:v>
                </c:pt>
                <c:pt idx="441">
                  <c:v>1372.6561812623913</c:v>
                </c:pt>
                <c:pt idx="442">
                  <c:v>1355.3458580559072</c:v>
                </c:pt>
                <c:pt idx="443">
                  <c:v>1330.405591679349</c:v>
                </c:pt>
                <c:pt idx="444">
                  <c:v>1316.0509765804572</c:v>
                </c:pt>
                <c:pt idx="445">
                  <c:v>1291.2282746969781</c:v>
                </c:pt>
                <c:pt idx="446">
                  <c:v>1275.0380738732306</c:v>
                </c:pt>
                <c:pt idx="447">
                  <c:v>1253.1838073078602</c:v>
                </c:pt>
                <c:pt idx="448">
                  <c:v>1234.2267372265428</c:v>
                </c:pt>
                <c:pt idx="449">
                  <c:v>1215.3128456403301</c:v>
                </c:pt>
                <c:pt idx="450">
                  <c:v>1197.3844639538893</c:v>
                </c:pt>
                <c:pt idx="451">
                  <c:v>1169.1550671318087</c:v>
                </c:pt>
                <c:pt idx="452">
                  <c:v>1150.3886432437025</c:v>
                </c:pt>
                <c:pt idx="453">
                  <c:v>1146.6404424208517</c:v>
                </c:pt>
                <c:pt idx="454">
                  <c:v>1125.1210584628843</c:v>
                </c:pt>
                <c:pt idx="455">
                  <c:v>1100.861761711621</c:v>
                </c:pt>
                <c:pt idx="456">
                  <c:v>1090.619509637544</c:v>
                </c:pt>
                <c:pt idx="457">
                  <c:v>1064.6051852428313</c:v>
                </c:pt>
                <c:pt idx="458">
                  <c:v>1039.5968914318669</c:v>
                </c:pt>
                <c:pt idx="459">
                  <c:v>1032.2014673584304</c:v>
                </c:pt>
                <c:pt idx="460">
                  <c:v>1021.1206659116908</c:v>
                </c:pt>
                <c:pt idx="461">
                  <c:v>1010.9762375327946</c:v>
                </c:pt>
                <c:pt idx="462">
                  <c:v>983.372437940593</c:v>
                </c:pt>
                <c:pt idx="463">
                  <c:v>972.3565597344116</c:v>
                </c:pt>
                <c:pt idx="464">
                  <c:v>962.2714928469811</c:v>
                </c:pt>
                <c:pt idx="465">
                  <c:v>934.8288560970136</c:v>
                </c:pt>
                <c:pt idx="466">
                  <c:v>925.7014272592196</c:v>
                </c:pt>
                <c:pt idx="467">
                  <c:v>886.567403842769</c:v>
                </c:pt>
                <c:pt idx="468">
                  <c:v>865.7107122458619</c:v>
                </c:pt>
                <c:pt idx="469">
                  <c:v>854.8497201076755</c:v>
                </c:pt>
                <c:pt idx="470">
                  <c:v>840.3904593204575</c:v>
                </c:pt>
                <c:pt idx="471">
                  <c:v>810.6475129015814</c:v>
                </c:pt>
                <c:pt idx="472">
                  <c:v>781.9072514682782</c:v>
                </c:pt>
                <c:pt idx="473">
                  <c:v>762.2058650609422</c:v>
                </c:pt>
                <c:pt idx="474">
                  <c:v>738.9825111765483</c:v>
                </c:pt>
                <c:pt idx="475">
                  <c:v>720.2724854707474</c:v>
                </c:pt>
                <c:pt idx="476">
                  <c:v>706.933944476998</c:v>
                </c:pt>
                <c:pt idx="477">
                  <c:v>690.9559256190796</c:v>
                </c:pt>
                <c:pt idx="478">
                  <c:v>672.3536777991592</c:v>
                </c:pt>
                <c:pt idx="479">
                  <c:v>648.4975717748348</c:v>
                </c:pt>
                <c:pt idx="480">
                  <c:v>621.1914794161696</c:v>
                </c:pt>
                <c:pt idx="481">
                  <c:v>604.4997610839264</c:v>
                </c:pt>
                <c:pt idx="482">
                  <c:v>582.587967626218</c:v>
                </c:pt>
                <c:pt idx="483">
                  <c:v>558.1152067317848</c:v>
                </c:pt>
                <c:pt idx="484">
                  <c:v>538.9370787649547</c:v>
                </c:pt>
                <c:pt idx="485">
                  <c:v>530.2343684460936</c:v>
                </c:pt>
                <c:pt idx="486">
                  <c:v>506.78250646826217</c:v>
                </c:pt>
                <c:pt idx="487">
                  <c:v>485.9918643689863</c:v>
                </c:pt>
                <c:pt idx="488">
                  <c:v>473.887985080387</c:v>
                </c:pt>
                <c:pt idx="489">
                  <c:v>463.5272550391169</c:v>
                </c:pt>
                <c:pt idx="490">
                  <c:v>447.14915748019916</c:v>
                </c:pt>
                <c:pt idx="491">
                  <c:v>417.92136413816525</c:v>
                </c:pt>
                <c:pt idx="492">
                  <c:v>411.05916114290517</c:v>
                </c:pt>
                <c:pt idx="493">
                  <c:v>389.6512538614952</c:v>
                </c:pt>
                <c:pt idx="494">
                  <c:v>373.41807592551265</c:v>
                </c:pt>
                <c:pt idx="495">
                  <c:v>354.6613244668247</c:v>
                </c:pt>
                <c:pt idx="496">
                  <c:v>347.0003024942673</c:v>
                </c:pt>
                <c:pt idx="497">
                  <c:v>354.6613244668247</c:v>
                </c:pt>
                <c:pt idx="498">
                  <c:v>346.149513955055</c:v>
                </c:pt>
                <c:pt idx="499">
                  <c:v>333.39813499905017</c:v>
                </c:pt>
                <c:pt idx="500">
                  <c:v>324.90808091823703</c:v>
                </c:pt>
                <c:pt idx="501">
                  <c:v>298.64394176035535</c:v>
                </c:pt>
                <c:pt idx="502">
                  <c:v>275.83621178335284</c:v>
                </c:pt>
                <c:pt idx="503">
                  <c:v>248.8856978629895</c:v>
                </c:pt>
                <c:pt idx="504">
                  <c:v>225.37553651216697</c:v>
                </c:pt>
                <c:pt idx="505">
                  <c:v>198.5880333025333</c:v>
                </c:pt>
                <c:pt idx="506">
                  <c:v>177.720257546755</c:v>
                </c:pt>
                <c:pt idx="507">
                  <c:v>161.0637121216715</c:v>
                </c:pt>
                <c:pt idx="508">
                  <c:v>124.53649479156539</c:v>
                </c:pt>
                <c:pt idx="509">
                  <c:v>91.46878873303069</c:v>
                </c:pt>
                <c:pt idx="510">
                  <c:v>60.17596999763932</c:v>
                </c:pt>
                <c:pt idx="511">
                  <c:v>36.37369521401734</c:v>
                </c:pt>
                <c:pt idx="512">
                  <c:v>47.85593068841209</c:v>
                </c:pt>
                <c:pt idx="513">
                  <c:v>83.22239649640525</c:v>
                </c:pt>
                <c:pt idx="514">
                  <c:v>121.22379224154712</c:v>
                </c:pt>
                <c:pt idx="515">
                  <c:v>182.72374323027944</c:v>
                </c:pt>
                <c:pt idx="516">
                  <c:v>230.40782781759958</c:v>
                </c:pt>
                <c:pt idx="517">
                  <c:v>269.9333082410906</c:v>
                </c:pt>
                <c:pt idx="518">
                  <c:v>301.1820052235147</c:v>
                </c:pt>
                <c:pt idx="519">
                  <c:v>343.5976712220878</c:v>
                </c:pt>
                <c:pt idx="520">
                  <c:v>366.5925360278227</c:v>
                </c:pt>
                <c:pt idx="521">
                  <c:v>385.37628729569724</c:v>
                </c:pt>
                <c:pt idx="522">
                  <c:v>390.5065113341602</c:v>
                </c:pt>
                <c:pt idx="523">
                  <c:v>386.2311045629575</c:v>
                </c:pt>
                <c:pt idx="524">
                  <c:v>384.52155801514755</c:v>
                </c:pt>
                <c:pt idx="525">
                  <c:v>402.48937424429937</c:v>
                </c:pt>
                <c:pt idx="526">
                  <c:v>392.2172905841179</c:v>
                </c:pt>
                <c:pt idx="527">
                  <c:v>387.9410031300713</c:v>
                </c:pt>
                <c:pt idx="528">
                  <c:v>370.0046046841219</c:v>
                </c:pt>
                <c:pt idx="529">
                  <c:v>360.62478738498953</c:v>
                </c:pt>
                <c:pt idx="530">
                  <c:v>360.62478738498953</c:v>
                </c:pt>
                <c:pt idx="531">
                  <c:v>366.5925360278227</c:v>
                </c:pt>
                <c:pt idx="532">
                  <c:v>368.29839510487943</c:v>
                </c:pt>
                <c:pt idx="533">
                  <c:v>348.7021411221847</c:v>
                </c:pt>
                <c:pt idx="534">
                  <c:v>370.0046046841219</c:v>
                </c:pt>
                <c:pt idx="535">
                  <c:v>382.8123633417324</c:v>
                </c:pt>
                <c:pt idx="536">
                  <c:v>375.97910049691984</c:v>
                </c:pt>
                <c:pt idx="537">
                  <c:v>375.97910049691984</c:v>
                </c:pt>
                <c:pt idx="538">
                  <c:v>387.08600983504095</c:v>
                </c:pt>
                <c:pt idx="539">
                  <c:v>390.5065113341602</c:v>
                </c:pt>
                <c:pt idx="540">
                  <c:v>396.49578133342527</c:v>
                </c:pt>
                <c:pt idx="541">
                  <c:v>391.36185690231866</c:v>
                </c:pt>
                <c:pt idx="542">
                  <c:v>398.2077950645437</c:v>
                </c:pt>
                <c:pt idx="543">
                  <c:v>387.9410031300713</c:v>
                </c:pt>
                <c:pt idx="544">
                  <c:v>401.6328817810064</c:v>
                </c:pt>
                <c:pt idx="545">
                  <c:v>390.5065113341602</c:v>
                </c:pt>
                <c:pt idx="546">
                  <c:v>384.52155801514755</c:v>
                </c:pt>
                <c:pt idx="547">
                  <c:v>360.62478738498953</c:v>
                </c:pt>
                <c:pt idx="548">
                  <c:v>346.149513955055</c:v>
                </c:pt>
                <c:pt idx="549">
                  <c:v>342.7472312131507</c:v>
                </c:pt>
                <c:pt idx="550">
                  <c:v>338.49633713119465</c:v>
                </c:pt>
                <c:pt idx="551">
                  <c:v>338.49633713119465</c:v>
                </c:pt>
                <c:pt idx="552">
                  <c:v>336.7965886150048</c:v>
                </c:pt>
                <c:pt idx="553">
                  <c:v>319.81821190549806</c:v>
                </c:pt>
                <c:pt idx="554">
                  <c:v>316.4266982999794</c:v>
                </c:pt>
                <c:pt idx="555">
                  <c:v>286.80989191369486</c:v>
                </c:pt>
                <c:pt idx="556">
                  <c:v>261.5078612105167</c:v>
                </c:pt>
                <c:pt idx="557">
                  <c:v>237.9619874510934</c:v>
                </c:pt>
                <c:pt idx="558">
                  <c:v>213.64536956906485</c:v>
                </c:pt>
                <c:pt idx="559">
                  <c:v>182.72374323027944</c:v>
                </c:pt>
                <c:pt idx="560">
                  <c:v>161.89574636702798</c:v>
                </c:pt>
                <c:pt idx="561">
                  <c:v>134.48253906601613</c:v>
                </c:pt>
                <c:pt idx="562">
                  <c:v>98.89755003561166</c:v>
                </c:pt>
                <c:pt idx="563">
                  <c:v>50.318476708059976</c:v>
                </c:pt>
                <c:pt idx="564">
                  <c:v>23.2705522013377</c:v>
                </c:pt>
                <c:pt idx="565">
                  <c:v>11.82223833775867</c:v>
                </c:pt>
                <c:pt idx="566">
                  <c:v>22.45229186426316</c:v>
                </c:pt>
                <c:pt idx="567">
                  <c:v>23.2705522013377</c:v>
                </c:pt>
                <c:pt idx="568">
                  <c:v>22.45229186426316</c:v>
                </c:pt>
                <c:pt idx="569">
                  <c:v>26.54440009093049</c:v>
                </c:pt>
                <c:pt idx="570">
                  <c:v>25.72581710553761</c:v>
                </c:pt>
                <c:pt idx="571">
                  <c:v>24.907314806077878</c:v>
                </c:pt>
                <c:pt idx="572">
                  <c:v>25.72581710553761</c:v>
                </c:pt>
                <c:pt idx="573">
                  <c:v>26.54440009093049</c:v>
                </c:pt>
              </c:numCache>
            </c:numRef>
          </c:yVal>
          <c:smooth val="0"/>
        </c:ser>
        <c:axId val="38083814"/>
        <c:axId val="7210007"/>
      </c:scatterChart>
      <c:valAx>
        <c:axId val="38083814"/>
        <c:scaling>
          <c:orientation val="minMax"/>
          <c:max val="0.17"/>
          <c:min val="0.0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210007"/>
        <c:crosses val="autoZero"/>
        <c:crossBetween val="midCat"/>
        <c:dispUnits/>
      </c:valAx>
      <c:valAx>
        <c:axId val="72100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808381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 Profile 0245-0312 UT 07/15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450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Data!$S$155:$S$313</c:f>
              <c:numCache>
                <c:ptCount val="159"/>
                <c:pt idx="2">
                  <c:v>3.27E-05</c:v>
                </c:pt>
                <c:pt idx="5">
                  <c:v>3.637E-05</c:v>
                </c:pt>
                <c:pt idx="8">
                  <c:v>3.093E-05</c:v>
                </c:pt>
                <c:pt idx="11">
                  <c:v>2.621E-05</c:v>
                </c:pt>
                <c:pt idx="14">
                  <c:v>2.315E-05</c:v>
                </c:pt>
                <c:pt idx="17">
                  <c:v>2.091E-05</c:v>
                </c:pt>
                <c:pt idx="21">
                  <c:v>2.019E-05</c:v>
                </c:pt>
                <c:pt idx="24">
                  <c:v>2.071E-05</c:v>
                </c:pt>
                <c:pt idx="27">
                  <c:v>1.971E-05</c:v>
                </c:pt>
                <c:pt idx="30">
                  <c:v>2.14E-05</c:v>
                </c:pt>
                <c:pt idx="33">
                  <c:v>2.002E-05</c:v>
                </c:pt>
                <c:pt idx="36">
                  <c:v>2.23E-05</c:v>
                </c:pt>
                <c:pt idx="40">
                  <c:v>2.114E-05</c:v>
                </c:pt>
                <c:pt idx="43">
                  <c:v>1.88E-05</c:v>
                </c:pt>
                <c:pt idx="46">
                  <c:v>1.871E-05</c:v>
                </c:pt>
                <c:pt idx="49">
                  <c:v>2.052E-05</c:v>
                </c:pt>
                <c:pt idx="52">
                  <c:v>1.93E-05</c:v>
                </c:pt>
                <c:pt idx="55">
                  <c:v>1.439E-05</c:v>
                </c:pt>
                <c:pt idx="58">
                  <c:v>1.307E-05</c:v>
                </c:pt>
                <c:pt idx="61">
                  <c:v>1.703E-05</c:v>
                </c:pt>
                <c:pt idx="64">
                  <c:v>2.228E-05</c:v>
                </c:pt>
                <c:pt idx="68">
                  <c:v>2.37E-05</c:v>
                </c:pt>
                <c:pt idx="71">
                  <c:v>2.361E-05</c:v>
                </c:pt>
                <c:pt idx="74">
                  <c:v>2.394E-05</c:v>
                </c:pt>
                <c:pt idx="77">
                  <c:v>2.255E-05</c:v>
                </c:pt>
                <c:pt idx="80">
                  <c:v>1.364E-05</c:v>
                </c:pt>
                <c:pt idx="83">
                  <c:v>1.051E-05</c:v>
                </c:pt>
                <c:pt idx="86">
                  <c:v>9.925E-06</c:v>
                </c:pt>
                <c:pt idx="89">
                  <c:v>1.067E-05</c:v>
                </c:pt>
                <c:pt idx="93">
                  <c:v>9.655E-06</c:v>
                </c:pt>
                <c:pt idx="96">
                  <c:v>8.486E-06</c:v>
                </c:pt>
                <c:pt idx="99">
                  <c:v>8.532E-06</c:v>
                </c:pt>
                <c:pt idx="102">
                  <c:v>9.449E-06</c:v>
                </c:pt>
                <c:pt idx="105">
                  <c:v>9.698E-06</c:v>
                </c:pt>
                <c:pt idx="108">
                  <c:v>6.615E-06</c:v>
                </c:pt>
                <c:pt idx="111">
                  <c:v>7.218E-06</c:v>
                </c:pt>
                <c:pt idx="115">
                  <c:v>5.88E-06</c:v>
                </c:pt>
                <c:pt idx="118">
                  <c:v>6.57E-06</c:v>
                </c:pt>
                <c:pt idx="121">
                  <c:v>6.766E-06</c:v>
                </c:pt>
                <c:pt idx="124">
                  <c:v>7.477E-06</c:v>
                </c:pt>
                <c:pt idx="127">
                  <c:v>6.394E-06</c:v>
                </c:pt>
                <c:pt idx="130">
                  <c:v>3.622E-06</c:v>
                </c:pt>
                <c:pt idx="133">
                  <c:v>2.429E-06</c:v>
                </c:pt>
                <c:pt idx="137">
                  <c:v>1.914E-06</c:v>
                </c:pt>
                <c:pt idx="140">
                  <c:v>4.287E-07</c:v>
                </c:pt>
                <c:pt idx="143">
                  <c:v>4.204E-07</c:v>
                </c:pt>
                <c:pt idx="146">
                  <c:v>2.729E-07</c:v>
                </c:pt>
                <c:pt idx="149">
                  <c:v>3.053E-07</c:v>
                </c:pt>
                <c:pt idx="152">
                  <c:v>2.817E-07</c:v>
                </c:pt>
                <c:pt idx="156">
                  <c:v>1.376E-07</c:v>
                </c:pt>
              </c:numCache>
            </c:numRef>
          </c:xVal>
          <c:yVal>
            <c:numRef>
              <c:f>Data!$AG$155:$AG$313</c:f>
              <c:numCache>
                <c:ptCount val="159"/>
                <c:pt idx="0">
                  <c:v>55.24576064305009</c:v>
                </c:pt>
                <c:pt idx="1">
                  <c:v>79.92613122130223</c:v>
                </c:pt>
                <c:pt idx="2">
                  <c:v>115.42974083137555</c:v>
                </c:pt>
                <c:pt idx="3">
                  <c:v>153.5791530791273</c:v>
                </c:pt>
                <c:pt idx="4">
                  <c:v>200.25972299936498</c:v>
                </c:pt>
                <c:pt idx="5">
                  <c:v>236.28269132775503</c:v>
                </c:pt>
                <c:pt idx="6">
                  <c:v>261.5078612105167</c:v>
                </c:pt>
                <c:pt idx="7">
                  <c:v>285.12068924467565</c:v>
                </c:pt>
                <c:pt idx="8">
                  <c:v>315.579036286852</c:v>
                </c:pt>
                <c:pt idx="9">
                  <c:v>330.0010716564543</c:v>
                </c:pt>
                <c:pt idx="10">
                  <c:v>365.73973788261867</c:v>
                </c:pt>
                <c:pt idx="11">
                  <c:v>397.35174407855925</c:v>
                </c:pt>
                <c:pt idx="12">
                  <c:v>426.5071001043307</c:v>
                </c:pt>
                <c:pt idx="13">
                  <c:v>448.0103577518586</c:v>
                </c:pt>
                <c:pt idx="14">
                  <c:v>468.7060041916674</c:v>
                </c:pt>
                <c:pt idx="15">
                  <c:v>493.7822563956539</c:v>
                </c:pt>
                <c:pt idx="16">
                  <c:v>524.1478934446448</c:v>
                </c:pt>
                <c:pt idx="17">
                  <c:v>538.9370787649547</c:v>
                </c:pt>
                <c:pt idx="18">
                  <c:v>569.4685911067213</c:v>
                </c:pt>
                <c:pt idx="19">
                  <c:v>600.9899863652638</c:v>
                </c:pt>
                <c:pt idx="20">
                  <c:v>602.7446882930158</c:v>
                </c:pt>
                <c:pt idx="21">
                  <c:v>631.7509307017301</c:v>
                </c:pt>
                <c:pt idx="22">
                  <c:v>659.0918253184177</c:v>
                </c:pt>
                <c:pt idx="23">
                  <c:v>669.6996123710283</c:v>
                </c:pt>
                <c:pt idx="24">
                  <c:v>687.4094260148938</c:v>
                </c:pt>
                <c:pt idx="25">
                  <c:v>707.8225142799929</c:v>
                </c:pt>
                <c:pt idx="26">
                  <c:v>732.7411507199465</c:v>
                </c:pt>
                <c:pt idx="27">
                  <c:v>752.3726724882274</c:v>
                </c:pt>
                <c:pt idx="28">
                  <c:v>768.4694192951747</c:v>
                </c:pt>
                <c:pt idx="29">
                  <c:v>790.8779024271121</c:v>
                </c:pt>
                <c:pt idx="30">
                  <c:v>812.4470862815451</c:v>
                </c:pt>
                <c:pt idx="31">
                  <c:v>832.2681756967909</c:v>
                </c:pt>
                <c:pt idx="32">
                  <c:v>865.7107122458619</c:v>
                </c:pt>
                <c:pt idx="33">
                  <c:v>890.20000801365</c:v>
                </c:pt>
                <c:pt idx="34">
                  <c:v>904.7463365874196</c:v>
                </c:pt>
                <c:pt idx="35">
                  <c:v>921.1414722985551</c:v>
                </c:pt>
                <c:pt idx="36">
                  <c:v>951.283552766326</c:v>
                </c:pt>
                <c:pt idx="37">
                  <c:v>970.5219999505268</c:v>
                </c:pt>
                <c:pt idx="38">
                  <c:v>993.4831799324202</c:v>
                </c:pt>
                <c:pt idx="39">
                  <c:v>1014.6636868582482</c:v>
                </c:pt>
                <c:pt idx="40">
                  <c:v>1030.3536399910506</c:v>
                </c:pt>
                <c:pt idx="41">
                  <c:v>1046.0732947331999</c:v>
                </c:pt>
                <c:pt idx="42">
                  <c:v>1056.26071613875</c:v>
                </c:pt>
                <c:pt idx="43">
                  <c:v>1067.3885393593682</c:v>
                </c:pt>
                <c:pt idx="44">
                  <c:v>1087.8283592727885</c:v>
                </c:pt>
                <c:pt idx="45">
                  <c:v>1107.3861421449055</c:v>
                </c:pt>
                <c:pt idx="46">
                  <c:v>1130.7294366485607</c:v>
                </c:pt>
                <c:pt idx="47">
                  <c:v>1143.830401660388</c:v>
                </c:pt>
                <c:pt idx="48">
                  <c:v>1167.2765150986397</c:v>
                </c:pt>
                <c:pt idx="49">
                  <c:v>1191.7309020715647</c:v>
                </c:pt>
                <c:pt idx="50">
                  <c:v>1205.8720304030085</c:v>
                </c:pt>
                <c:pt idx="51">
                  <c:v>1228.5480449639304</c:v>
                </c:pt>
                <c:pt idx="52">
                  <c:v>1253.1838073078602</c:v>
                </c:pt>
                <c:pt idx="53">
                  <c:v>1264.578857177588</c:v>
                </c:pt>
                <c:pt idx="54">
                  <c:v>1278.8446940191957</c:v>
                </c:pt>
                <c:pt idx="55">
                  <c:v>1297.904013758986</c:v>
                </c:pt>
                <c:pt idx="56">
                  <c:v>1311.2716138318287</c:v>
                </c:pt>
                <c:pt idx="57">
                  <c:v>1334.237683568579</c:v>
                </c:pt>
                <c:pt idx="58">
                  <c:v>1339.0302866196698</c:v>
                </c:pt>
                <c:pt idx="59">
                  <c:v>1355.3458580559072</c:v>
                </c:pt>
                <c:pt idx="60">
                  <c:v>1362.0733632100519</c:v>
                </c:pt>
                <c:pt idx="61">
                  <c:v>1384.2164764615372</c:v>
                </c:pt>
                <c:pt idx="62">
                  <c:v>1397.7238595587742</c:v>
                </c:pt>
                <c:pt idx="63">
                  <c:v>1420.930613632942</c:v>
                </c:pt>
                <c:pt idx="64">
                  <c:v>1433.5280706643762</c:v>
                </c:pt>
                <c:pt idx="65">
                  <c:v>1453.9182658668979</c:v>
                </c:pt>
                <c:pt idx="66">
                  <c:v>1470.4613640836737</c:v>
                </c:pt>
                <c:pt idx="67">
                  <c:v>1490.942562445768</c:v>
                </c:pt>
                <c:pt idx="68">
                  <c:v>1512.4533754098657</c:v>
                </c:pt>
                <c:pt idx="69">
                  <c:v>1526.1711440470049</c:v>
                </c:pt>
                <c:pt idx="70">
                  <c:v>1549.7401696530346</c:v>
                </c:pt>
                <c:pt idx="71">
                  <c:v>1560.5650369873501</c:v>
                </c:pt>
                <c:pt idx="72">
                  <c:v>1579.2958364322235</c:v>
                </c:pt>
                <c:pt idx="73">
                  <c:v>1595.1019776759954</c:v>
                </c:pt>
                <c:pt idx="74">
                  <c:v>1607.9666576930517</c:v>
                </c:pt>
                <c:pt idx="75">
                  <c:v>1628.790257300765</c:v>
                </c:pt>
                <c:pt idx="76">
                  <c:v>1641.7072747110715</c:v>
                </c:pt>
                <c:pt idx="77">
                  <c:v>1662.615763727229</c:v>
                </c:pt>
                <c:pt idx="78">
                  <c:v>1681.5784387065569</c:v>
                </c:pt>
                <c:pt idx="79">
                  <c:v>1697.5806624224551</c:v>
                </c:pt>
                <c:pt idx="80">
                  <c:v>1708.6001065849732</c:v>
                </c:pt>
                <c:pt idx="81">
                  <c:v>1719.6341931162665</c:v>
                </c:pt>
                <c:pt idx="82">
                  <c:v>1737.7216569697598</c:v>
                </c:pt>
                <c:pt idx="83">
                  <c:v>1755.848604512847</c:v>
                </c:pt>
                <c:pt idx="84">
                  <c:v>1775.025630534666</c:v>
                </c:pt>
                <c:pt idx="85">
                  <c:v>1795.259933224197</c:v>
                </c:pt>
                <c:pt idx="86">
                  <c:v>1819.606359436781</c:v>
                </c:pt>
                <c:pt idx="87">
                  <c:v>1839.949717983452</c:v>
                </c:pt>
                <c:pt idx="88">
                  <c:v>1860.3430369391963</c:v>
                </c:pt>
                <c:pt idx="89">
                  <c:v>1873.6256019795655</c:v>
                </c:pt>
                <c:pt idx="90">
                  <c:v>1891.0272297528213</c:v>
                </c:pt>
                <c:pt idx="91">
                  <c:v>1906.4119494654137</c:v>
                </c:pt>
                <c:pt idx="92">
                  <c:v>1919.7684681679611</c:v>
                </c:pt>
                <c:pt idx="93">
                  <c:v>1936.236807182133</c:v>
                </c:pt>
                <c:pt idx="94">
                  <c:v>1961.000715409104</c:v>
                </c:pt>
                <c:pt idx="95">
                  <c:v>1978.586606815286</c:v>
                </c:pt>
                <c:pt idx="96">
                  <c:v>2000.3618997911508</c:v>
                </c:pt>
                <c:pt idx="97">
                  <c:v>2009.7116765095875</c:v>
                </c:pt>
                <c:pt idx="98">
                  <c:v>2030.5267256898978</c:v>
                </c:pt>
                <c:pt idx="99">
                  <c:v>2036.7814283672922</c:v>
                </c:pt>
                <c:pt idx="100">
                  <c:v>2059.755729370199</c:v>
                </c:pt>
                <c:pt idx="101">
                  <c:v>2064.9860379038455</c:v>
                </c:pt>
                <c:pt idx="102">
                  <c:v>2090.1374785368707</c:v>
                </c:pt>
                <c:pt idx="103">
                  <c:v>2114.3126385247742</c:v>
                </c:pt>
                <c:pt idx="104">
                  <c:v>2135.3918785894157</c:v>
                </c:pt>
                <c:pt idx="105">
                  <c:v>2153.3514002807706</c:v>
                </c:pt>
                <c:pt idx="106">
                  <c:v>2179.8332239438605</c:v>
                </c:pt>
                <c:pt idx="107">
                  <c:v>2195.762950233695</c:v>
                </c:pt>
                <c:pt idx="108">
                  <c:v>2210.658315954787</c:v>
                </c:pt>
                <c:pt idx="109">
                  <c:v>2228.7815400388854</c:v>
                </c:pt>
                <c:pt idx="110">
                  <c:v>2252.293992384907</c:v>
                </c:pt>
                <c:pt idx="111">
                  <c:v>2270.508413752291</c:v>
                </c:pt>
                <c:pt idx="112">
                  <c:v>2284.4640965628505</c:v>
                </c:pt>
                <c:pt idx="113">
                  <c:v>2304.903146181631</c:v>
                </c:pt>
                <c:pt idx="114">
                  <c:v>2315.6807816007004</c:v>
                </c:pt>
                <c:pt idx="115">
                  <c:v>2328.6324357462017</c:v>
                </c:pt>
                <c:pt idx="116">
                  <c:v>2340.5225572850986</c:v>
                </c:pt>
                <c:pt idx="117">
                  <c:v>2353.5130454722485</c:v>
                </c:pt>
                <c:pt idx="118">
                  <c:v>2364.353997653012</c:v>
                </c:pt>
                <c:pt idx="119">
                  <c:v>2381.729013401494</c:v>
                </c:pt>
                <c:pt idx="120">
                  <c:v>2403.499032613181</c:v>
                </c:pt>
                <c:pt idx="121">
                  <c:v>2422.0485289569797</c:v>
                </c:pt>
                <c:pt idx="122">
                  <c:v>2445.019968633763</c:v>
                </c:pt>
                <c:pt idx="123">
                  <c:v>2468.055131128801</c:v>
                </c:pt>
                <c:pt idx="124">
                  <c:v>2485.6487209554307</c:v>
                </c:pt>
                <c:pt idx="125">
                  <c:v>2495.561520714429</c:v>
                </c:pt>
                <c:pt idx="126">
                  <c:v>2518.7375094452946</c:v>
                </c:pt>
                <c:pt idx="127">
                  <c:v>2532.0100310465577</c:v>
                </c:pt>
                <c:pt idx="128">
                  <c:v>2551.9586746217446</c:v>
                </c:pt>
                <c:pt idx="129">
                  <c:v>2571.955356396077</c:v>
                </c:pt>
                <c:pt idx="130">
                  <c:v>2585.3132799264476</c:v>
                </c:pt>
                <c:pt idx="131">
                  <c:v>2594.230514934081</c:v>
                </c:pt>
                <c:pt idx="132">
                  <c:v>2622.1587540723585</c:v>
                </c:pt>
                <c:pt idx="133">
                  <c:v>2635.597746117115</c:v>
                </c:pt>
                <c:pt idx="134">
                  <c:v>2655.7971026400446</c:v>
                </c:pt>
                <c:pt idx="135">
                  <c:v>2664.7903903247316</c:v>
                </c:pt>
                <c:pt idx="136">
                  <c:v>2678.2986104795555</c:v>
                </c:pt>
                <c:pt idx="137">
                  <c:v>2699.7316676377004</c:v>
                </c:pt>
                <c:pt idx="138">
                  <c:v>2714.4283302674503</c:v>
                </c:pt>
                <c:pt idx="139">
                  <c:v>2729.151049757146</c:v>
                </c:pt>
                <c:pt idx="140">
                  <c:v>2749.579543098497</c:v>
                </c:pt>
                <c:pt idx="141">
                  <c:v>2772.336967443717</c:v>
                </c:pt>
                <c:pt idx="142">
                  <c:v>2790.587918766023</c:v>
                </c:pt>
                <c:pt idx="143">
                  <c:v>2808.879071560981</c:v>
                </c:pt>
                <c:pt idx="144">
                  <c:v>2819.1855782483317</c:v>
                </c:pt>
                <c:pt idx="145">
                  <c:v>2832.947516055111</c:v>
                </c:pt>
                <c:pt idx="146">
                  <c:v>2852.482719192216</c:v>
                </c:pt>
                <c:pt idx="147">
                  <c:v>2860.5400032203916</c:v>
                </c:pt>
                <c:pt idx="148">
                  <c:v>2887.069116328793</c:v>
                </c:pt>
                <c:pt idx="149">
                  <c:v>2898.6300016566174</c:v>
                </c:pt>
                <c:pt idx="150">
                  <c:v>2912.524343343822</c:v>
                </c:pt>
                <c:pt idx="151">
                  <c:v>2936.8955233060515</c:v>
                </c:pt>
                <c:pt idx="152">
                  <c:v>2950.854093363726</c:v>
                </c:pt>
                <c:pt idx="153">
                  <c:v>2962.504185585799</c:v>
                </c:pt>
                <c:pt idx="154">
                  <c:v>3001.065868560515</c:v>
                </c:pt>
                <c:pt idx="155">
                  <c:v>3012.7866690780065</c:v>
                </c:pt>
                <c:pt idx="156">
                  <c:v>3019.827098539994</c:v>
                </c:pt>
                <c:pt idx="157">
                  <c:v>3021.0010840044633</c:v>
                </c:pt>
                <c:pt idx="158">
                  <c:v>3032.750076275427</c:v>
                </c:pt>
              </c:numCache>
            </c:numRef>
          </c:yVal>
          <c:smooth val="0"/>
        </c:ser>
        <c:ser>
          <c:idx val="1"/>
          <c:order val="1"/>
          <c:tx>
            <c:v>550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Data!$T$155:$T$313</c:f>
              <c:numCache>
                <c:ptCount val="159"/>
                <c:pt idx="2">
                  <c:v>2.128E-05</c:v>
                </c:pt>
                <c:pt idx="5">
                  <c:v>2.514E-05</c:v>
                </c:pt>
                <c:pt idx="8">
                  <c:v>1.945E-05</c:v>
                </c:pt>
                <c:pt idx="11">
                  <c:v>1.721E-05</c:v>
                </c:pt>
                <c:pt idx="14">
                  <c:v>1.56E-05</c:v>
                </c:pt>
                <c:pt idx="17">
                  <c:v>1.402E-05</c:v>
                </c:pt>
                <c:pt idx="21">
                  <c:v>1.309E-05</c:v>
                </c:pt>
                <c:pt idx="24">
                  <c:v>1.368E-05</c:v>
                </c:pt>
                <c:pt idx="27">
                  <c:v>1.203E-05</c:v>
                </c:pt>
                <c:pt idx="30">
                  <c:v>1.346E-05</c:v>
                </c:pt>
                <c:pt idx="33">
                  <c:v>1.335E-05</c:v>
                </c:pt>
                <c:pt idx="36">
                  <c:v>1.391E-05</c:v>
                </c:pt>
                <c:pt idx="40">
                  <c:v>1.274E-05</c:v>
                </c:pt>
                <c:pt idx="43">
                  <c:v>1.234E-05</c:v>
                </c:pt>
                <c:pt idx="46">
                  <c:v>1.171E-05</c:v>
                </c:pt>
                <c:pt idx="49">
                  <c:v>1.301E-05</c:v>
                </c:pt>
                <c:pt idx="52">
                  <c:v>1.171E-05</c:v>
                </c:pt>
                <c:pt idx="55">
                  <c:v>8.837E-06</c:v>
                </c:pt>
                <c:pt idx="58">
                  <c:v>8.247E-06</c:v>
                </c:pt>
                <c:pt idx="61">
                  <c:v>1.046E-05</c:v>
                </c:pt>
                <c:pt idx="64">
                  <c:v>1.43E-05</c:v>
                </c:pt>
                <c:pt idx="68">
                  <c:v>1.46E-05</c:v>
                </c:pt>
                <c:pt idx="71">
                  <c:v>1.536E-05</c:v>
                </c:pt>
                <c:pt idx="74">
                  <c:v>1.552E-05</c:v>
                </c:pt>
                <c:pt idx="77">
                  <c:v>1.383E-05</c:v>
                </c:pt>
                <c:pt idx="80">
                  <c:v>8.586E-06</c:v>
                </c:pt>
                <c:pt idx="83">
                  <c:v>7.174E-06</c:v>
                </c:pt>
                <c:pt idx="86">
                  <c:v>6.348E-06</c:v>
                </c:pt>
                <c:pt idx="89">
                  <c:v>7.267E-06</c:v>
                </c:pt>
                <c:pt idx="93">
                  <c:v>6.276E-06</c:v>
                </c:pt>
                <c:pt idx="96">
                  <c:v>5.42E-06</c:v>
                </c:pt>
                <c:pt idx="99">
                  <c:v>5.267E-06</c:v>
                </c:pt>
                <c:pt idx="102">
                  <c:v>5.705E-06</c:v>
                </c:pt>
                <c:pt idx="105">
                  <c:v>6.395E-06</c:v>
                </c:pt>
                <c:pt idx="108">
                  <c:v>4.382E-06</c:v>
                </c:pt>
                <c:pt idx="111">
                  <c:v>4.135E-06</c:v>
                </c:pt>
                <c:pt idx="115">
                  <c:v>3.615E-06</c:v>
                </c:pt>
                <c:pt idx="118">
                  <c:v>3.72E-06</c:v>
                </c:pt>
                <c:pt idx="121">
                  <c:v>4.512E-06</c:v>
                </c:pt>
                <c:pt idx="124">
                  <c:v>4.997E-06</c:v>
                </c:pt>
                <c:pt idx="127">
                  <c:v>3.769E-06</c:v>
                </c:pt>
                <c:pt idx="130">
                  <c:v>2.487E-06</c:v>
                </c:pt>
                <c:pt idx="133">
                  <c:v>1.5E-06</c:v>
                </c:pt>
                <c:pt idx="137">
                  <c:v>9.932E-07</c:v>
                </c:pt>
                <c:pt idx="140">
                  <c:v>4.008E-07</c:v>
                </c:pt>
                <c:pt idx="143">
                  <c:v>9.919E-08</c:v>
                </c:pt>
                <c:pt idx="146">
                  <c:v>-2.193E-07</c:v>
                </c:pt>
                <c:pt idx="149">
                  <c:v>1.717E-08</c:v>
                </c:pt>
                <c:pt idx="152">
                  <c:v>2.605E-07</c:v>
                </c:pt>
                <c:pt idx="156">
                  <c:v>-8.89E-09</c:v>
                </c:pt>
              </c:numCache>
            </c:numRef>
          </c:xVal>
          <c:yVal>
            <c:numRef>
              <c:f>Data!$AG$155:$AG$313</c:f>
              <c:numCache>
                <c:ptCount val="159"/>
                <c:pt idx="0">
                  <c:v>55.24576064305009</c:v>
                </c:pt>
                <c:pt idx="1">
                  <c:v>79.92613122130223</c:v>
                </c:pt>
                <c:pt idx="2">
                  <c:v>115.42974083137555</c:v>
                </c:pt>
                <c:pt idx="3">
                  <c:v>153.5791530791273</c:v>
                </c:pt>
                <c:pt idx="4">
                  <c:v>200.25972299936498</c:v>
                </c:pt>
                <c:pt idx="5">
                  <c:v>236.28269132775503</c:v>
                </c:pt>
                <c:pt idx="6">
                  <c:v>261.5078612105167</c:v>
                </c:pt>
                <c:pt idx="7">
                  <c:v>285.12068924467565</c:v>
                </c:pt>
                <c:pt idx="8">
                  <c:v>315.579036286852</c:v>
                </c:pt>
                <c:pt idx="9">
                  <c:v>330.0010716564543</c:v>
                </c:pt>
                <c:pt idx="10">
                  <c:v>365.73973788261867</c:v>
                </c:pt>
                <c:pt idx="11">
                  <c:v>397.35174407855925</c:v>
                </c:pt>
                <c:pt idx="12">
                  <c:v>426.5071001043307</c:v>
                </c:pt>
                <c:pt idx="13">
                  <c:v>448.0103577518586</c:v>
                </c:pt>
                <c:pt idx="14">
                  <c:v>468.7060041916674</c:v>
                </c:pt>
                <c:pt idx="15">
                  <c:v>493.7822563956539</c:v>
                </c:pt>
                <c:pt idx="16">
                  <c:v>524.1478934446448</c:v>
                </c:pt>
                <c:pt idx="17">
                  <c:v>538.9370787649547</c:v>
                </c:pt>
                <c:pt idx="18">
                  <c:v>569.4685911067213</c:v>
                </c:pt>
                <c:pt idx="19">
                  <c:v>600.9899863652638</c:v>
                </c:pt>
                <c:pt idx="20">
                  <c:v>602.7446882930158</c:v>
                </c:pt>
                <c:pt idx="21">
                  <c:v>631.7509307017301</c:v>
                </c:pt>
                <c:pt idx="22">
                  <c:v>659.0918253184177</c:v>
                </c:pt>
                <c:pt idx="23">
                  <c:v>669.6996123710283</c:v>
                </c:pt>
                <c:pt idx="24">
                  <c:v>687.4094260148938</c:v>
                </c:pt>
                <c:pt idx="25">
                  <c:v>707.8225142799929</c:v>
                </c:pt>
                <c:pt idx="26">
                  <c:v>732.7411507199465</c:v>
                </c:pt>
                <c:pt idx="27">
                  <c:v>752.3726724882274</c:v>
                </c:pt>
                <c:pt idx="28">
                  <c:v>768.4694192951747</c:v>
                </c:pt>
                <c:pt idx="29">
                  <c:v>790.8779024271121</c:v>
                </c:pt>
                <c:pt idx="30">
                  <c:v>812.4470862815451</c:v>
                </c:pt>
                <c:pt idx="31">
                  <c:v>832.2681756967909</c:v>
                </c:pt>
                <c:pt idx="32">
                  <c:v>865.7107122458619</c:v>
                </c:pt>
                <c:pt idx="33">
                  <c:v>890.20000801365</c:v>
                </c:pt>
                <c:pt idx="34">
                  <c:v>904.7463365874196</c:v>
                </c:pt>
                <c:pt idx="35">
                  <c:v>921.1414722985551</c:v>
                </c:pt>
                <c:pt idx="36">
                  <c:v>951.283552766326</c:v>
                </c:pt>
                <c:pt idx="37">
                  <c:v>970.5219999505268</c:v>
                </c:pt>
                <c:pt idx="38">
                  <c:v>993.4831799324202</c:v>
                </c:pt>
                <c:pt idx="39">
                  <c:v>1014.6636868582482</c:v>
                </c:pt>
                <c:pt idx="40">
                  <c:v>1030.3536399910506</c:v>
                </c:pt>
                <c:pt idx="41">
                  <c:v>1046.0732947331999</c:v>
                </c:pt>
                <c:pt idx="42">
                  <c:v>1056.26071613875</c:v>
                </c:pt>
                <c:pt idx="43">
                  <c:v>1067.3885393593682</c:v>
                </c:pt>
                <c:pt idx="44">
                  <c:v>1087.8283592727885</c:v>
                </c:pt>
                <c:pt idx="45">
                  <c:v>1107.3861421449055</c:v>
                </c:pt>
                <c:pt idx="46">
                  <c:v>1130.7294366485607</c:v>
                </c:pt>
                <c:pt idx="47">
                  <c:v>1143.830401660388</c:v>
                </c:pt>
                <c:pt idx="48">
                  <c:v>1167.2765150986397</c:v>
                </c:pt>
                <c:pt idx="49">
                  <c:v>1191.7309020715647</c:v>
                </c:pt>
                <c:pt idx="50">
                  <c:v>1205.8720304030085</c:v>
                </c:pt>
                <c:pt idx="51">
                  <c:v>1228.5480449639304</c:v>
                </c:pt>
                <c:pt idx="52">
                  <c:v>1253.1838073078602</c:v>
                </c:pt>
                <c:pt idx="53">
                  <c:v>1264.578857177588</c:v>
                </c:pt>
                <c:pt idx="54">
                  <c:v>1278.8446940191957</c:v>
                </c:pt>
                <c:pt idx="55">
                  <c:v>1297.904013758986</c:v>
                </c:pt>
                <c:pt idx="56">
                  <c:v>1311.2716138318287</c:v>
                </c:pt>
                <c:pt idx="57">
                  <c:v>1334.237683568579</c:v>
                </c:pt>
                <c:pt idx="58">
                  <c:v>1339.0302866196698</c:v>
                </c:pt>
                <c:pt idx="59">
                  <c:v>1355.3458580559072</c:v>
                </c:pt>
                <c:pt idx="60">
                  <c:v>1362.0733632100519</c:v>
                </c:pt>
                <c:pt idx="61">
                  <c:v>1384.2164764615372</c:v>
                </c:pt>
                <c:pt idx="62">
                  <c:v>1397.7238595587742</c:v>
                </c:pt>
                <c:pt idx="63">
                  <c:v>1420.930613632942</c:v>
                </c:pt>
                <c:pt idx="64">
                  <c:v>1433.5280706643762</c:v>
                </c:pt>
                <c:pt idx="65">
                  <c:v>1453.9182658668979</c:v>
                </c:pt>
                <c:pt idx="66">
                  <c:v>1470.4613640836737</c:v>
                </c:pt>
                <c:pt idx="67">
                  <c:v>1490.942562445768</c:v>
                </c:pt>
                <c:pt idx="68">
                  <c:v>1512.4533754098657</c:v>
                </c:pt>
                <c:pt idx="69">
                  <c:v>1526.1711440470049</c:v>
                </c:pt>
                <c:pt idx="70">
                  <c:v>1549.7401696530346</c:v>
                </c:pt>
                <c:pt idx="71">
                  <c:v>1560.5650369873501</c:v>
                </c:pt>
                <c:pt idx="72">
                  <c:v>1579.2958364322235</c:v>
                </c:pt>
                <c:pt idx="73">
                  <c:v>1595.1019776759954</c:v>
                </c:pt>
                <c:pt idx="74">
                  <c:v>1607.9666576930517</c:v>
                </c:pt>
                <c:pt idx="75">
                  <c:v>1628.790257300765</c:v>
                </c:pt>
                <c:pt idx="76">
                  <c:v>1641.7072747110715</c:v>
                </c:pt>
                <c:pt idx="77">
                  <c:v>1662.615763727229</c:v>
                </c:pt>
                <c:pt idx="78">
                  <c:v>1681.5784387065569</c:v>
                </c:pt>
                <c:pt idx="79">
                  <c:v>1697.5806624224551</c:v>
                </c:pt>
                <c:pt idx="80">
                  <c:v>1708.6001065849732</c:v>
                </c:pt>
                <c:pt idx="81">
                  <c:v>1719.6341931162665</c:v>
                </c:pt>
                <c:pt idx="82">
                  <c:v>1737.7216569697598</c:v>
                </c:pt>
                <c:pt idx="83">
                  <c:v>1755.848604512847</c:v>
                </c:pt>
                <c:pt idx="84">
                  <c:v>1775.025630534666</c:v>
                </c:pt>
                <c:pt idx="85">
                  <c:v>1795.259933224197</c:v>
                </c:pt>
                <c:pt idx="86">
                  <c:v>1819.606359436781</c:v>
                </c:pt>
                <c:pt idx="87">
                  <c:v>1839.949717983452</c:v>
                </c:pt>
                <c:pt idx="88">
                  <c:v>1860.3430369391963</c:v>
                </c:pt>
                <c:pt idx="89">
                  <c:v>1873.6256019795655</c:v>
                </c:pt>
                <c:pt idx="90">
                  <c:v>1891.0272297528213</c:v>
                </c:pt>
                <c:pt idx="91">
                  <c:v>1906.4119494654137</c:v>
                </c:pt>
                <c:pt idx="92">
                  <c:v>1919.7684681679611</c:v>
                </c:pt>
                <c:pt idx="93">
                  <c:v>1936.236807182133</c:v>
                </c:pt>
                <c:pt idx="94">
                  <c:v>1961.000715409104</c:v>
                </c:pt>
                <c:pt idx="95">
                  <c:v>1978.586606815286</c:v>
                </c:pt>
                <c:pt idx="96">
                  <c:v>2000.3618997911508</c:v>
                </c:pt>
                <c:pt idx="97">
                  <c:v>2009.7116765095875</c:v>
                </c:pt>
                <c:pt idx="98">
                  <c:v>2030.5267256898978</c:v>
                </c:pt>
                <c:pt idx="99">
                  <c:v>2036.7814283672922</c:v>
                </c:pt>
                <c:pt idx="100">
                  <c:v>2059.755729370199</c:v>
                </c:pt>
                <c:pt idx="101">
                  <c:v>2064.9860379038455</c:v>
                </c:pt>
                <c:pt idx="102">
                  <c:v>2090.1374785368707</c:v>
                </c:pt>
                <c:pt idx="103">
                  <c:v>2114.3126385247742</c:v>
                </c:pt>
                <c:pt idx="104">
                  <c:v>2135.3918785894157</c:v>
                </c:pt>
                <c:pt idx="105">
                  <c:v>2153.3514002807706</c:v>
                </c:pt>
                <c:pt idx="106">
                  <c:v>2179.8332239438605</c:v>
                </c:pt>
                <c:pt idx="107">
                  <c:v>2195.762950233695</c:v>
                </c:pt>
                <c:pt idx="108">
                  <c:v>2210.658315954787</c:v>
                </c:pt>
                <c:pt idx="109">
                  <c:v>2228.7815400388854</c:v>
                </c:pt>
                <c:pt idx="110">
                  <c:v>2252.293992384907</c:v>
                </c:pt>
                <c:pt idx="111">
                  <c:v>2270.508413752291</c:v>
                </c:pt>
                <c:pt idx="112">
                  <c:v>2284.4640965628505</c:v>
                </c:pt>
                <c:pt idx="113">
                  <c:v>2304.903146181631</c:v>
                </c:pt>
                <c:pt idx="114">
                  <c:v>2315.6807816007004</c:v>
                </c:pt>
                <c:pt idx="115">
                  <c:v>2328.6324357462017</c:v>
                </c:pt>
                <c:pt idx="116">
                  <c:v>2340.5225572850986</c:v>
                </c:pt>
                <c:pt idx="117">
                  <c:v>2353.5130454722485</c:v>
                </c:pt>
                <c:pt idx="118">
                  <c:v>2364.353997653012</c:v>
                </c:pt>
                <c:pt idx="119">
                  <c:v>2381.729013401494</c:v>
                </c:pt>
                <c:pt idx="120">
                  <c:v>2403.499032613181</c:v>
                </c:pt>
                <c:pt idx="121">
                  <c:v>2422.0485289569797</c:v>
                </c:pt>
                <c:pt idx="122">
                  <c:v>2445.019968633763</c:v>
                </c:pt>
                <c:pt idx="123">
                  <c:v>2468.055131128801</c:v>
                </c:pt>
                <c:pt idx="124">
                  <c:v>2485.6487209554307</c:v>
                </c:pt>
                <c:pt idx="125">
                  <c:v>2495.561520714429</c:v>
                </c:pt>
                <c:pt idx="126">
                  <c:v>2518.7375094452946</c:v>
                </c:pt>
                <c:pt idx="127">
                  <c:v>2532.0100310465577</c:v>
                </c:pt>
                <c:pt idx="128">
                  <c:v>2551.9586746217446</c:v>
                </c:pt>
                <c:pt idx="129">
                  <c:v>2571.955356396077</c:v>
                </c:pt>
                <c:pt idx="130">
                  <c:v>2585.3132799264476</c:v>
                </c:pt>
                <c:pt idx="131">
                  <c:v>2594.230514934081</c:v>
                </c:pt>
                <c:pt idx="132">
                  <c:v>2622.1587540723585</c:v>
                </c:pt>
                <c:pt idx="133">
                  <c:v>2635.597746117115</c:v>
                </c:pt>
                <c:pt idx="134">
                  <c:v>2655.7971026400446</c:v>
                </c:pt>
                <c:pt idx="135">
                  <c:v>2664.7903903247316</c:v>
                </c:pt>
                <c:pt idx="136">
                  <c:v>2678.2986104795555</c:v>
                </c:pt>
                <c:pt idx="137">
                  <c:v>2699.7316676377004</c:v>
                </c:pt>
                <c:pt idx="138">
                  <c:v>2714.4283302674503</c:v>
                </c:pt>
                <c:pt idx="139">
                  <c:v>2729.151049757146</c:v>
                </c:pt>
                <c:pt idx="140">
                  <c:v>2749.579543098497</c:v>
                </c:pt>
                <c:pt idx="141">
                  <c:v>2772.336967443717</c:v>
                </c:pt>
                <c:pt idx="142">
                  <c:v>2790.587918766023</c:v>
                </c:pt>
                <c:pt idx="143">
                  <c:v>2808.879071560981</c:v>
                </c:pt>
                <c:pt idx="144">
                  <c:v>2819.1855782483317</c:v>
                </c:pt>
                <c:pt idx="145">
                  <c:v>2832.947516055111</c:v>
                </c:pt>
                <c:pt idx="146">
                  <c:v>2852.482719192216</c:v>
                </c:pt>
                <c:pt idx="147">
                  <c:v>2860.5400032203916</c:v>
                </c:pt>
                <c:pt idx="148">
                  <c:v>2887.069116328793</c:v>
                </c:pt>
                <c:pt idx="149">
                  <c:v>2898.6300016566174</c:v>
                </c:pt>
                <c:pt idx="150">
                  <c:v>2912.524343343822</c:v>
                </c:pt>
                <c:pt idx="151">
                  <c:v>2936.8955233060515</c:v>
                </c:pt>
                <c:pt idx="152">
                  <c:v>2950.854093363726</c:v>
                </c:pt>
                <c:pt idx="153">
                  <c:v>2962.504185585799</c:v>
                </c:pt>
                <c:pt idx="154">
                  <c:v>3001.065868560515</c:v>
                </c:pt>
                <c:pt idx="155">
                  <c:v>3012.7866690780065</c:v>
                </c:pt>
                <c:pt idx="156">
                  <c:v>3019.827098539994</c:v>
                </c:pt>
                <c:pt idx="157">
                  <c:v>3021.0010840044633</c:v>
                </c:pt>
                <c:pt idx="158">
                  <c:v>3032.750076275427</c:v>
                </c:pt>
              </c:numCache>
            </c:numRef>
          </c:yVal>
          <c:smooth val="0"/>
        </c:ser>
        <c:ser>
          <c:idx val="2"/>
          <c:order val="2"/>
          <c:tx>
            <c:v>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Data!$U$155:$U$313</c:f>
              <c:numCache>
                <c:ptCount val="159"/>
                <c:pt idx="2">
                  <c:v>1.215E-05</c:v>
                </c:pt>
                <c:pt idx="5">
                  <c:v>1.534E-05</c:v>
                </c:pt>
                <c:pt idx="8">
                  <c:v>1.209E-05</c:v>
                </c:pt>
                <c:pt idx="11">
                  <c:v>1.025E-05</c:v>
                </c:pt>
                <c:pt idx="14">
                  <c:v>9.703E-06</c:v>
                </c:pt>
                <c:pt idx="17">
                  <c:v>7.852E-06</c:v>
                </c:pt>
                <c:pt idx="21">
                  <c:v>7.765E-06</c:v>
                </c:pt>
                <c:pt idx="24">
                  <c:v>7.888E-06</c:v>
                </c:pt>
                <c:pt idx="27">
                  <c:v>6.404E-06</c:v>
                </c:pt>
                <c:pt idx="30">
                  <c:v>8.371E-06</c:v>
                </c:pt>
                <c:pt idx="33">
                  <c:v>7.314E-06</c:v>
                </c:pt>
                <c:pt idx="36">
                  <c:v>7.415E-06</c:v>
                </c:pt>
                <c:pt idx="40">
                  <c:v>7.071E-06</c:v>
                </c:pt>
                <c:pt idx="43">
                  <c:v>6.446E-06</c:v>
                </c:pt>
                <c:pt idx="46">
                  <c:v>6.391E-06</c:v>
                </c:pt>
                <c:pt idx="49">
                  <c:v>6.961E-06</c:v>
                </c:pt>
                <c:pt idx="52">
                  <c:v>6.208E-06</c:v>
                </c:pt>
                <c:pt idx="55">
                  <c:v>5.339E-06</c:v>
                </c:pt>
                <c:pt idx="58">
                  <c:v>4.246E-06</c:v>
                </c:pt>
                <c:pt idx="61">
                  <c:v>5.814E-06</c:v>
                </c:pt>
                <c:pt idx="64">
                  <c:v>7.713E-06</c:v>
                </c:pt>
                <c:pt idx="68">
                  <c:v>7.78E-06</c:v>
                </c:pt>
                <c:pt idx="71">
                  <c:v>8.729E-06</c:v>
                </c:pt>
                <c:pt idx="74">
                  <c:v>7.848E-06</c:v>
                </c:pt>
                <c:pt idx="77">
                  <c:v>7.254E-06</c:v>
                </c:pt>
                <c:pt idx="80">
                  <c:v>4.925E-06</c:v>
                </c:pt>
                <c:pt idx="83">
                  <c:v>3.558E-06</c:v>
                </c:pt>
                <c:pt idx="86">
                  <c:v>4.153E-06</c:v>
                </c:pt>
                <c:pt idx="89">
                  <c:v>4.414E-06</c:v>
                </c:pt>
                <c:pt idx="93">
                  <c:v>3.799E-06</c:v>
                </c:pt>
                <c:pt idx="96">
                  <c:v>3.114E-06</c:v>
                </c:pt>
                <c:pt idx="99">
                  <c:v>3.111E-06</c:v>
                </c:pt>
                <c:pt idx="102">
                  <c:v>3.54E-06</c:v>
                </c:pt>
                <c:pt idx="105">
                  <c:v>3.928E-06</c:v>
                </c:pt>
                <c:pt idx="108">
                  <c:v>2.541E-06</c:v>
                </c:pt>
                <c:pt idx="111">
                  <c:v>2.473E-06</c:v>
                </c:pt>
                <c:pt idx="115">
                  <c:v>2.093E-06</c:v>
                </c:pt>
                <c:pt idx="118">
                  <c:v>2.323E-06</c:v>
                </c:pt>
                <c:pt idx="121">
                  <c:v>2.825E-06</c:v>
                </c:pt>
                <c:pt idx="124">
                  <c:v>2.557E-06</c:v>
                </c:pt>
                <c:pt idx="127">
                  <c:v>2.346E-06</c:v>
                </c:pt>
                <c:pt idx="130">
                  <c:v>1.899E-06</c:v>
                </c:pt>
                <c:pt idx="133">
                  <c:v>1.018E-06</c:v>
                </c:pt>
                <c:pt idx="137">
                  <c:v>6.819E-07</c:v>
                </c:pt>
                <c:pt idx="140">
                  <c:v>5.441E-07</c:v>
                </c:pt>
                <c:pt idx="143">
                  <c:v>6.311E-08</c:v>
                </c:pt>
                <c:pt idx="146">
                  <c:v>-8.895E-08</c:v>
                </c:pt>
                <c:pt idx="149">
                  <c:v>-2.505E-07</c:v>
                </c:pt>
                <c:pt idx="152">
                  <c:v>1.583E-07</c:v>
                </c:pt>
                <c:pt idx="156">
                  <c:v>1.772E-07</c:v>
                </c:pt>
              </c:numCache>
            </c:numRef>
          </c:xVal>
          <c:yVal>
            <c:numRef>
              <c:f>Data!$AG$155:$AG$313</c:f>
              <c:numCache>
                <c:ptCount val="159"/>
                <c:pt idx="0">
                  <c:v>55.24576064305009</c:v>
                </c:pt>
                <c:pt idx="1">
                  <c:v>79.92613122130223</c:v>
                </c:pt>
                <c:pt idx="2">
                  <c:v>115.42974083137555</c:v>
                </c:pt>
                <c:pt idx="3">
                  <c:v>153.5791530791273</c:v>
                </c:pt>
                <c:pt idx="4">
                  <c:v>200.25972299936498</c:v>
                </c:pt>
                <c:pt idx="5">
                  <c:v>236.28269132775503</c:v>
                </c:pt>
                <c:pt idx="6">
                  <c:v>261.5078612105167</c:v>
                </c:pt>
                <c:pt idx="7">
                  <c:v>285.12068924467565</c:v>
                </c:pt>
                <c:pt idx="8">
                  <c:v>315.579036286852</c:v>
                </c:pt>
                <c:pt idx="9">
                  <c:v>330.0010716564543</c:v>
                </c:pt>
                <c:pt idx="10">
                  <c:v>365.73973788261867</c:v>
                </c:pt>
                <c:pt idx="11">
                  <c:v>397.35174407855925</c:v>
                </c:pt>
                <c:pt idx="12">
                  <c:v>426.5071001043307</c:v>
                </c:pt>
                <c:pt idx="13">
                  <c:v>448.0103577518586</c:v>
                </c:pt>
                <c:pt idx="14">
                  <c:v>468.7060041916674</c:v>
                </c:pt>
                <c:pt idx="15">
                  <c:v>493.7822563956539</c:v>
                </c:pt>
                <c:pt idx="16">
                  <c:v>524.1478934446448</c:v>
                </c:pt>
                <c:pt idx="17">
                  <c:v>538.9370787649547</c:v>
                </c:pt>
                <c:pt idx="18">
                  <c:v>569.4685911067213</c:v>
                </c:pt>
                <c:pt idx="19">
                  <c:v>600.9899863652638</c:v>
                </c:pt>
                <c:pt idx="20">
                  <c:v>602.7446882930158</c:v>
                </c:pt>
                <c:pt idx="21">
                  <c:v>631.7509307017301</c:v>
                </c:pt>
                <c:pt idx="22">
                  <c:v>659.0918253184177</c:v>
                </c:pt>
                <c:pt idx="23">
                  <c:v>669.6996123710283</c:v>
                </c:pt>
                <c:pt idx="24">
                  <c:v>687.4094260148938</c:v>
                </c:pt>
                <c:pt idx="25">
                  <c:v>707.8225142799929</c:v>
                </c:pt>
                <c:pt idx="26">
                  <c:v>732.7411507199465</c:v>
                </c:pt>
                <c:pt idx="27">
                  <c:v>752.3726724882274</c:v>
                </c:pt>
                <c:pt idx="28">
                  <c:v>768.4694192951747</c:v>
                </c:pt>
                <c:pt idx="29">
                  <c:v>790.8779024271121</c:v>
                </c:pt>
                <c:pt idx="30">
                  <c:v>812.4470862815451</c:v>
                </c:pt>
                <c:pt idx="31">
                  <c:v>832.2681756967909</c:v>
                </c:pt>
                <c:pt idx="32">
                  <c:v>865.7107122458619</c:v>
                </c:pt>
                <c:pt idx="33">
                  <c:v>890.20000801365</c:v>
                </c:pt>
                <c:pt idx="34">
                  <c:v>904.7463365874196</c:v>
                </c:pt>
                <c:pt idx="35">
                  <c:v>921.1414722985551</c:v>
                </c:pt>
                <c:pt idx="36">
                  <c:v>951.283552766326</c:v>
                </c:pt>
                <c:pt idx="37">
                  <c:v>970.5219999505268</c:v>
                </c:pt>
                <c:pt idx="38">
                  <c:v>993.4831799324202</c:v>
                </c:pt>
                <c:pt idx="39">
                  <c:v>1014.6636868582482</c:v>
                </c:pt>
                <c:pt idx="40">
                  <c:v>1030.3536399910506</c:v>
                </c:pt>
                <c:pt idx="41">
                  <c:v>1046.0732947331999</c:v>
                </c:pt>
                <c:pt idx="42">
                  <c:v>1056.26071613875</c:v>
                </c:pt>
                <c:pt idx="43">
                  <c:v>1067.3885393593682</c:v>
                </c:pt>
                <c:pt idx="44">
                  <c:v>1087.8283592727885</c:v>
                </c:pt>
                <c:pt idx="45">
                  <c:v>1107.3861421449055</c:v>
                </c:pt>
                <c:pt idx="46">
                  <c:v>1130.7294366485607</c:v>
                </c:pt>
                <c:pt idx="47">
                  <c:v>1143.830401660388</c:v>
                </c:pt>
                <c:pt idx="48">
                  <c:v>1167.2765150986397</c:v>
                </c:pt>
                <c:pt idx="49">
                  <c:v>1191.7309020715647</c:v>
                </c:pt>
                <c:pt idx="50">
                  <c:v>1205.8720304030085</c:v>
                </c:pt>
                <c:pt idx="51">
                  <c:v>1228.5480449639304</c:v>
                </c:pt>
                <c:pt idx="52">
                  <c:v>1253.1838073078602</c:v>
                </c:pt>
                <c:pt idx="53">
                  <c:v>1264.578857177588</c:v>
                </c:pt>
                <c:pt idx="54">
                  <c:v>1278.8446940191957</c:v>
                </c:pt>
                <c:pt idx="55">
                  <c:v>1297.904013758986</c:v>
                </c:pt>
                <c:pt idx="56">
                  <c:v>1311.2716138318287</c:v>
                </c:pt>
                <c:pt idx="57">
                  <c:v>1334.237683568579</c:v>
                </c:pt>
                <c:pt idx="58">
                  <c:v>1339.0302866196698</c:v>
                </c:pt>
                <c:pt idx="59">
                  <c:v>1355.3458580559072</c:v>
                </c:pt>
                <c:pt idx="60">
                  <c:v>1362.0733632100519</c:v>
                </c:pt>
                <c:pt idx="61">
                  <c:v>1384.2164764615372</c:v>
                </c:pt>
                <c:pt idx="62">
                  <c:v>1397.7238595587742</c:v>
                </c:pt>
                <c:pt idx="63">
                  <c:v>1420.930613632942</c:v>
                </c:pt>
                <c:pt idx="64">
                  <c:v>1433.5280706643762</c:v>
                </c:pt>
                <c:pt idx="65">
                  <c:v>1453.9182658668979</c:v>
                </c:pt>
                <c:pt idx="66">
                  <c:v>1470.4613640836737</c:v>
                </c:pt>
                <c:pt idx="67">
                  <c:v>1490.942562445768</c:v>
                </c:pt>
                <c:pt idx="68">
                  <c:v>1512.4533754098657</c:v>
                </c:pt>
                <c:pt idx="69">
                  <c:v>1526.1711440470049</c:v>
                </c:pt>
                <c:pt idx="70">
                  <c:v>1549.7401696530346</c:v>
                </c:pt>
                <c:pt idx="71">
                  <c:v>1560.5650369873501</c:v>
                </c:pt>
                <c:pt idx="72">
                  <c:v>1579.2958364322235</c:v>
                </c:pt>
                <c:pt idx="73">
                  <c:v>1595.1019776759954</c:v>
                </c:pt>
                <c:pt idx="74">
                  <c:v>1607.9666576930517</c:v>
                </c:pt>
                <c:pt idx="75">
                  <c:v>1628.790257300765</c:v>
                </c:pt>
                <c:pt idx="76">
                  <c:v>1641.7072747110715</c:v>
                </c:pt>
                <c:pt idx="77">
                  <c:v>1662.615763727229</c:v>
                </c:pt>
                <c:pt idx="78">
                  <c:v>1681.5784387065569</c:v>
                </c:pt>
                <c:pt idx="79">
                  <c:v>1697.5806624224551</c:v>
                </c:pt>
                <c:pt idx="80">
                  <c:v>1708.6001065849732</c:v>
                </c:pt>
                <c:pt idx="81">
                  <c:v>1719.6341931162665</c:v>
                </c:pt>
                <c:pt idx="82">
                  <c:v>1737.7216569697598</c:v>
                </c:pt>
                <c:pt idx="83">
                  <c:v>1755.848604512847</c:v>
                </c:pt>
                <c:pt idx="84">
                  <c:v>1775.025630534666</c:v>
                </c:pt>
                <c:pt idx="85">
                  <c:v>1795.259933224197</c:v>
                </c:pt>
                <c:pt idx="86">
                  <c:v>1819.606359436781</c:v>
                </c:pt>
                <c:pt idx="87">
                  <c:v>1839.949717983452</c:v>
                </c:pt>
                <c:pt idx="88">
                  <c:v>1860.3430369391963</c:v>
                </c:pt>
                <c:pt idx="89">
                  <c:v>1873.6256019795655</c:v>
                </c:pt>
                <c:pt idx="90">
                  <c:v>1891.0272297528213</c:v>
                </c:pt>
                <c:pt idx="91">
                  <c:v>1906.4119494654137</c:v>
                </c:pt>
                <c:pt idx="92">
                  <c:v>1919.7684681679611</c:v>
                </c:pt>
                <c:pt idx="93">
                  <c:v>1936.236807182133</c:v>
                </c:pt>
                <c:pt idx="94">
                  <c:v>1961.000715409104</c:v>
                </c:pt>
                <c:pt idx="95">
                  <c:v>1978.586606815286</c:v>
                </c:pt>
                <c:pt idx="96">
                  <c:v>2000.3618997911508</c:v>
                </c:pt>
                <c:pt idx="97">
                  <c:v>2009.7116765095875</c:v>
                </c:pt>
                <c:pt idx="98">
                  <c:v>2030.5267256898978</c:v>
                </c:pt>
                <c:pt idx="99">
                  <c:v>2036.7814283672922</c:v>
                </c:pt>
                <c:pt idx="100">
                  <c:v>2059.755729370199</c:v>
                </c:pt>
                <c:pt idx="101">
                  <c:v>2064.9860379038455</c:v>
                </c:pt>
                <c:pt idx="102">
                  <c:v>2090.1374785368707</c:v>
                </c:pt>
                <c:pt idx="103">
                  <c:v>2114.3126385247742</c:v>
                </c:pt>
                <c:pt idx="104">
                  <c:v>2135.3918785894157</c:v>
                </c:pt>
                <c:pt idx="105">
                  <c:v>2153.3514002807706</c:v>
                </c:pt>
                <c:pt idx="106">
                  <c:v>2179.8332239438605</c:v>
                </c:pt>
                <c:pt idx="107">
                  <c:v>2195.762950233695</c:v>
                </c:pt>
                <c:pt idx="108">
                  <c:v>2210.658315954787</c:v>
                </c:pt>
                <c:pt idx="109">
                  <c:v>2228.7815400388854</c:v>
                </c:pt>
                <c:pt idx="110">
                  <c:v>2252.293992384907</c:v>
                </c:pt>
                <c:pt idx="111">
                  <c:v>2270.508413752291</c:v>
                </c:pt>
                <c:pt idx="112">
                  <c:v>2284.4640965628505</c:v>
                </c:pt>
                <c:pt idx="113">
                  <c:v>2304.903146181631</c:v>
                </c:pt>
                <c:pt idx="114">
                  <c:v>2315.6807816007004</c:v>
                </c:pt>
                <c:pt idx="115">
                  <c:v>2328.6324357462017</c:v>
                </c:pt>
                <c:pt idx="116">
                  <c:v>2340.5225572850986</c:v>
                </c:pt>
                <c:pt idx="117">
                  <c:v>2353.5130454722485</c:v>
                </c:pt>
                <c:pt idx="118">
                  <c:v>2364.353997653012</c:v>
                </c:pt>
                <c:pt idx="119">
                  <c:v>2381.729013401494</c:v>
                </c:pt>
                <c:pt idx="120">
                  <c:v>2403.499032613181</c:v>
                </c:pt>
                <c:pt idx="121">
                  <c:v>2422.0485289569797</c:v>
                </c:pt>
                <c:pt idx="122">
                  <c:v>2445.019968633763</c:v>
                </c:pt>
                <c:pt idx="123">
                  <c:v>2468.055131128801</c:v>
                </c:pt>
                <c:pt idx="124">
                  <c:v>2485.6487209554307</c:v>
                </c:pt>
                <c:pt idx="125">
                  <c:v>2495.561520714429</c:v>
                </c:pt>
                <c:pt idx="126">
                  <c:v>2518.7375094452946</c:v>
                </c:pt>
                <c:pt idx="127">
                  <c:v>2532.0100310465577</c:v>
                </c:pt>
                <c:pt idx="128">
                  <c:v>2551.9586746217446</c:v>
                </c:pt>
                <c:pt idx="129">
                  <c:v>2571.955356396077</c:v>
                </c:pt>
                <c:pt idx="130">
                  <c:v>2585.3132799264476</c:v>
                </c:pt>
                <c:pt idx="131">
                  <c:v>2594.230514934081</c:v>
                </c:pt>
                <c:pt idx="132">
                  <c:v>2622.1587540723585</c:v>
                </c:pt>
                <c:pt idx="133">
                  <c:v>2635.597746117115</c:v>
                </c:pt>
                <c:pt idx="134">
                  <c:v>2655.7971026400446</c:v>
                </c:pt>
                <c:pt idx="135">
                  <c:v>2664.7903903247316</c:v>
                </c:pt>
                <c:pt idx="136">
                  <c:v>2678.2986104795555</c:v>
                </c:pt>
                <c:pt idx="137">
                  <c:v>2699.7316676377004</c:v>
                </c:pt>
                <c:pt idx="138">
                  <c:v>2714.4283302674503</c:v>
                </c:pt>
                <c:pt idx="139">
                  <c:v>2729.151049757146</c:v>
                </c:pt>
                <c:pt idx="140">
                  <c:v>2749.579543098497</c:v>
                </c:pt>
                <c:pt idx="141">
                  <c:v>2772.336967443717</c:v>
                </c:pt>
                <c:pt idx="142">
                  <c:v>2790.587918766023</c:v>
                </c:pt>
                <c:pt idx="143">
                  <c:v>2808.879071560981</c:v>
                </c:pt>
                <c:pt idx="144">
                  <c:v>2819.1855782483317</c:v>
                </c:pt>
                <c:pt idx="145">
                  <c:v>2832.947516055111</c:v>
                </c:pt>
                <c:pt idx="146">
                  <c:v>2852.482719192216</c:v>
                </c:pt>
                <c:pt idx="147">
                  <c:v>2860.5400032203916</c:v>
                </c:pt>
                <c:pt idx="148">
                  <c:v>2887.069116328793</c:v>
                </c:pt>
                <c:pt idx="149">
                  <c:v>2898.6300016566174</c:v>
                </c:pt>
                <c:pt idx="150">
                  <c:v>2912.524343343822</c:v>
                </c:pt>
                <c:pt idx="151">
                  <c:v>2936.8955233060515</c:v>
                </c:pt>
                <c:pt idx="152">
                  <c:v>2950.854093363726</c:v>
                </c:pt>
                <c:pt idx="153">
                  <c:v>2962.504185585799</c:v>
                </c:pt>
                <c:pt idx="154">
                  <c:v>3001.065868560515</c:v>
                </c:pt>
                <c:pt idx="155">
                  <c:v>3012.7866690780065</c:v>
                </c:pt>
                <c:pt idx="156">
                  <c:v>3019.827098539994</c:v>
                </c:pt>
                <c:pt idx="157">
                  <c:v>3021.0010840044633</c:v>
                </c:pt>
                <c:pt idx="158">
                  <c:v>3032.750076275427</c:v>
                </c:pt>
              </c:numCache>
            </c:numRef>
          </c:yVal>
          <c:smooth val="0"/>
        </c:ser>
        <c:axId val="8303776"/>
        <c:axId val="7625121"/>
      </c:scatterChart>
      <c:valAx>
        <c:axId val="8303776"/>
        <c:scaling>
          <c:orientation val="minMax"/>
          <c:max val="0.000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Total Scattering, Bscat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crossAx val="7625121"/>
        <c:crosses val="autoZero"/>
        <c:crossBetween val="midCat"/>
        <c:dispUnits/>
        <c:majorUnit val="1E-05"/>
      </c:valAx>
      <c:valAx>
        <c:axId val="76251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830377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 Profile 0312-0347 UT 07/15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PNE2_T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Data!$O$314:$O$521</c:f>
              <c:numCache>
                <c:ptCount val="208"/>
                <c:pt idx="0">
                  <c:v>4.8</c:v>
                </c:pt>
                <c:pt idx="1">
                  <c:v>4.8</c:v>
                </c:pt>
                <c:pt idx="2">
                  <c:v>4.8</c:v>
                </c:pt>
                <c:pt idx="3">
                  <c:v>5.2</c:v>
                </c:pt>
                <c:pt idx="4">
                  <c:v>5.3</c:v>
                </c:pt>
                <c:pt idx="5">
                  <c:v>4.9</c:v>
                </c:pt>
                <c:pt idx="6">
                  <c:v>5</c:v>
                </c:pt>
                <c:pt idx="7">
                  <c:v>5.2</c:v>
                </c:pt>
                <c:pt idx="8">
                  <c:v>5.3</c:v>
                </c:pt>
                <c:pt idx="9">
                  <c:v>5.2</c:v>
                </c:pt>
                <c:pt idx="10">
                  <c:v>5.1</c:v>
                </c:pt>
                <c:pt idx="11">
                  <c:v>5.1</c:v>
                </c:pt>
                <c:pt idx="12">
                  <c:v>5.1</c:v>
                </c:pt>
                <c:pt idx="13">
                  <c:v>5.1</c:v>
                </c:pt>
                <c:pt idx="14">
                  <c:v>5.3</c:v>
                </c:pt>
                <c:pt idx="15">
                  <c:v>5.1</c:v>
                </c:pt>
                <c:pt idx="16">
                  <c:v>5</c:v>
                </c:pt>
                <c:pt idx="17">
                  <c:v>5.2</c:v>
                </c:pt>
                <c:pt idx="18">
                  <c:v>4.9</c:v>
                </c:pt>
                <c:pt idx="19">
                  <c:v>4.9</c:v>
                </c:pt>
                <c:pt idx="20">
                  <c:v>5</c:v>
                </c:pt>
                <c:pt idx="21">
                  <c:v>5</c:v>
                </c:pt>
                <c:pt idx="22">
                  <c:v>5.4</c:v>
                </c:pt>
                <c:pt idx="23">
                  <c:v>5.3</c:v>
                </c:pt>
                <c:pt idx="24">
                  <c:v>5</c:v>
                </c:pt>
                <c:pt idx="25">
                  <c:v>5.1</c:v>
                </c:pt>
                <c:pt idx="26">
                  <c:v>5.1</c:v>
                </c:pt>
                <c:pt idx="27">
                  <c:v>5.2</c:v>
                </c:pt>
                <c:pt idx="28">
                  <c:v>5.1</c:v>
                </c:pt>
                <c:pt idx="29">
                  <c:v>5.1</c:v>
                </c:pt>
                <c:pt idx="30">
                  <c:v>5.2</c:v>
                </c:pt>
                <c:pt idx="31">
                  <c:v>5.3</c:v>
                </c:pt>
                <c:pt idx="32">
                  <c:v>5.2</c:v>
                </c:pt>
                <c:pt idx="33">
                  <c:v>5.5</c:v>
                </c:pt>
                <c:pt idx="34">
                  <c:v>5.5</c:v>
                </c:pt>
                <c:pt idx="35">
                  <c:v>5.5</c:v>
                </c:pt>
                <c:pt idx="36">
                  <c:v>5.3</c:v>
                </c:pt>
                <c:pt idx="37">
                  <c:v>5.4</c:v>
                </c:pt>
                <c:pt idx="38">
                  <c:v>5.4</c:v>
                </c:pt>
                <c:pt idx="39">
                  <c:v>5.2</c:v>
                </c:pt>
                <c:pt idx="40">
                  <c:v>4.9</c:v>
                </c:pt>
                <c:pt idx="41">
                  <c:v>4.9</c:v>
                </c:pt>
                <c:pt idx="42">
                  <c:v>5.3</c:v>
                </c:pt>
                <c:pt idx="43">
                  <c:v>5.6</c:v>
                </c:pt>
                <c:pt idx="44">
                  <c:v>5.7</c:v>
                </c:pt>
                <c:pt idx="45">
                  <c:v>5.9</c:v>
                </c:pt>
                <c:pt idx="46">
                  <c:v>6</c:v>
                </c:pt>
                <c:pt idx="47">
                  <c:v>6.1</c:v>
                </c:pt>
                <c:pt idx="48">
                  <c:v>6.1</c:v>
                </c:pt>
                <c:pt idx="49">
                  <c:v>6.3</c:v>
                </c:pt>
                <c:pt idx="50">
                  <c:v>6.3</c:v>
                </c:pt>
                <c:pt idx="51">
                  <c:v>6.5</c:v>
                </c:pt>
                <c:pt idx="52">
                  <c:v>6.7</c:v>
                </c:pt>
                <c:pt idx="53">
                  <c:v>6.7</c:v>
                </c:pt>
                <c:pt idx="54">
                  <c:v>6.9</c:v>
                </c:pt>
                <c:pt idx="55">
                  <c:v>6.6</c:v>
                </c:pt>
                <c:pt idx="56">
                  <c:v>6.7</c:v>
                </c:pt>
                <c:pt idx="57">
                  <c:v>6.8</c:v>
                </c:pt>
                <c:pt idx="58">
                  <c:v>6.8</c:v>
                </c:pt>
                <c:pt idx="59">
                  <c:v>6.9</c:v>
                </c:pt>
                <c:pt idx="60">
                  <c:v>7.6</c:v>
                </c:pt>
                <c:pt idx="61">
                  <c:v>7.8</c:v>
                </c:pt>
                <c:pt idx="62">
                  <c:v>7.9</c:v>
                </c:pt>
                <c:pt idx="63">
                  <c:v>7.9</c:v>
                </c:pt>
                <c:pt idx="64">
                  <c:v>7.8</c:v>
                </c:pt>
                <c:pt idx="65">
                  <c:v>7.8</c:v>
                </c:pt>
                <c:pt idx="66">
                  <c:v>7.7</c:v>
                </c:pt>
                <c:pt idx="67">
                  <c:v>7.8</c:v>
                </c:pt>
                <c:pt idx="68">
                  <c:v>7.9</c:v>
                </c:pt>
                <c:pt idx="69">
                  <c:v>7.7</c:v>
                </c:pt>
                <c:pt idx="70">
                  <c:v>7.8</c:v>
                </c:pt>
                <c:pt idx="71">
                  <c:v>7.9</c:v>
                </c:pt>
                <c:pt idx="72">
                  <c:v>7.9</c:v>
                </c:pt>
                <c:pt idx="73">
                  <c:v>7.7</c:v>
                </c:pt>
                <c:pt idx="74">
                  <c:v>7.6</c:v>
                </c:pt>
                <c:pt idx="75">
                  <c:v>7.5</c:v>
                </c:pt>
                <c:pt idx="76">
                  <c:v>7.3</c:v>
                </c:pt>
                <c:pt idx="77">
                  <c:v>7.3</c:v>
                </c:pt>
                <c:pt idx="78">
                  <c:v>7.5</c:v>
                </c:pt>
                <c:pt idx="79">
                  <c:v>7.9</c:v>
                </c:pt>
                <c:pt idx="80">
                  <c:v>8</c:v>
                </c:pt>
                <c:pt idx="81">
                  <c:v>8.3</c:v>
                </c:pt>
                <c:pt idx="82">
                  <c:v>8.2</c:v>
                </c:pt>
                <c:pt idx="83">
                  <c:v>8.1</c:v>
                </c:pt>
                <c:pt idx="84">
                  <c:v>8.2</c:v>
                </c:pt>
                <c:pt idx="85">
                  <c:v>8.3</c:v>
                </c:pt>
                <c:pt idx="86">
                  <c:v>8.5</c:v>
                </c:pt>
                <c:pt idx="87">
                  <c:v>8.5</c:v>
                </c:pt>
                <c:pt idx="88">
                  <c:v>8.5</c:v>
                </c:pt>
                <c:pt idx="89">
                  <c:v>8.7</c:v>
                </c:pt>
                <c:pt idx="90">
                  <c:v>8.9</c:v>
                </c:pt>
                <c:pt idx="91">
                  <c:v>9.1</c:v>
                </c:pt>
                <c:pt idx="92">
                  <c:v>8.8</c:v>
                </c:pt>
                <c:pt idx="93">
                  <c:v>8.9</c:v>
                </c:pt>
                <c:pt idx="94">
                  <c:v>9.2</c:v>
                </c:pt>
                <c:pt idx="95">
                  <c:v>9.2</c:v>
                </c:pt>
                <c:pt idx="96">
                  <c:v>9.2</c:v>
                </c:pt>
                <c:pt idx="97">
                  <c:v>9.5</c:v>
                </c:pt>
                <c:pt idx="98">
                  <c:v>9.4</c:v>
                </c:pt>
                <c:pt idx="99">
                  <c:v>9.2</c:v>
                </c:pt>
                <c:pt idx="100">
                  <c:v>9.2</c:v>
                </c:pt>
                <c:pt idx="101">
                  <c:v>9.5</c:v>
                </c:pt>
                <c:pt idx="102">
                  <c:v>9.8</c:v>
                </c:pt>
                <c:pt idx="103">
                  <c:v>10.1</c:v>
                </c:pt>
                <c:pt idx="104">
                  <c:v>10.2</c:v>
                </c:pt>
                <c:pt idx="105">
                  <c:v>10.3</c:v>
                </c:pt>
                <c:pt idx="106">
                  <c:v>10.5</c:v>
                </c:pt>
                <c:pt idx="107">
                  <c:v>10.5</c:v>
                </c:pt>
                <c:pt idx="108">
                  <c:v>10.5</c:v>
                </c:pt>
                <c:pt idx="109">
                  <c:v>10.6</c:v>
                </c:pt>
                <c:pt idx="110">
                  <c:v>10.8</c:v>
                </c:pt>
                <c:pt idx="111">
                  <c:v>10.9</c:v>
                </c:pt>
                <c:pt idx="112">
                  <c:v>11</c:v>
                </c:pt>
                <c:pt idx="113">
                  <c:v>10.9</c:v>
                </c:pt>
                <c:pt idx="114">
                  <c:v>11</c:v>
                </c:pt>
                <c:pt idx="115">
                  <c:v>11.1</c:v>
                </c:pt>
                <c:pt idx="116">
                  <c:v>11.3</c:v>
                </c:pt>
                <c:pt idx="117">
                  <c:v>11.6</c:v>
                </c:pt>
                <c:pt idx="118">
                  <c:v>11.8</c:v>
                </c:pt>
                <c:pt idx="119">
                  <c:v>12</c:v>
                </c:pt>
                <c:pt idx="120">
                  <c:v>12</c:v>
                </c:pt>
                <c:pt idx="121">
                  <c:v>12</c:v>
                </c:pt>
                <c:pt idx="122">
                  <c:v>12.1</c:v>
                </c:pt>
                <c:pt idx="123">
                  <c:v>12.2</c:v>
                </c:pt>
                <c:pt idx="124">
                  <c:v>12.3</c:v>
                </c:pt>
                <c:pt idx="125">
                  <c:v>12.7</c:v>
                </c:pt>
                <c:pt idx="126">
                  <c:v>12.8</c:v>
                </c:pt>
                <c:pt idx="127">
                  <c:v>13</c:v>
                </c:pt>
                <c:pt idx="128">
                  <c:v>13.4</c:v>
                </c:pt>
                <c:pt idx="129">
                  <c:v>13.5</c:v>
                </c:pt>
                <c:pt idx="130">
                  <c:v>13.5</c:v>
                </c:pt>
                <c:pt idx="131">
                  <c:v>13.7</c:v>
                </c:pt>
                <c:pt idx="132">
                  <c:v>13.8</c:v>
                </c:pt>
                <c:pt idx="133">
                  <c:v>13.8</c:v>
                </c:pt>
                <c:pt idx="134">
                  <c:v>14</c:v>
                </c:pt>
                <c:pt idx="135">
                  <c:v>14.2</c:v>
                </c:pt>
                <c:pt idx="136">
                  <c:v>14.4</c:v>
                </c:pt>
                <c:pt idx="137">
                  <c:v>14.5</c:v>
                </c:pt>
                <c:pt idx="138">
                  <c:v>14.7</c:v>
                </c:pt>
                <c:pt idx="139">
                  <c:v>14.9</c:v>
                </c:pt>
                <c:pt idx="140">
                  <c:v>15.1</c:v>
                </c:pt>
                <c:pt idx="141">
                  <c:v>15.2</c:v>
                </c:pt>
                <c:pt idx="142">
                  <c:v>15.3</c:v>
                </c:pt>
                <c:pt idx="143">
                  <c:v>15.5</c:v>
                </c:pt>
                <c:pt idx="144">
                  <c:v>15.6</c:v>
                </c:pt>
                <c:pt idx="145">
                  <c:v>15.7</c:v>
                </c:pt>
                <c:pt idx="146">
                  <c:v>16</c:v>
                </c:pt>
                <c:pt idx="147">
                  <c:v>16.1</c:v>
                </c:pt>
                <c:pt idx="148">
                  <c:v>15.9</c:v>
                </c:pt>
                <c:pt idx="149">
                  <c:v>16.1</c:v>
                </c:pt>
                <c:pt idx="150">
                  <c:v>16.4</c:v>
                </c:pt>
                <c:pt idx="151">
                  <c:v>16.5</c:v>
                </c:pt>
                <c:pt idx="152">
                  <c:v>16.7</c:v>
                </c:pt>
                <c:pt idx="153">
                  <c:v>16.9</c:v>
                </c:pt>
                <c:pt idx="154">
                  <c:v>16.9</c:v>
                </c:pt>
                <c:pt idx="155">
                  <c:v>17</c:v>
                </c:pt>
                <c:pt idx="156">
                  <c:v>16.7</c:v>
                </c:pt>
                <c:pt idx="157">
                  <c:v>17.3</c:v>
                </c:pt>
                <c:pt idx="158">
                  <c:v>17.2</c:v>
                </c:pt>
                <c:pt idx="159">
                  <c:v>17.2</c:v>
                </c:pt>
                <c:pt idx="160">
                  <c:v>17.3</c:v>
                </c:pt>
                <c:pt idx="161">
                  <c:v>17.4</c:v>
                </c:pt>
                <c:pt idx="162">
                  <c:v>17.8</c:v>
                </c:pt>
                <c:pt idx="163">
                  <c:v>17.9</c:v>
                </c:pt>
                <c:pt idx="164">
                  <c:v>18</c:v>
                </c:pt>
                <c:pt idx="165">
                  <c:v>18</c:v>
                </c:pt>
                <c:pt idx="166">
                  <c:v>18.3</c:v>
                </c:pt>
                <c:pt idx="167">
                  <c:v>18.5</c:v>
                </c:pt>
                <c:pt idx="168">
                  <c:v>18.6</c:v>
                </c:pt>
                <c:pt idx="169">
                  <c:v>18.8</c:v>
                </c:pt>
                <c:pt idx="170">
                  <c:v>19</c:v>
                </c:pt>
                <c:pt idx="171">
                  <c:v>19</c:v>
                </c:pt>
                <c:pt idx="172">
                  <c:v>19</c:v>
                </c:pt>
                <c:pt idx="173">
                  <c:v>19.2</c:v>
                </c:pt>
                <c:pt idx="174">
                  <c:v>19.3</c:v>
                </c:pt>
                <c:pt idx="175">
                  <c:v>19.5</c:v>
                </c:pt>
                <c:pt idx="176">
                  <c:v>19.7</c:v>
                </c:pt>
                <c:pt idx="177">
                  <c:v>19.8</c:v>
                </c:pt>
                <c:pt idx="178">
                  <c:v>19.9</c:v>
                </c:pt>
                <c:pt idx="179">
                  <c:v>20</c:v>
                </c:pt>
                <c:pt idx="180">
                  <c:v>20.5</c:v>
                </c:pt>
                <c:pt idx="181">
                  <c:v>20.2</c:v>
                </c:pt>
                <c:pt idx="182">
                  <c:v>20.6</c:v>
                </c:pt>
                <c:pt idx="183">
                  <c:v>20.5</c:v>
                </c:pt>
                <c:pt idx="184">
                  <c:v>20.3</c:v>
                </c:pt>
                <c:pt idx="185">
                  <c:v>20.3</c:v>
                </c:pt>
                <c:pt idx="186">
                  <c:v>20.4</c:v>
                </c:pt>
                <c:pt idx="187">
                  <c:v>20.4</c:v>
                </c:pt>
                <c:pt idx="188">
                  <c:v>20.5</c:v>
                </c:pt>
                <c:pt idx="189">
                  <c:v>20.6</c:v>
                </c:pt>
                <c:pt idx="190">
                  <c:v>20.8</c:v>
                </c:pt>
                <c:pt idx="191">
                  <c:v>20.9</c:v>
                </c:pt>
                <c:pt idx="192">
                  <c:v>20.6</c:v>
                </c:pt>
                <c:pt idx="193">
                  <c:v>20.5</c:v>
                </c:pt>
                <c:pt idx="194">
                  <c:v>20.8</c:v>
                </c:pt>
                <c:pt idx="195">
                  <c:v>20.9</c:v>
                </c:pt>
                <c:pt idx="196">
                  <c:v>21</c:v>
                </c:pt>
                <c:pt idx="197">
                  <c:v>21.3</c:v>
                </c:pt>
                <c:pt idx="198">
                  <c:v>21.6</c:v>
                </c:pt>
                <c:pt idx="199">
                  <c:v>21.7</c:v>
                </c:pt>
                <c:pt idx="200">
                  <c:v>21.8</c:v>
                </c:pt>
                <c:pt idx="201">
                  <c:v>21.8</c:v>
                </c:pt>
                <c:pt idx="202">
                  <c:v>21.9</c:v>
                </c:pt>
                <c:pt idx="203">
                  <c:v>22.3</c:v>
                </c:pt>
                <c:pt idx="204">
                  <c:v>22.5</c:v>
                </c:pt>
                <c:pt idx="205">
                  <c:v>22.4</c:v>
                </c:pt>
                <c:pt idx="206">
                  <c:v>22.3</c:v>
                </c:pt>
                <c:pt idx="207">
                  <c:v>22.2</c:v>
                </c:pt>
              </c:numCache>
            </c:numRef>
          </c:xVal>
          <c:yVal>
            <c:numRef>
              <c:f>Data!$AG$314:$AG$521</c:f>
              <c:numCache>
                <c:ptCount val="208"/>
                <c:pt idx="0">
                  <c:v>3017.4796254164276</c:v>
                </c:pt>
                <c:pt idx="1">
                  <c:v>3028.0484843867216</c:v>
                </c:pt>
                <c:pt idx="2">
                  <c:v>3028.0484843867216</c:v>
                </c:pt>
                <c:pt idx="3">
                  <c:v>3012.7866690780065</c:v>
                </c:pt>
                <c:pt idx="4">
                  <c:v>3016.3061376635305</c:v>
                </c:pt>
                <c:pt idx="5">
                  <c:v>3033.925890300018</c:v>
                </c:pt>
                <c:pt idx="6">
                  <c:v>3025.698686308845</c:v>
                </c:pt>
                <c:pt idx="7">
                  <c:v>3019.827098539994</c:v>
                </c:pt>
                <c:pt idx="8">
                  <c:v>3021.0010840044633</c:v>
                </c:pt>
                <c:pt idx="9">
                  <c:v>3029.2236328216677</c:v>
                </c:pt>
                <c:pt idx="10">
                  <c:v>3035.101870839845</c:v>
                </c:pt>
                <c:pt idx="11">
                  <c:v>3033.925890300018</c:v>
                </c:pt>
                <c:pt idx="12">
                  <c:v>3036.278017942077</c:v>
                </c:pt>
                <c:pt idx="13">
                  <c:v>3036.278017942077</c:v>
                </c:pt>
                <c:pt idx="14">
                  <c:v>3023.3495529734237</c:v>
                </c:pt>
                <c:pt idx="15">
                  <c:v>3038.6308120225312</c:v>
                </c:pt>
                <c:pt idx="16">
                  <c:v>3038.6308120225312</c:v>
                </c:pt>
                <c:pt idx="17">
                  <c:v>3035.101870839845</c:v>
                </c:pt>
                <c:pt idx="18">
                  <c:v>3057.4772018467656</c:v>
                </c:pt>
                <c:pt idx="19">
                  <c:v>3053.940244100735</c:v>
                </c:pt>
                <c:pt idx="20">
                  <c:v>3046.870844963246</c:v>
                </c:pt>
                <c:pt idx="21">
                  <c:v>3048.0486602882565</c:v>
                </c:pt>
                <c:pt idx="22">
                  <c:v>3023.3495529734237</c:v>
                </c:pt>
                <c:pt idx="23">
                  <c:v>3028.0484843867216</c:v>
                </c:pt>
                <c:pt idx="24">
                  <c:v>3036.278017942077</c:v>
                </c:pt>
                <c:pt idx="25">
                  <c:v>3023.3495529734237</c:v>
                </c:pt>
                <c:pt idx="26">
                  <c:v>3022.1752354666223</c:v>
                </c:pt>
                <c:pt idx="27">
                  <c:v>3019.827098539994</c:v>
                </c:pt>
                <c:pt idx="28">
                  <c:v>3025.698686308845</c:v>
                </c:pt>
                <c:pt idx="29">
                  <c:v>3024.5240365718346</c:v>
                </c:pt>
                <c:pt idx="30">
                  <c:v>3022.1752354666223</c:v>
                </c:pt>
                <c:pt idx="31">
                  <c:v>3012.7866690780065</c:v>
                </c:pt>
                <c:pt idx="32">
                  <c:v>3011.613844284452</c:v>
                </c:pt>
                <c:pt idx="33">
                  <c:v>3012.7866690780065</c:v>
                </c:pt>
                <c:pt idx="34">
                  <c:v>3005.752203723695</c:v>
                </c:pt>
                <c:pt idx="35">
                  <c:v>3013.959659541162</c:v>
                </c:pt>
                <c:pt idx="36">
                  <c:v>3024.5240365718346</c:v>
                </c:pt>
                <c:pt idx="37">
                  <c:v>3012.7866690780065</c:v>
                </c:pt>
                <c:pt idx="38">
                  <c:v>3013.959659541162</c:v>
                </c:pt>
                <c:pt idx="39">
                  <c:v>3028.0484843867216</c:v>
                </c:pt>
                <c:pt idx="40">
                  <c:v>3033.925890300018</c:v>
                </c:pt>
                <c:pt idx="41">
                  <c:v>3036.278017942077</c:v>
                </c:pt>
                <c:pt idx="42">
                  <c:v>3021.0010840044633</c:v>
                </c:pt>
                <c:pt idx="43">
                  <c:v>2998.723692380944</c:v>
                </c:pt>
                <c:pt idx="44">
                  <c:v>2984.6844914736803</c:v>
                </c:pt>
                <c:pt idx="45">
                  <c:v>2967.1688028144</c:v>
                </c:pt>
                <c:pt idx="46">
                  <c:v>2953.18280460813</c:v>
                </c:pt>
                <c:pt idx="47">
                  <c:v>2935.7333675693353</c:v>
                </c:pt>
                <c:pt idx="48">
                  <c:v>2919.4802420350243</c:v>
                </c:pt>
                <c:pt idx="49">
                  <c:v>2904.4164856419693</c:v>
                </c:pt>
                <c:pt idx="50">
                  <c:v>2896.3165366135145</c:v>
                </c:pt>
                <c:pt idx="51">
                  <c:v>2880.140302966899</c:v>
                </c:pt>
                <c:pt idx="52">
                  <c:v>2858.2371242095423</c:v>
                </c:pt>
                <c:pt idx="53">
                  <c:v>2849.031989277337</c:v>
                </c:pt>
                <c:pt idx="54">
                  <c:v>2832.947516055111</c:v>
                </c:pt>
                <c:pt idx="55">
                  <c:v>2828.3576688389876</c:v>
                </c:pt>
                <c:pt idx="56">
                  <c:v>2808.879071560981</c:v>
                </c:pt>
                <c:pt idx="57">
                  <c:v>2800.8717341995143</c:v>
                </c:pt>
                <c:pt idx="58">
                  <c:v>2789.4460583662776</c:v>
                </c:pt>
                <c:pt idx="59">
                  <c:v>2781.4574289684942</c:v>
                </c:pt>
                <c:pt idx="60">
                  <c:v>2756.4002241620665</c:v>
                </c:pt>
                <c:pt idx="61">
                  <c:v>2740.494007716904</c:v>
                </c:pt>
                <c:pt idx="62">
                  <c:v>2722.3527047327407</c:v>
                </c:pt>
                <c:pt idx="63">
                  <c:v>2712.165611549397</c:v>
                </c:pt>
                <c:pt idx="64">
                  <c:v>2699.7316676377004</c:v>
                </c:pt>
                <c:pt idx="65">
                  <c:v>2694.086023802215</c:v>
                </c:pt>
                <c:pt idx="66">
                  <c:v>2682.806238085628</c:v>
                </c:pt>
                <c:pt idx="67">
                  <c:v>2664.7903903247316</c:v>
                </c:pt>
                <c:pt idx="68">
                  <c:v>2644.569172413261</c:v>
                </c:pt>
                <c:pt idx="69">
                  <c:v>2629.995522696826</c:v>
                </c:pt>
                <c:pt idx="70">
                  <c:v>2606.5073695945102</c:v>
                </c:pt>
                <c:pt idx="71">
                  <c:v>2586.4274107657347</c:v>
                </c:pt>
                <c:pt idx="72">
                  <c:v>2581.971784017207</c:v>
                </c:pt>
                <c:pt idx="73">
                  <c:v>2574.1801853055385</c:v>
                </c:pt>
                <c:pt idx="74">
                  <c:v>2556.398222094167</c:v>
                </c:pt>
                <c:pt idx="75">
                  <c:v>2540.870178993743</c:v>
                </c:pt>
                <c:pt idx="76">
                  <c:v>2527.5834996525255</c:v>
                </c:pt>
                <c:pt idx="77">
                  <c:v>2513.213547071373</c:v>
                </c:pt>
                <c:pt idx="78">
                  <c:v>2486.749558968524</c:v>
                </c:pt>
                <c:pt idx="79">
                  <c:v>2462.5647699460205</c:v>
                </c:pt>
                <c:pt idx="80">
                  <c:v>2443.9246483873612</c:v>
                </c:pt>
                <c:pt idx="81">
                  <c:v>2425.3262751564</c:v>
                </c:pt>
                <c:pt idx="82">
                  <c:v>2418.7720760432203</c:v>
                </c:pt>
                <c:pt idx="83">
                  <c:v>2403.499032613181</c:v>
                </c:pt>
                <c:pt idx="84">
                  <c:v>2391.5184598476008</c:v>
                </c:pt>
                <c:pt idx="85">
                  <c:v>2376.2954146236134</c:v>
                </c:pt>
                <c:pt idx="86">
                  <c:v>2356.763845314894</c:v>
                </c:pt>
                <c:pt idx="87">
                  <c:v>2350.2635177425873</c:v>
                </c:pt>
                <c:pt idx="88">
                  <c:v>2334.034925997007</c:v>
                </c:pt>
                <c:pt idx="89">
                  <c:v>2312.446021958688</c:v>
                </c:pt>
                <c:pt idx="90">
                  <c:v>2299.5195695165285</c:v>
                </c:pt>
                <c:pt idx="91">
                  <c:v>2272.653915875635</c:v>
                </c:pt>
                <c:pt idx="92">
                  <c:v>2255.5054002750876</c:v>
                </c:pt>
                <c:pt idx="93">
                  <c:v>2235.187427398144</c:v>
                </c:pt>
                <c:pt idx="94">
                  <c:v>2208.5287700201534</c:v>
                </c:pt>
                <c:pt idx="95">
                  <c:v>2197.8892244738163</c:v>
                </c:pt>
                <c:pt idx="96">
                  <c:v>2179.8332239438605</c:v>
                </c:pt>
                <c:pt idx="97">
                  <c:v>2150.179249157173</c:v>
                </c:pt>
                <c:pt idx="98">
                  <c:v>2126.9537604240477</c:v>
                </c:pt>
                <c:pt idx="99">
                  <c:v>2105.8959021747623</c:v>
                </c:pt>
                <c:pt idx="100">
                  <c:v>2091.187110251387</c:v>
                </c:pt>
                <c:pt idx="101">
                  <c:v>2070.2196428645016</c:v>
                </c:pt>
                <c:pt idx="102">
                  <c:v>2039.9105472813856</c:v>
                </c:pt>
                <c:pt idx="103">
                  <c:v>2021.1534962512524</c:v>
                </c:pt>
                <c:pt idx="104">
                  <c:v>1997.247645492901</c:v>
                </c:pt>
                <c:pt idx="105">
                  <c:v>1976.5157443461371</c:v>
                </c:pt>
                <c:pt idx="106">
                  <c:v>1953.7702770280903</c:v>
                </c:pt>
                <c:pt idx="107">
                  <c:v>1942.4208641941823</c:v>
                </c:pt>
                <c:pt idx="108">
                  <c:v>1932.1166595514019</c:v>
                </c:pt>
                <c:pt idx="109">
                  <c:v>1909.4923167575462</c:v>
                </c:pt>
                <c:pt idx="110">
                  <c:v>1893.0768796057505</c:v>
                </c:pt>
                <c:pt idx="111">
                  <c:v>1873.6256019795655</c:v>
                </c:pt>
                <c:pt idx="112">
                  <c:v>1850.1401170779395</c:v>
                </c:pt>
                <c:pt idx="113">
                  <c:v>1833.841475721957</c:v>
                </c:pt>
                <c:pt idx="114">
                  <c:v>1813.5130575989492</c:v>
                </c:pt>
                <c:pt idx="115">
                  <c:v>1791.2091263573598</c:v>
                </c:pt>
                <c:pt idx="116">
                  <c:v>1773.0049094043366</c:v>
                </c:pt>
                <c:pt idx="117">
                  <c:v>1745.7731933275095</c:v>
                </c:pt>
                <c:pt idx="118">
                  <c:v>1722.646035799895</c:v>
                </c:pt>
                <c:pt idx="119">
                  <c:v>1696.5796194966952</c:v>
                </c:pt>
                <c:pt idx="120">
                  <c:v>1674.5871510410207</c:v>
                </c:pt>
                <c:pt idx="121">
                  <c:v>1654.6444161934064</c:v>
                </c:pt>
                <c:pt idx="122">
                  <c:v>1631.7693245888527</c:v>
                </c:pt>
                <c:pt idx="123">
                  <c:v>1614.9020570920575</c:v>
                </c:pt>
                <c:pt idx="124">
                  <c:v>1597.079862444301</c:v>
                </c:pt>
                <c:pt idx="125">
                  <c:v>1569.4322545104</c:v>
                </c:pt>
                <c:pt idx="126">
                  <c:v>1553.6748525535359</c:v>
                </c:pt>
                <c:pt idx="127">
                  <c:v>1532.057131940167</c:v>
                </c:pt>
                <c:pt idx="128">
                  <c:v>1512.4533754098657</c:v>
                </c:pt>
                <c:pt idx="129">
                  <c:v>1489.9661209536334</c:v>
                </c:pt>
                <c:pt idx="130">
                  <c:v>1478.2577700380348</c:v>
                </c:pt>
                <c:pt idx="131">
                  <c:v>1455.8628030086056</c:v>
                </c:pt>
                <c:pt idx="132">
                  <c:v>1436.437892113328</c:v>
                </c:pt>
                <c:pt idx="133">
                  <c:v>1429.649894163846</c:v>
                </c:pt>
                <c:pt idx="134">
                  <c:v>1413.187820585431</c:v>
                </c:pt>
                <c:pt idx="135">
                  <c:v>1385.1805612352405</c:v>
                </c:pt>
                <c:pt idx="136">
                  <c:v>1372.6561812623913</c:v>
                </c:pt>
                <c:pt idx="137">
                  <c:v>1355.3458580559072</c:v>
                </c:pt>
                <c:pt idx="138">
                  <c:v>1330.405591679349</c:v>
                </c:pt>
                <c:pt idx="139">
                  <c:v>1316.0509765804572</c:v>
                </c:pt>
                <c:pt idx="140">
                  <c:v>1291.2282746969781</c:v>
                </c:pt>
                <c:pt idx="141">
                  <c:v>1275.0380738732306</c:v>
                </c:pt>
                <c:pt idx="142">
                  <c:v>1253.1838073078602</c:v>
                </c:pt>
                <c:pt idx="143">
                  <c:v>1234.2267372265428</c:v>
                </c:pt>
                <c:pt idx="144">
                  <c:v>1215.3128456403301</c:v>
                </c:pt>
                <c:pt idx="145">
                  <c:v>1197.3844639538893</c:v>
                </c:pt>
                <c:pt idx="146">
                  <c:v>1169.1550671318087</c:v>
                </c:pt>
                <c:pt idx="147">
                  <c:v>1150.3886432437025</c:v>
                </c:pt>
                <c:pt idx="148">
                  <c:v>1146.6404424208517</c:v>
                </c:pt>
                <c:pt idx="149">
                  <c:v>1125.1210584628843</c:v>
                </c:pt>
                <c:pt idx="150">
                  <c:v>1100.861761711621</c:v>
                </c:pt>
                <c:pt idx="151">
                  <c:v>1090.619509637544</c:v>
                </c:pt>
                <c:pt idx="152">
                  <c:v>1064.6051852428313</c:v>
                </c:pt>
                <c:pt idx="153">
                  <c:v>1039.5968914318669</c:v>
                </c:pt>
                <c:pt idx="154">
                  <c:v>1032.2014673584304</c:v>
                </c:pt>
                <c:pt idx="155">
                  <c:v>1021.1206659116908</c:v>
                </c:pt>
                <c:pt idx="156">
                  <c:v>1010.9762375327946</c:v>
                </c:pt>
                <c:pt idx="157">
                  <c:v>983.372437940593</c:v>
                </c:pt>
                <c:pt idx="158">
                  <c:v>972.3565597344116</c:v>
                </c:pt>
                <c:pt idx="159">
                  <c:v>962.2714928469811</c:v>
                </c:pt>
                <c:pt idx="160">
                  <c:v>934.8288560970136</c:v>
                </c:pt>
                <c:pt idx="161">
                  <c:v>925.7014272592196</c:v>
                </c:pt>
                <c:pt idx="162">
                  <c:v>886.567403842769</c:v>
                </c:pt>
                <c:pt idx="163">
                  <c:v>865.7107122458619</c:v>
                </c:pt>
                <c:pt idx="164">
                  <c:v>854.8497201076755</c:v>
                </c:pt>
                <c:pt idx="165">
                  <c:v>840.3904593204575</c:v>
                </c:pt>
                <c:pt idx="166">
                  <c:v>810.6475129015814</c:v>
                </c:pt>
                <c:pt idx="167">
                  <c:v>781.9072514682782</c:v>
                </c:pt>
                <c:pt idx="168">
                  <c:v>762.2058650609422</c:v>
                </c:pt>
                <c:pt idx="169">
                  <c:v>738.9825111765483</c:v>
                </c:pt>
                <c:pt idx="170">
                  <c:v>720.2724854707474</c:v>
                </c:pt>
                <c:pt idx="171">
                  <c:v>706.933944476998</c:v>
                </c:pt>
                <c:pt idx="172">
                  <c:v>690.9559256190796</c:v>
                </c:pt>
                <c:pt idx="173">
                  <c:v>672.3536777991592</c:v>
                </c:pt>
                <c:pt idx="174">
                  <c:v>648.4975717748348</c:v>
                </c:pt>
                <c:pt idx="175">
                  <c:v>621.1914794161696</c:v>
                </c:pt>
                <c:pt idx="176">
                  <c:v>604.4997610839264</c:v>
                </c:pt>
                <c:pt idx="177">
                  <c:v>582.587967626218</c:v>
                </c:pt>
                <c:pt idx="178">
                  <c:v>558.1152067317848</c:v>
                </c:pt>
                <c:pt idx="179">
                  <c:v>538.9370787649547</c:v>
                </c:pt>
                <c:pt idx="180">
                  <c:v>530.2343684460936</c:v>
                </c:pt>
                <c:pt idx="181">
                  <c:v>506.78250646826217</c:v>
                </c:pt>
                <c:pt idx="182">
                  <c:v>485.9918643689863</c:v>
                </c:pt>
                <c:pt idx="183">
                  <c:v>473.887985080387</c:v>
                </c:pt>
                <c:pt idx="184">
                  <c:v>463.5272550391169</c:v>
                </c:pt>
                <c:pt idx="185">
                  <c:v>447.14915748019916</c:v>
                </c:pt>
                <c:pt idx="186">
                  <c:v>417.92136413816525</c:v>
                </c:pt>
                <c:pt idx="187">
                  <c:v>411.05916114290517</c:v>
                </c:pt>
                <c:pt idx="188">
                  <c:v>389.6512538614952</c:v>
                </c:pt>
                <c:pt idx="189">
                  <c:v>373.41807592551265</c:v>
                </c:pt>
                <c:pt idx="190">
                  <c:v>354.6613244668247</c:v>
                </c:pt>
                <c:pt idx="191">
                  <c:v>347.0003024942673</c:v>
                </c:pt>
                <c:pt idx="192">
                  <c:v>354.6613244668247</c:v>
                </c:pt>
                <c:pt idx="193">
                  <c:v>346.149513955055</c:v>
                </c:pt>
                <c:pt idx="194">
                  <c:v>333.39813499905017</c:v>
                </c:pt>
                <c:pt idx="195">
                  <c:v>324.90808091823703</c:v>
                </c:pt>
                <c:pt idx="196">
                  <c:v>298.64394176035535</c:v>
                </c:pt>
                <c:pt idx="197">
                  <c:v>275.83621178335284</c:v>
                </c:pt>
                <c:pt idx="198">
                  <c:v>248.8856978629895</c:v>
                </c:pt>
                <c:pt idx="199">
                  <c:v>225.37553651216697</c:v>
                </c:pt>
                <c:pt idx="200">
                  <c:v>198.5880333025333</c:v>
                </c:pt>
                <c:pt idx="201">
                  <c:v>177.720257546755</c:v>
                </c:pt>
                <c:pt idx="202">
                  <c:v>161.0637121216715</c:v>
                </c:pt>
                <c:pt idx="203">
                  <c:v>124.53649479156539</c:v>
                </c:pt>
                <c:pt idx="204">
                  <c:v>91.46878873303069</c:v>
                </c:pt>
                <c:pt idx="205">
                  <c:v>60.17596999763932</c:v>
                </c:pt>
                <c:pt idx="206">
                  <c:v>36.37369521401734</c:v>
                </c:pt>
                <c:pt idx="207">
                  <c:v>47.85593068841209</c:v>
                </c:pt>
              </c:numCache>
            </c:numRef>
          </c:yVal>
          <c:smooth val="0"/>
        </c:ser>
        <c:axId val="1517226"/>
        <c:axId val="13655035"/>
      </c:scatterChart>
      <c:valAx>
        <c:axId val="1517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3655035"/>
        <c:crosses val="autoZero"/>
        <c:crossBetween val="midCat"/>
        <c:dispUnits/>
      </c:valAx>
      <c:valAx>
        <c:axId val="13655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51722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 Profile 0312-0347 UT 07/15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PNE2_RH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Data!$P$314:$P$521</c:f>
              <c:numCache>
                <c:ptCount val="208"/>
                <c:pt idx="0">
                  <c:v>85.3</c:v>
                </c:pt>
                <c:pt idx="1">
                  <c:v>84.9</c:v>
                </c:pt>
                <c:pt idx="2">
                  <c:v>84.6</c:v>
                </c:pt>
                <c:pt idx="3">
                  <c:v>84.2</c:v>
                </c:pt>
                <c:pt idx="4">
                  <c:v>83.5</c:v>
                </c:pt>
                <c:pt idx="5">
                  <c:v>83.4</c:v>
                </c:pt>
                <c:pt idx="6">
                  <c:v>83.5</c:v>
                </c:pt>
                <c:pt idx="7">
                  <c:v>83.2</c:v>
                </c:pt>
                <c:pt idx="8">
                  <c:v>82.9</c:v>
                </c:pt>
                <c:pt idx="9">
                  <c:v>82.7</c:v>
                </c:pt>
                <c:pt idx="10">
                  <c:v>82.9</c:v>
                </c:pt>
                <c:pt idx="11">
                  <c:v>83.1</c:v>
                </c:pt>
                <c:pt idx="12">
                  <c:v>83.3</c:v>
                </c:pt>
                <c:pt idx="13">
                  <c:v>83.3</c:v>
                </c:pt>
                <c:pt idx="14">
                  <c:v>83.3</c:v>
                </c:pt>
                <c:pt idx="15">
                  <c:v>83.3</c:v>
                </c:pt>
                <c:pt idx="16">
                  <c:v>83.8</c:v>
                </c:pt>
                <c:pt idx="17">
                  <c:v>83.7</c:v>
                </c:pt>
                <c:pt idx="18">
                  <c:v>83.5</c:v>
                </c:pt>
                <c:pt idx="19">
                  <c:v>84</c:v>
                </c:pt>
                <c:pt idx="20">
                  <c:v>83.7</c:v>
                </c:pt>
                <c:pt idx="21">
                  <c:v>83.6</c:v>
                </c:pt>
                <c:pt idx="22">
                  <c:v>82.9</c:v>
                </c:pt>
                <c:pt idx="23">
                  <c:v>81.5</c:v>
                </c:pt>
                <c:pt idx="24">
                  <c:v>82.2</c:v>
                </c:pt>
                <c:pt idx="25">
                  <c:v>82.5</c:v>
                </c:pt>
                <c:pt idx="26">
                  <c:v>83</c:v>
                </c:pt>
                <c:pt idx="27">
                  <c:v>83.7</c:v>
                </c:pt>
                <c:pt idx="28">
                  <c:v>83.8</c:v>
                </c:pt>
                <c:pt idx="29">
                  <c:v>83.2</c:v>
                </c:pt>
                <c:pt idx="30">
                  <c:v>81.9</c:v>
                </c:pt>
                <c:pt idx="31">
                  <c:v>81.4</c:v>
                </c:pt>
                <c:pt idx="32">
                  <c:v>82.7</c:v>
                </c:pt>
                <c:pt idx="33">
                  <c:v>82.4</c:v>
                </c:pt>
                <c:pt idx="34">
                  <c:v>82.6</c:v>
                </c:pt>
                <c:pt idx="35">
                  <c:v>82.6</c:v>
                </c:pt>
                <c:pt idx="36">
                  <c:v>82.8</c:v>
                </c:pt>
                <c:pt idx="37">
                  <c:v>83</c:v>
                </c:pt>
                <c:pt idx="38">
                  <c:v>82.8</c:v>
                </c:pt>
                <c:pt idx="39">
                  <c:v>83.1</c:v>
                </c:pt>
                <c:pt idx="40">
                  <c:v>82.7</c:v>
                </c:pt>
                <c:pt idx="41">
                  <c:v>82.8</c:v>
                </c:pt>
                <c:pt idx="42">
                  <c:v>83.2</c:v>
                </c:pt>
                <c:pt idx="43">
                  <c:v>82.4</c:v>
                </c:pt>
                <c:pt idx="44">
                  <c:v>81</c:v>
                </c:pt>
                <c:pt idx="45">
                  <c:v>81.3</c:v>
                </c:pt>
                <c:pt idx="46">
                  <c:v>82</c:v>
                </c:pt>
                <c:pt idx="47">
                  <c:v>82.6</c:v>
                </c:pt>
                <c:pt idx="48">
                  <c:v>83.2</c:v>
                </c:pt>
                <c:pt idx="49">
                  <c:v>83.2</c:v>
                </c:pt>
                <c:pt idx="50">
                  <c:v>83</c:v>
                </c:pt>
                <c:pt idx="51">
                  <c:v>82.6</c:v>
                </c:pt>
                <c:pt idx="52">
                  <c:v>82.1</c:v>
                </c:pt>
                <c:pt idx="53">
                  <c:v>81.8</c:v>
                </c:pt>
                <c:pt idx="54">
                  <c:v>81.6</c:v>
                </c:pt>
                <c:pt idx="55">
                  <c:v>82</c:v>
                </c:pt>
                <c:pt idx="56">
                  <c:v>82.7</c:v>
                </c:pt>
                <c:pt idx="57">
                  <c:v>81.9</c:v>
                </c:pt>
                <c:pt idx="58">
                  <c:v>80.7</c:v>
                </c:pt>
                <c:pt idx="59">
                  <c:v>81.5</c:v>
                </c:pt>
                <c:pt idx="60">
                  <c:v>80.3</c:v>
                </c:pt>
                <c:pt idx="61">
                  <c:v>78.5</c:v>
                </c:pt>
                <c:pt idx="62">
                  <c:v>78.6</c:v>
                </c:pt>
                <c:pt idx="63">
                  <c:v>79.9</c:v>
                </c:pt>
                <c:pt idx="64">
                  <c:v>80.2</c:v>
                </c:pt>
                <c:pt idx="65">
                  <c:v>80.3</c:v>
                </c:pt>
                <c:pt idx="66">
                  <c:v>80</c:v>
                </c:pt>
                <c:pt idx="67">
                  <c:v>79.3</c:v>
                </c:pt>
                <c:pt idx="68">
                  <c:v>78.3</c:v>
                </c:pt>
                <c:pt idx="69">
                  <c:v>77.9</c:v>
                </c:pt>
                <c:pt idx="70">
                  <c:v>77.9</c:v>
                </c:pt>
                <c:pt idx="71">
                  <c:v>76.9</c:v>
                </c:pt>
                <c:pt idx="72">
                  <c:v>76.5</c:v>
                </c:pt>
                <c:pt idx="73">
                  <c:v>75.9</c:v>
                </c:pt>
                <c:pt idx="74">
                  <c:v>76.7</c:v>
                </c:pt>
                <c:pt idx="75">
                  <c:v>77.9</c:v>
                </c:pt>
                <c:pt idx="76">
                  <c:v>80.3</c:v>
                </c:pt>
                <c:pt idx="77">
                  <c:v>82.4</c:v>
                </c:pt>
                <c:pt idx="78">
                  <c:v>83.4</c:v>
                </c:pt>
                <c:pt idx="79">
                  <c:v>83.2</c:v>
                </c:pt>
                <c:pt idx="80">
                  <c:v>82.7</c:v>
                </c:pt>
                <c:pt idx="81">
                  <c:v>81.3</c:v>
                </c:pt>
                <c:pt idx="82">
                  <c:v>81.2</c:v>
                </c:pt>
                <c:pt idx="83">
                  <c:v>82.4</c:v>
                </c:pt>
                <c:pt idx="84">
                  <c:v>82.5</c:v>
                </c:pt>
                <c:pt idx="85">
                  <c:v>81.7</c:v>
                </c:pt>
                <c:pt idx="86">
                  <c:v>81</c:v>
                </c:pt>
                <c:pt idx="87">
                  <c:v>81</c:v>
                </c:pt>
                <c:pt idx="88">
                  <c:v>81.8</c:v>
                </c:pt>
                <c:pt idx="89">
                  <c:v>82.1</c:v>
                </c:pt>
                <c:pt idx="90">
                  <c:v>81.3</c:v>
                </c:pt>
                <c:pt idx="91">
                  <c:v>80.8</c:v>
                </c:pt>
                <c:pt idx="92">
                  <c:v>82.6</c:v>
                </c:pt>
                <c:pt idx="93">
                  <c:v>83.2</c:v>
                </c:pt>
                <c:pt idx="94">
                  <c:v>83.4</c:v>
                </c:pt>
                <c:pt idx="95">
                  <c:v>83.4</c:v>
                </c:pt>
                <c:pt idx="96">
                  <c:v>83.9</c:v>
                </c:pt>
                <c:pt idx="97">
                  <c:v>84.6</c:v>
                </c:pt>
                <c:pt idx="98">
                  <c:v>85.3</c:v>
                </c:pt>
                <c:pt idx="99">
                  <c:v>87.6</c:v>
                </c:pt>
                <c:pt idx="100">
                  <c:v>88.7</c:v>
                </c:pt>
                <c:pt idx="101">
                  <c:v>88.5</c:v>
                </c:pt>
                <c:pt idx="102">
                  <c:v>88</c:v>
                </c:pt>
                <c:pt idx="103">
                  <c:v>86.4</c:v>
                </c:pt>
                <c:pt idx="104">
                  <c:v>85.7</c:v>
                </c:pt>
                <c:pt idx="105">
                  <c:v>85.7</c:v>
                </c:pt>
                <c:pt idx="106">
                  <c:v>85.5</c:v>
                </c:pt>
                <c:pt idx="107">
                  <c:v>85.5</c:v>
                </c:pt>
                <c:pt idx="108">
                  <c:v>85.7</c:v>
                </c:pt>
                <c:pt idx="109">
                  <c:v>85.9</c:v>
                </c:pt>
                <c:pt idx="110">
                  <c:v>85.4</c:v>
                </c:pt>
                <c:pt idx="111">
                  <c:v>85</c:v>
                </c:pt>
                <c:pt idx="112">
                  <c:v>85.7</c:v>
                </c:pt>
                <c:pt idx="113">
                  <c:v>86.5</c:v>
                </c:pt>
                <c:pt idx="114">
                  <c:v>86.7</c:v>
                </c:pt>
                <c:pt idx="115">
                  <c:v>86</c:v>
                </c:pt>
                <c:pt idx="116">
                  <c:v>85</c:v>
                </c:pt>
                <c:pt idx="117">
                  <c:v>84.3</c:v>
                </c:pt>
                <c:pt idx="118">
                  <c:v>83.5</c:v>
                </c:pt>
                <c:pt idx="119">
                  <c:v>82.9</c:v>
                </c:pt>
                <c:pt idx="120">
                  <c:v>83.1</c:v>
                </c:pt>
                <c:pt idx="121">
                  <c:v>83.4</c:v>
                </c:pt>
                <c:pt idx="122">
                  <c:v>83.9</c:v>
                </c:pt>
                <c:pt idx="123">
                  <c:v>84</c:v>
                </c:pt>
                <c:pt idx="124">
                  <c:v>83.6</c:v>
                </c:pt>
                <c:pt idx="125">
                  <c:v>83</c:v>
                </c:pt>
                <c:pt idx="126">
                  <c:v>82.1</c:v>
                </c:pt>
                <c:pt idx="127">
                  <c:v>81.5</c:v>
                </c:pt>
                <c:pt idx="128">
                  <c:v>80.9</c:v>
                </c:pt>
                <c:pt idx="129">
                  <c:v>80.4</c:v>
                </c:pt>
                <c:pt idx="130">
                  <c:v>80.1</c:v>
                </c:pt>
                <c:pt idx="131">
                  <c:v>80.4</c:v>
                </c:pt>
                <c:pt idx="132">
                  <c:v>80.3</c:v>
                </c:pt>
                <c:pt idx="133">
                  <c:v>80.2</c:v>
                </c:pt>
                <c:pt idx="134">
                  <c:v>80.1</c:v>
                </c:pt>
                <c:pt idx="135">
                  <c:v>79.9</c:v>
                </c:pt>
                <c:pt idx="136">
                  <c:v>79.4</c:v>
                </c:pt>
                <c:pt idx="137">
                  <c:v>79.1</c:v>
                </c:pt>
                <c:pt idx="138">
                  <c:v>78.6</c:v>
                </c:pt>
                <c:pt idx="139">
                  <c:v>78.2</c:v>
                </c:pt>
                <c:pt idx="140">
                  <c:v>77.4</c:v>
                </c:pt>
                <c:pt idx="141">
                  <c:v>76.9</c:v>
                </c:pt>
                <c:pt idx="142">
                  <c:v>76.6</c:v>
                </c:pt>
                <c:pt idx="143">
                  <c:v>76.5</c:v>
                </c:pt>
                <c:pt idx="144">
                  <c:v>76.2</c:v>
                </c:pt>
                <c:pt idx="145">
                  <c:v>76.4</c:v>
                </c:pt>
                <c:pt idx="146">
                  <c:v>76.2</c:v>
                </c:pt>
                <c:pt idx="147">
                  <c:v>77</c:v>
                </c:pt>
                <c:pt idx="148">
                  <c:v>77.9</c:v>
                </c:pt>
                <c:pt idx="149">
                  <c:v>78.2</c:v>
                </c:pt>
                <c:pt idx="150">
                  <c:v>77.4</c:v>
                </c:pt>
                <c:pt idx="151">
                  <c:v>76.8</c:v>
                </c:pt>
                <c:pt idx="152">
                  <c:v>76.9</c:v>
                </c:pt>
                <c:pt idx="153">
                  <c:v>77.5</c:v>
                </c:pt>
                <c:pt idx="154">
                  <c:v>77.7</c:v>
                </c:pt>
                <c:pt idx="155">
                  <c:v>77.3</c:v>
                </c:pt>
                <c:pt idx="156">
                  <c:v>78.8</c:v>
                </c:pt>
                <c:pt idx="157">
                  <c:v>78</c:v>
                </c:pt>
                <c:pt idx="158">
                  <c:v>78.9</c:v>
                </c:pt>
                <c:pt idx="159">
                  <c:v>78.7</c:v>
                </c:pt>
                <c:pt idx="160">
                  <c:v>80.2</c:v>
                </c:pt>
                <c:pt idx="161">
                  <c:v>79.9</c:v>
                </c:pt>
                <c:pt idx="162">
                  <c:v>79.3</c:v>
                </c:pt>
                <c:pt idx="163">
                  <c:v>79</c:v>
                </c:pt>
                <c:pt idx="164">
                  <c:v>78.7</c:v>
                </c:pt>
                <c:pt idx="165">
                  <c:v>78.9</c:v>
                </c:pt>
                <c:pt idx="166">
                  <c:v>78.5</c:v>
                </c:pt>
                <c:pt idx="167">
                  <c:v>78.1</c:v>
                </c:pt>
                <c:pt idx="168">
                  <c:v>77.7</c:v>
                </c:pt>
                <c:pt idx="169">
                  <c:v>77.5</c:v>
                </c:pt>
                <c:pt idx="170">
                  <c:v>77</c:v>
                </c:pt>
                <c:pt idx="171">
                  <c:v>76.5</c:v>
                </c:pt>
                <c:pt idx="172">
                  <c:v>76.3</c:v>
                </c:pt>
                <c:pt idx="173">
                  <c:v>76</c:v>
                </c:pt>
                <c:pt idx="174">
                  <c:v>75.7</c:v>
                </c:pt>
                <c:pt idx="175">
                  <c:v>76</c:v>
                </c:pt>
                <c:pt idx="176">
                  <c:v>75.8</c:v>
                </c:pt>
                <c:pt idx="177">
                  <c:v>75.6</c:v>
                </c:pt>
                <c:pt idx="178">
                  <c:v>76.2</c:v>
                </c:pt>
                <c:pt idx="179">
                  <c:v>76.3</c:v>
                </c:pt>
                <c:pt idx="180">
                  <c:v>74.2</c:v>
                </c:pt>
                <c:pt idx="181">
                  <c:v>75.4</c:v>
                </c:pt>
                <c:pt idx="182">
                  <c:v>74.6</c:v>
                </c:pt>
                <c:pt idx="183">
                  <c:v>74.8</c:v>
                </c:pt>
                <c:pt idx="184">
                  <c:v>75.4</c:v>
                </c:pt>
                <c:pt idx="185">
                  <c:v>75.9</c:v>
                </c:pt>
                <c:pt idx="186">
                  <c:v>75.7</c:v>
                </c:pt>
                <c:pt idx="187">
                  <c:v>75.8</c:v>
                </c:pt>
                <c:pt idx="188">
                  <c:v>75.8</c:v>
                </c:pt>
                <c:pt idx="189">
                  <c:v>75.7</c:v>
                </c:pt>
                <c:pt idx="190">
                  <c:v>75.6</c:v>
                </c:pt>
                <c:pt idx="191">
                  <c:v>75.7</c:v>
                </c:pt>
                <c:pt idx="192">
                  <c:v>75.2</c:v>
                </c:pt>
                <c:pt idx="193">
                  <c:v>75.6</c:v>
                </c:pt>
                <c:pt idx="194">
                  <c:v>75.3</c:v>
                </c:pt>
                <c:pt idx="195">
                  <c:v>75</c:v>
                </c:pt>
                <c:pt idx="196">
                  <c:v>75.1</c:v>
                </c:pt>
                <c:pt idx="197">
                  <c:v>74.6</c:v>
                </c:pt>
                <c:pt idx="198">
                  <c:v>74</c:v>
                </c:pt>
                <c:pt idx="199">
                  <c:v>74.1</c:v>
                </c:pt>
                <c:pt idx="200">
                  <c:v>74</c:v>
                </c:pt>
                <c:pt idx="201">
                  <c:v>74.2</c:v>
                </c:pt>
                <c:pt idx="202">
                  <c:v>74.7</c:v>
                </c:pt>
                <c:pt idx="203">
                  <c:v>73.8</c:v>
                </c:pt>
                <c:pt idx="204">
                  <c:v>73.5</c:v>
                </c:pt>
                <c:pt idx="205">
                  <c:v>74</c:v>
                </c:pt>
                <c:pt idx="206">
                  <c:v>74.8</c:v>
                </c:pt>
                <c:pt idx="207">
                  <c:v>75.1</c:v>
                </c:pt>
              </c:numCache>
            </c:numRef>
          </c:xVal>
          <c:yVal>
            <c:numRef>
              <c:f>Data!$AG$314:$AG$521</c:f>
              <c:numCache>
                <c:ptCount val="208"/>
                <c:pt idx="0">
                  <c:v>3017.4796254164276</c:v>
                </c:pt>
                <c:pt idx="1">
                  <c:v>3028.0484843867216</c:v>
                </c:pt>
                <c:pt idx="2">
                  <c:v>3028.0484843867216</c:v>
                </c:pt>
                <c:pt idx="3">
                  <c:v>3012.7866690780065</c:v>
                </c:pt>
                <c:pt idx="4">
                  <c:v>3016.3061376635305</c:v>
                </c:pt>
                <c:pt idx="5">
                  <c:v>3033.925890300018</c:v>
                </c:pt>
                <c:pt idx="6">
                  <c:v>3025.698686308845</c:v>
                </c:pt>
                <c:pt idx="7">
                  <c:v>3019.827098539994</c:v>
                </c:pt>
                <c:pt idx="8">
                  <c:v>3021.0010840044633</c:v>
                </c:pt>
                <c:pt idx="9">
                  <c:v>3029.2236328216677</c:v>
                </c:pt>
                <c:pt idx="10">
                  <c:v>3035.101870839845</c:v>
                </c:pt>
                <c:pt idx="11">
                  <c:v>3033.925890300018</c:v>
                </c:pt>
                <c:pt idx="12">
                  <c:v>3036.278017942077</c:v>
                </c:pt>
                <c:pt idx="13">
                  <c:v>3036.278017942077</c:v>
                </c:pt>
                <c:pt idx="14">
                  <c:v>3023.3495529734237</c:v>
                </c:pt>
                <c:pt idx="15">
                  <c:v>3038.6308120225312</c:v>
                </c:pt>
                <c:pt idx="16">
                  <c:v>3038.6308120225312</c:v>
                </c:pt>
                <c:pt idx="17">
                  <c:v>3035.101870839845</c:v>
                </c:pt>
                <c:pt idx="18">
                  <c:v>3057.4772018467656</c:v>
                </c:pt>
                <c:pt idx="19">
                  <c:v>3053.940244100735</c:v>
                </c:pt>
                <c:pt idx="20">
                  <c:v>3046.870844963246</c:v>
                </c:pt>
                <c:pt idx="21">
                  <c:v>3048.0486602882565</c:v>
                </c:pt>
                <c:pt idx="22">
                  <c:v>3023.3495529734237</c:v>
                </c:pt>
                <c:pt idx="23">
                  <c:v>3028.0484843867216</c:v>
                </c:pt>
                <c:pt idx="24">
                  <c:v>3036.278017942077</c:v>
                </c:pt>
                <c:pt idx="25">
                  <c:v>3023.3495529734237</c:v>
                </c:pt>
                <c:pt idx="26">
                  <c:v>3022.1752354666223</c:v>
                </c:pt>
                <c:pt idx="27">
                  <c:v>3019.827098539994</c:v>
                </c:pt>
                <c:pt idx="28">
                  <c:v>3025.698686308845</c:v>
                </c:pt>
                <c:pt idx="29">
                  <c:v>3024.5240365718346</c:v>
                </c:pt>
                <c:pt idx="30">
                  <c:v>3022.1752354666223</c:v>
                </c:pt>
                <c:pt idx="31">
                  <c:v>3012.7866690780065</c:v>
                </c:pt>
                <c:pt idx="32">
                  <c:v>3011.613844284452</c:v>
                </c:pt>
                <c:pt idx="33">
                  <c:v>3012.7866690780065</c:v>
                </c:pt>
                <c:pt idx="34">
                  <c:v>3005.752203723695</c:v>
                </c:pt>
                <c:pt idx="35">
                  <c:v>3013.959659541162</c:v>
                </c:pt>
                <c:pt idx="36">
                  <c:v>3024.5240365718346</c:v>
                </c:pt>
                <c:pt idx="37">
                  <c:v>3012.7866690780065</c:v>
                </c:pt>
                <c:pt idx="38">
                  <c:v>3013.959659541162</c:v>
                </c:pt>
                <c:pt idx="39">
                  <c:v>3028.0484843867216</c:v>
                </c:pt>
                <c:pt idx="40">
                  <c:v>3033.925890300018</c:v>
                </c:pt>
                <c:pt idx="41">
                  <c:v>3036.278017942077</c:v>
                </c:pt>
                <c:pt idx="42">
                  <c:v>3021.0010840044633</c:v>
                </c:pt>
                <c:pt idx="43">
                  <c:v>2998.723692380944</c:v>
                </c:pt>
                <c:pt idx="44">
                  <c:v>2984.6844914736803</c:v>
                </c:pt>
                <c:pt idx="45">
                  <c:v>2967.1688028144</c:v>
                </c:pt>
                <c:pt idx="46">
                  <c:v>2953.18280460813</c:v>
                </c:pt>
                <c:pt idx="47">
                  <c:v>2935.7333675693353</c:v>
                </c:pt>
                <c:pt idx="48">
                  <c:v>2919.4802420350243</c:v>
                </c:pt>
                <c:pt idx="49">
                  <c:v>2904.4164856419693</c:v>
                </c:pt>
                <c:pt idx="50">
                  <c:v>2896.3165366135145</c:v>
                </c:pt>
                <c:pt idx="51">
                  <c:v>2880.140302966899</c:v>
                </c:pt>
                <c:pt idx="52">
                  <c:v>2858.2371242095423</c:v>
                </c:pt>
                <c:pt idx="53">
                  <c:v>2849.031989277337</c:v>
                </c:pt>
                <c:pt idx="54">
                  <c:v>2832.947516055111</c:v>
                </c:pt>
                <c:pt idx="55">
                  <c:v>2828.3576688389876</c:v>
                </c:pt>
                <c:pt idx="56">
                  <c:v>2808.879071560981</c:v>
                </c:pt>
                <c:pt idx="57">
                  <c:v>2800.8717341995143</c:v>
                </c:pt>
                <c:pt idx="58">
                  <c:v>2789.4460583662776</c:v>
                </c:pt>
                <c:pt idx="59">
                  <c:v>2781.4574289684942</c:v>
                </c:pt>
                <c:pt idx="60">
                  <c:v>2756.4002241620665</c:v>
                </c:pt>
                <c:pt idx="61">
                  <c:v>2740.494007716904</c:v>
                </c:pt>
                <c:pt idx="62">
                  <c:v>2722.3527047327407</c:v>
                </c:pt>
                <c:pt idx="63">
                  <c:v>2712.165611549397</c:v>
                </c:pt>
                <c:pt idx="64">
                  <c:v>2699.7316676377004</c:v>
                </c:pt>
                <c:pt idx="65">
                  <c:v>2694.086023802215</c:v>
                </c:pt>
                <c:pt idx="66">
                  <c:v>2682.806238085628</c:v>
                </c:pt>
                <c:pt idx="67">
                  <c:v>2664.7903903247316</c:v>
                </c:pt>
                <c:pt idx="68">
                  <c:v>2644.569172413261</c:v>
                </c:pt>
                <c:pt idx="69">
                  <c:v>2629.995522696826</c:v>
                </c:pt>
                <c:pt idx="70">
                  <c:v>2606.5073695945102</c:v>
                </c:pt>
                <c:pt idx="71">
                  <c:v>2586.4274107657347</c:v>
                </c:pt>
                <c:pt idx="72">
                  <c:v>2581.971784017207</c:v>
                </c:pt>
                <c:pt idx="73">
                  <c:v>2574.1801853055385</c:v>
                </c:pt>
                <c:pt idx="74">
                  <c:v>2556.398222094167</c:v>
                </c:pt>
                <c:pt idx="75">
                  <c:v>2540.870178993743</c:v>
                </c:pt>
                <c:pt idx="76">
                  <c:v>2527.5834996525255</c:v>
                </c:pt>
                <c:pt idx="77">
                  <c:v>2513.213547071373</c:v>
                </c:pt>
                <c:pt idx="78">
                  <c:v>2486.749558968524</c:v>
                </c:pt>
                <c:pt idx="79">
                  <c:v>2462.5647699460205</c:v>
                </c:pt>
                <c:pt idx="80">
                  <c:v>2443.9246483873612</c:v>
                </c:pt>
                <c:pt idx="81">
                  <c:v>2425.3262751564</c:v>
                </c:pt>
                <c:pt idx="82">
                  <c:v>2418.7720760432203</c:v>
                </c:pt>
                <c:pt idx="83">
                  <c:v>2403.499032613181</c:v>
                </c:pt>
                <c:pt idx="84">
                  <c:v>2391.5184598476008</c:v>
                </c:pt>
                <c:pt idx="85">
                  <c:v>2376.2954146236134</c:v>
                </c:pt>
                <c:pt idx="86">
                  <c:v>2356.763845314894</c:v>
                </c:pt>
                <c:pt idx="87">
                  <c:v>2350.2635177425873</c:v>
                </c:pt>
                <c:pt idx="88">
                  <c:v>2334.034925997007</c:v>
                </c:pt>
                <c:pt idx="89">
                  <c:v>2312.446021958688</c:v>
                </c:pt>
                <c:pt idx="90">
                  <c:v>2299.5195695165285</c:v>
                </c:pt>
                <c:pt idx="91">
                  <c:v>2272.653915875635</c:v>
                </c:pt>
                <c:pt idx="92">
                  <c:v>2255.5054002750876</c:v>
                </c:pt>
                <c:pt idx="93">
                  <c:v>2235.187427398144</c:v>
                </c:pt>
                <c:pt idx="94">
                  <c:v>2208.5287700201534</c:v>
                </c:pt>
                <c:pt idx="95">
                  <c:v>2197.8892244738163</c:v>
                </c:pt>
                <c:pt idx="96">
                  <c:v>2179.8332239438605</c:v>
                </c:pt>
                <c:pt idx="97">
                  <c:v>2150.179249157173</c:v>
                </c:pt>
                <c:pt idx="98">
                  <c:v>2126.9537604240477</c:v>
                </c:pt>
                <c:pt idx="99">
                  <c:v>2105.8959021747623</c:v>
                </c:pt>
                <c:pt idx="100">
                  <c:v>2091.187110251387</c:v>
                </c:pt>
                <c:pt idx="101">
                  <c:v>2070.2196428645016</c:v>
                </c:pt>
                <c:pt idx="102">
                  <c:v>2039.9105472813856</c:v>
                </c:pt>
                <c:pt idx="103">
                  <c:v>2021.1534962512524</c:v>
                </c:pt>
                <c:pt idx="104">
                  <c:v>1997.247645492901</c:v>
                </c:pt>
                <c:pt idx="105">
                  <c:v>1976.5157443461371</c:v>
                </c:pt>
                <c:pt idx="106">
                  <c:v>1953.7702770280903</c:v>
                </c:pt>
                <c:pt idx="107">
                  <c:v>1942.4208641941823</c:v>
                </c:pt>
                <c:pt idx="108">
                  <c:v>1932.1166595514019</c:v>
                </c:pt>
                <c:pt idx="109">
                  <c:v>1909.4923167575462</c:v>
                </c:pt>
                <c:pt idx="110">
                  <c:v>1893.0768796057505</c:v>
                </c:pt>
                <c:pt idx="111">
                  <c:v>1873.6256019795655</c:v>
                </c:pt>
                <c:pt idx="112">
                  <c:v>1850.1401170779395</c:v>
                </c:pt>
                <c:pt idx="113">
                  <c:v>1833.841475721957</c:v>
                </c:pt>
                <c:pt idx="114">
                  <c:v>1813.5130575989492</c:v>
                </c:pt>
                <c:pt idx="115">
                  <c:v>1791.2091263573598</c:v>
                </c:pt>
                <c:pt idx="116">
                  <c:v>1773.0049094043366</c:v>
                </c:pt>
                <c:pt idx="117">
                  <c:v>1745.7731933275095</c:v>
                </c:pt>
                <c:pt idx="118">
                  <c:v>1722.646035799895</c:v>
                </c:pt>
                <c:pt idx="119">
                  <c:v>1696.5796194966952</c:v>
                </c:pt>
                <c:pt idx="120">
                  <c:v>1674.5871510410207</c:v>
                </c:pt>
                <c:pt idx="121">
                  <c:v>1654.6444161934064</c:v>
                </c:pt>
                <c:pt idx="122">
                  <c:v>1631.7693245888527</c:v>
                </c:pt>
                <c:pt idx="123">
                  <c:v>1614.9020570920575</c:v>
                </c:pt>
                <c:pt idx="124">
                  <c:v>1597.079862444301</c:v>
                </c:pt>
                <c:pt idx="125">
                  <c:v>1569.4322545104</c:v>
                </c:pt>
                <c:pt idx="126">
                  <c:v>1553.6748525535359</c:v>
                </c:pt>
                <c:pt idx="127">
                  <c:v>1532.057131940167</c:v>
                </c:pt>
                <c:pt idx="128">
                  <c:v>1512.4533754098657</c:v>
                </c:pt>
                <c:pt idx="129">
                  <c:v>1489.9661209536334</c:v>
                </c:pt>
                <c:pt idx="130">
                  <c:v>1478.2577700380348</c:v>
                </c:pt>
                <c:pt idx="131">
                  <c:v>1455.8628030086056</c:v>
                </c:pt>
                <c:pt idx="132">
                  <c:v>1436.437892113328</c:v>
                </c:pt>
                <c:pt idx="133">
                  <c:v>1429.649894163846</c:v>
                </c:pt>
                <c:pt idx="134">
                  <c:v>1413.187820585431</c:v>
                </c:pt>
                <c:pt idx="135">
                  <c:v>1385.1805612352405</c:v>
                </c:pt>
                <c:pt idx="136">
                  <c:v>1372.6561812623913</c:v>
                </c:pt>
                <c:pt idx="137">
                  <c:v>1355.3458580559072</c:v>
                </c:pt>
                <c:pt idx="138">
                  <c:v>1330.405591679349</c:v>
                </c:pt>
                <c:pt idx="139">
                  <c:v>1316.0509765804572</c:v>
                </c:pt>
                <c:pt idx="140">
                  <c:v>1291.2282746969781</c:v>
                </c:pt>
                <c:pt idx="141">
                  <c:v>1275.0380738732306</c:v>
                </c:pt>
                <c:pt idx="142">
                  <c:v>1253.1838073078602</c:v>
                </c:pt>
                <c:pt idx="143">
                  <c:v>1234.2267372265428</c:v>
                </c:pt>
                <c:pt idx="144">
                  <c:v>1215.3128456403301</c:v>
                </c:pt>
                <c:pt idx="145">
                  <c:v>1197.3844639538893</c:v>
                </c:pt>
                <c:pt idx="146">
                  <c:v>1169.1550671318087</c:v>
                </c:pt>
                <c:pt idx="147">
                  <c:v>1150.3886432437025</c:v>
                </c:pt>
                <c:pt idx="148">
                  <c:v>1146.6404424208517</c:v>
                </c:pt>
                <c:pt idx="149">
                  <c:v>1125.1210584628843</c:v>
                </c:pt>
                <c:pt idx="150">
                  <c:v>1100.861761711621</c:v>
                </c:pt>
                <c:pt idx="151">
                  <c:v>1090.619509637544</c:v>
                </c:pt>
                <c:pt idx="152">
                  <c:v>1064.6051852428313</c:v>
                </c:pt>
                <c:pt idx="153">
                  <c:v>1039.5968914318669</c:v>
                </c:pt>
                <c:pt idx="154">
                  <c:v>1032.2014673584304</c:v>
                </c:pt>
                <c:pt idx="155">
                  <c:v>1021.1206659116908</c:v>
                </c:pt>
                <c:pt idx="156">
                  <c:v>1010.9762375327946</c:v>
                </c:pt>
                <c:pt idx="157">
                  <c:v>983.372437940593</c:v>
                </c:pt>
                <c:pt idx="158">
                  <c:v>972.3565597344116</c:v>
                </c:pt>
                <c:pt idx="159">
                  <c:v>962.2714928469811</c:v>
                </c:pt>
                <c:pt idx="160">
                  <c:v>934.8288560970136</c:v>
                </c:pt>
                <c:pt idx="161">
                  <c:v>925.7014272592196</c:v>
                </c:pt>
                <c:pt idx="162">
                  <c:v>886.567403842769</c:v>
                </c:pt>
                <c:pt idx="163">
                  <c:v>865.7107122458619</c:v>
                </c:pt>
                <c:pt idx="164">
                  <c:v>854.8497201076755</c:v>
                </c:pt>
                <c:pt idx="165">
                  <c:v>840.3904593204575</c:v>
                </c:pt>
                <c:pt idx="166">
                  <c:v>810.6475129015814</c:v>
                </c:pt>
                <c:pt idx="167">
                  <c:v>781.9072514682782</c:v>
                </c:pt>
                <c:pt idx="168">
                  <c:v>762.2058650609422</c:v>
                </c:pt>
                <c:pt idx="169">
                  <c:v>738.9825111765483</c:v>
                </c:pt>
                <c:pt idx="170">
                  <c:v>720.2724854707474</c:v>
                </c:pt>
                <c:pt idx="171">
                  <c:v>706.933944476998</c:v>
                </c:pt>
                <c:pt idx="172">
                  <c:v>690.9559256190796</c:v>
                </c:pt>
                <c:pt idx="173">
                  <c:v>672.3536777991592</c:v>
                </c:pt>
                <c:pt idx="174">
                  <c:v>648.4975717748348</c:v>
                </c:pt>
                <c:pt idx="175">
                  <c:v>621.1914794161696</c:v>
                </c:pt>
                <c:pt idx="176">
                  <c:v>604.4997610839264</c:v>
                </c:pt>
                <c:pt idx="177">
                  <c:v>582.587967626218</c:v>
                </c:pt>
                <c:pt idx="178">
                  <c:v>558.1152067317848</c:v>
                </c:pt>
                <c:pt idx="179">
                  <c:v>538.9370787649547</c:v>
                </c:pt>
                <c:pt idx="180">
                  <c:v>530.2343684460936</c:v>
                </c:pt>
                <c:pt idx="181">
                  <c:v>506.78250646826217</c:v>
                </c:pt>
                <c:pt idx="182">
                  <c:v>485.9918643689863</c:v>
                </c:pt>
                <c:pt idx="183">
                  <c:v>473.887985080387</c:v>
                </c:pt>
                <c:pt idx="184">
                  <c:v>463.5272550391169</c:v>
                </c:pt>
                <c:pt idx="185">
                  <c:v>447.14915748019916</c:v>
                </c:pt>
                <c:pt idx="186">
                  <c:v>417.92136413816525</c:v>
                </c:pt>
                <c:pt idx="187">
                  <c:v>411.05916114290517</c:v>
                </c:pt>
                <c:pt idx="188">
                  <c:v>389.6512538614952</c:v>
                </c:pt>
                <c:pt idx="189">
                  <c:v>373.41807592551265</c:v>
                </c:pt>
                <c:pt idx="190">
                  <c:v>354.6613244668247</c:v>
                </c:pt>
                <c:pt idx="191">
                  <c:v>347.0003024942673</c:v>
                </c:pt>
                <c:pt idx="192">
                  <c:v>354.6613244668247</c:v>
                </c:pt>
                <c:pt idx="193">
                  <c:v>346.149513955055</c:v>
                </c:pt>
                <c:pt idx="194">
                  <c:v>333.39813499905017</c:v>
                </c:pt>
                <c:pt idx="195">
                  <c:v>324.90808091823703</c:v>
                </c:pt>
                <c:pt idx="196">
                  <c:v>298.64394176035535</c:v>
                </c:pt>
                <c:pt idx="197">
                  <c:v>275.83621178335284</c:v>
                </c:pt>
                <c:pt idx="198">
                  <c:v>248.8856978629895</c:v>
                </c:pt>
                <c:pt idx="199">
                  <c:v>225.37553651216697</c:v>
                </c:pt>
                <c:pt idx="200">
                  <c:v>198.5880333025333</c:v>
                </c:pt>
                <c:pt idx="201">
                  <c:v>177.720257546755</c:v>
                </c:pt>
                <c:pt idx="202">
                  <c:v>161.0637121216715</c:v>
                </c:pt>
                <c:pt idx="203">
                  <c:v>124.53649479156539</c:v>
                </c:pt>
                <c:pt idx="204">
                  <c:v>91.46878873303069</c:v>
                </c:pt>
                <c:pt idx="205">
                  <c:v>60.17596999763932</c:v>
                </c:pt>
                <c:pt idx="206">
                  <c:v>36.37369521401734</c:v>
                </c:pt>
                <c:pt idx="207">
                  <c:v>47.85593068841209</c:v>
                </c:pt>
              </c:numCache>
            </c:numRef>
          </c:yVal>
          <c:smooth val="0"/>
        </c:ser>
        <c:axId val="55786452"/>
        <c:axId val="32316021"/>
      </c:scatterChart>
      <c:valAx>
        <c:axId val="557864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2316021"/>
        <c:crosses val="autoZero"/>
        <c:crossBetween val="midCat"/>
        <c:dispUnits/>
      </c:valAx>
      <c:valAx>
        <c:axId val="323160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578645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 Profile 0312-0347 UT 07/15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PNE2_O3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Data!$Q$314:$Q$521</c:f>
              <c:numCache>
                <c:ptCount val="208"/>
                <c:pt idx="0">
                  <c:v>41.1</c:v>
                </c:pt>
                <c:pt idx="1">
                  <c:v>42.6</c:v>
                </c:pt>
                <c:pt idx="2">
                  <c:v>44.1</c:v>
                </c:pt>
                <c:pt idx="3">
                  <c:v>42</c:v>
                </c:pt>
                <c:pt idx="4">
                  <c:v>41</c:v>
                </c:pt>
                <c:pt idx="5">
                  <c:v>39.6</c:v>
                </c:pt>
                <c:pt idx="6">
                  <c:v>40.1</c:v>
                </c:pt>
                <c:pt idx="7">
                  <c:v>35.6</c:v>
                </c:pt>
                <c:pt idx="8">
                  <c:v>34.7</c:v>
                </c:pt>
                <c:pt idx="9">
                  <c:v>41.6</c:v>
                </c:pt>
                <c:pt idx="10">
                  <c:v>45.6</c:v>
                </c:pt>
                <c:pt idx="11">
                  <c:v>38.7</c:v>
                </c:pt>
                <c:pt idx="12">
                  <c:v>41.6</c:v>
                </c:pt>
                <c:pt idx="13">
                  <c:v>45</c:v>
                </c:pt>
                <c:pt idx="14">
                  <c:v>41.1</c:v>
                </c:pt>
                <c:pt idx="15">
                  <c:v>43.6</c:v>
                </c:pt>
                <c:pt idx="16">
                  <c:v>43.1</c:v>
                </c:pt>
                <c:pt idx="17">
                  <c:v>44.4</c:v>
                </c:pt>
                <c:pt idx="18">
                  <c:v>44.1</c:v>
                </c:pt>
                <c:pt idx="19">
                  <c:v>41.6</c:v>
                </c:pt>
                <c:pt idx="20">
                  <c:v>40.2</c:v>
                </c:pt>
                <c:pt idx="21">
                  <c:v>40.1</c:v>
                </c:pt>
                <c:pt idx="22">
                  <c:v>39.1</c:v>
                </c:pt>
                <c:pt idx="23">
                  <c:v>42</c:v>
                </c:pt>
                <c:pt idx="24">
                  <c:v>43.1</c:v>
                </c:pt>
                <c:pt idx="25">
                  <c:v>43.1</c:v>
                </c:pt>
                <c:pt idx="26">
                  <c:v>42.1</c:v>
                </c:pt>
                <c:pt idx="27">
                  <c:v>43.1</c:v>
                </c:pt>
                <c:pt idx="28">
                  <c:v>42.5</c:v>
                </c:pt>
                <c:pt idx="29">
                  <c:v>40.1</c:v>
                </c:pt>
                <c:pt idx="30">
                  <c:v>40</c:v>
                </c:pt>
                <c:pt idx="31">
                  <c:v>42.1</c:v>
                </c:pt>
                <c:pt idx="32">
                  <c:v>43</c:v>
                </c:pt>
                <c:pt idx="33">
                  <c:v>44.6</c:v>
                </c:pt>
                <c:pt idx="34">
                  <c:v>47.4</c:v>
                </c:pt>
                <c:pt idx="35">
                  <c:v>44.1</c:v>
                </c:pt>
                <c:pt idx="36">
                  <c:v>42.6</c:v>
                </c:pt>
                <c:pt idx="37">
                  <c:v>42.5</c:v>
                </c:pt>
                <c:pt idx="38">
                  <c:v>41.6</c:v>
                </c:pt>
                <c:pt idx="39">
                  <c:v>42.7</c:v>
                </c:pt>
                <c:pt idx="40">
                  <c:v>39.3</c:v>
                </c:pt>
                <c:pt idx="41">
                  <c:v>41.1</c:v>
                </c:pt>
                <c:pt idx="42">
                  <c:v>42.5</c:v>
                </c:pt>
                <c:pt idx="43">
                  <c:v>42.6</c:v>
                </c:pt>
                <c:pt idx="44">
                  <c:v>42.6</c:v>
                </c:pt>
                <c:pt idx="45">
                  <c:v>42.6</c:v>
                </c:pt>
                <c:pt idx="46">
                  <c:v>43.5</c:v>
                </c:pt>
                <c:pt idx="47">
                  <c:v>43.6</c:v>
                </c:pt>
                <c:pt idx="48">
                  <c:v>43.6</c:v>
                </c:pt>
                <c:pt idx="49">
                  <c:v>44.1</c:v>
                </c:pt>
                <c:pt idx="50">
                  <c:v>43.9</c:v>
                </c:pt>
                <c:pt idx="51">
                  <c:v>42.6</c:v>
                </c:pt>
                <c:pt idx="52">
                  <c:v>43.9</c:v>
                </c:pt>
                <c:pt idx="53">
                  <c:v>42.6</c:v>
                </c:pt>
                <c:pt idx="54">
                  <c:v>42.1</c:v>
                </c:pt>
                <c:pt idx="55">
                  <c:v>45.6</c:v>
                </c:pt>
                <c:pt idx="56">
                  <c:v>43.1</c:v>
                </c:pt>
                <c:pt idx="57">
                  <c:v>43.1</c:v>
                </c:pt>
                <c:pt idx="58">
                  <c:v>43.1</c:v>
                </c:pt>
                <c:pt idx="59">
                  <c:v>43</c:v>
                </c:pt>
                <c:pt idx="60">
                  <c:v>42.6</c:v>
                </c:pt>
                <c:pt idx="61">
                  <c:v>45.5</c:v>
                </c:pt>
                <c:pt idx="62">
                  <c:v>42.6</c:v>
                </c:pt>
                <c:pt idx="63">
                  <c:v>41.1</c:v>
                </c:pt>
                <c:pt idx="64">
                  <c:v>42.1</c:v>
                </c:pt>
                <c:pt idx="65">
                  <c:v>42.1</c:v>
                </c:pt>
                <c:pt idx="66">
                  <c:v>41</c:v>
                </c:pt>
                <c:pt idx="67">
                  <c:v>41.9</c:v>
                </c:pt>
                <c:pt idx="68">
                  <c:v>42.1</c:v>
                </c:pt>
                <c:pt idx="69">
                  <c:v>43.1</c:v>
                </c:pt>
                <c:pt idx="70">
                  <c:v>44.1</c:v>
                </c:pt>
                <c:pt idx="71">
                  <c:v>45.4</c:v>
                </c:pt>
                <c:pt idx="72">
                  <c:v>45.1</c:v>
                </c:pt>
                <c:pt idx="73">
                  <c:v>48.6</c:v>
                </c:pt>
                <c:pt idx="74">
                  <c:v>47.1</c:v>
                </c:pt>
                <c:pt idx="75">
                  <c:v>47.6</c:v>
                </c:pt>
                <c:pt idx="76">
                  <c:v>46.4</c:v>
                </c:pt>
                <c:pt idx="77">
                  <c:v>47</c:v>
                </c:pt>
                <c:pt idx="78">
                  <c:v>47.5</c:v>
                </c:pt>
                <c:pt idx="79">
                  <c:v>43.9</c:v>
                </c:pt>
                <c:pt idx="80">
                  <c:v>44.1</c:v>
                </c:pt>
                <c:pt idx="81">
                  <c:v>61.5</c:v>
                </c:pt>
                <c:pt idx="82">
                  <c:v>47.5</c:v>
                </c:pt>
                <c:pt idx="83">
                  <c:v>39.1</c:v>
                </c:pt>
                <c:pt idx="84">
                  <c:v>44.6</c:v>
                </c:pt>
                <c:pt idx="85">
                  <c:v>45.5</c:v>
                </c:pt>
                <c:pt idx="86">
                  <c:v>46</c:v>
                </c:pt>
                <c:pt idx="87">
                  <c:v>46.9</c:v>
                </c:pt>
                <c:pt idx="88">
                  <c:v>45.1</c:v>
                </c:pt>
                <c:pt idx="89">
                  <c:v>45.5</c:v>
                </c:pt>
                <c:pt idx="90">
                  <c:v>47</c:v>
                </c:pt>
                <c:pt idx="91">
                  <c:v>42.1</c:v>
                </c:pt>
                <c:pt idx="92">
                  <c:v>45</c:v>
                </c:pt>
                <c:pt idx="93">
                  <c:v>48.5</c:v>
                </c:pt>
                <c:pt idx="94">
                  <c:v>47.5</c:v>
                </c:pt>
                <c:pt idx="95">
                  <c:v>46</c:v>
                </c:pt>
                <c:pt idx="96">
                  <c:v>43.1</c:v>
                </c:pt>
                <c:pt idx="97">
                  <c:v>42.6</c:v>
                </c:pt>
                <c:pt idx="98">
                  <c:v>39.2</c:v>
                </c:pt>
                <c:pt idx="99">
                  <c:v>42.1</c:v>
                </c:pt>
                <c:pt idx="100">
                  <c:v>42</c:v>
                </c:pt>
                <c:pt idx="101">
                  <c:v>44.1</c:v>
                </c:pt>
                <c:pt idx="102">
                  <c:v>41.1</c:v>
                </c:pt>
                <c:pt idx="103">
                  <c:v>42.7</c:v>
                </c:pt>
                <c:pt idx="104">
                  <c:v>41.6</c:v>
                </c:pt>
                <c:pt idx="105">
                  <c:v>44</c:v>
                </c:pt>
                <c:pt idx="106">
                  <c:v>41</c:v>
                </c:pt>
                <c:pt idx="107">
                  <c:v>41.6</c:v>
                </c:pt>
                <c:pt idx="108">
                  <c:v>38.7</c:v>
                </c:pt>
                <c:pt idx="109">
                  <c:v>42.6</c:v>
                </c:pt>
                <c:pt idx="110">
                  <c:v>42.1</c:v>
                </c:pt>
                <c:pt idx="111">
                  <c:v>40</c:v>
                </c:pt>
                <c:pt idx="112">
                  <c:v>40.6</c:v>
                </c:pt>
                <c:pt idx="113">
                  <c:v>42.1</c:v>
                </c:pt>
                <c:pt idx="114">
                  <c:v>41.1</c:v>
                </c:pt>
                <c:pt idx="115">
                  <c:v>40.6</c:v>
                </c:pt>
                <c:pt idx="116">
                  <c:v>38.1</c:v>
                </c:pt>
                <c:pt idx="117">
                  <c:v>38.9</c:v>
                </c:pt>
                <c:pt idx="118">
                  <c:v>37.7</c:v>
                </c:pt>
                <c:pt idx="119">
                  <c:v>41.1</c:v>
                </c:pt>
                <c:pt idx="120">
                  <c:v>39.1</c:v>
                </c:pt>
                <c:pt idx="121">
                  <c:v>41.1</c:v>
                </c:pt>
                <c:pt idx="122">
                  <c:v>37.6</c:v>
                </c:pt>
                <c:pt idx="123">
                  <c:v>39.6</c:v>
                </c:pt>
                <c:pt idx="124">
                  <c:v>38.2</c:v>
                </c:pt>
                <c:pt idx="125">
                  <c:v>41.1</c:v>
                </c:pt>
                <c:pt idx="126">
                  <c:v>35.6</c:v>
                </c:pt>
                <c:pt idx="127">
                  <c:v>35.8</c:v>
                </c:pt>
                <c:pt idx="128">
                  <c:v>35.7</c:v>
                </c:pt>
                <c:pt idx="129">
                  <c:v>38.1</c:v>
                </c:pt>
                <c:pt idx="130">
                  <c:v>36.1</c:v>
                </c:pt>
                <c:pt idx="131">
                  <c:v>38</c:v>
                </c:pt>
                <c:pt idx="132">
                  <c:v>35.7</c:v>
                </c:pt>
                <c:pt idx="133">
                  <c:v>37.1</c:v>
                </c:pt>
                <c:pt idx="134">
                  <c:v>36.1</c:v>
                </c:pt>
                <c:pt idx="135">
                  <c:v>39.6</c:v>
                </c:pt>
                <c:pt idx="136">
                  <c:v>35.1</c:v>
                </c:pt>
                <c:pt idx="137">
                  <c:v>39.1</c:v>
                </c:pt>
                <c:pt idx="138">
                  <c:v>37.8</c:v>
                </c:pt>
                <c:pt idx="139">
                  <c:v>37</c:v>
                </c:pt>
                <c:pt idx="140">
                  <c:v>32.1</c:v>
                </c:pt>
                <c:pt idx="141">
                  <c:v>29.6</c:v>
                </c:pt>
                <c:pt idx="142">
                  <c:v>33.1</c:v>
                </c:pt>
                <c:pt idx="143">
                  <c:v>37.1</c:v>
                </c:pt>
                <c:pt idx="144">
                  <c:v>35.6</c:v>
                </c:pt>
                <c:pt idx="145">
                  <c:v>36.6</c:v>
                </c:pt>
                <c:pt idx="146">
                  <c:v>35.1</c:v>
                </c:pt>
                <c:pt idx="147">
                  <c:v>39.6</c:v>
                </c:pt>
                <c:pt idx="148">
                  <c:v>35.1</c:v>
                </c:pt>
                <c:pt idx="149">
                  <c:v>36.6</c:v>
                </c:pt>
                <c:pt idx="150">
                  <c:v>34.1</c:v>
                </c:pt>
                <c:pt idx="151">
                  <c:v>36.2</c:v>
                </c:pt>
                <c:pt idx="152">
                  <c:v>31.6</c:v>
                </c:pt>
                <c:pt idx="153">
                  <c:v>35</c:v>
                </c:pt>
                <c:pt idx="154">
                  <c:v>33.1</c:v>
                </c:pt>
                <c:pt idx="155">
                  <c:v>36.6</c:v>
                </c:pt>
                <c:pt idx="156">
                  <c:v>35.4</c:v>
                </c:pt>
                <c:pt idx="157">
                  <c:v>36.2</c:v>
                </c:pt>
                <c:pt idx="158">
                  <c:v>35.1</c:v>
                </c:pt>
                <c:pt idx="159">
                  <c:v>35.1</c:v>
                </c:pt>
                <c:pt idx="160">
                  <c:v>32.6</c:v>
                </c:pt>
                <c:pt idx="161">
                  <c:v>37.1</c:v>
                </c:pt>
                <c:pt idx="162">
                  <c:v>33.1</c:v>
                </c:pt>
                <c:pt idx="163">
                  <c:v>35.1</c:v>
                </c:pt>
                <c:pt idx="164">
                  <c:v>34.1</c:v>
                </c:pt>
                <c:pt idx="165">
                  <c:v>34.1</c:v>
                </c:pt>
                <c:pt idx="166">
                  <c:v>30.7</c:v>
                </c:pt>
                <c:pt idx="167">
                  <c:v>33.6</c:v>
                </c:pt>
                <c:pt idx="168">
                  <c:v>33.7</c:v>
                </c:pt>
                <c:pt idx="169">
                  <c:v>34.6</c:v>
                </c:pt>
                <c:pt idx="170">
                  <c:v>33.6</c:v>
                </c:pt>
                <c:pt idx="171">
                  <c:v>36.2</c:v>
                </c:pt>
                <c:pt idx="172">
                  <c:v>32.6</c:v>
                </c:pt>
                <c:pt idx="173">
                  <c:v>35.7</c:v>
                </c:pt>
                <c:pt idx="174">
                  <c:v>33.2</c:v>
                </c:pt>
                <c:pt idx="175">
                  <c:v>35.1</c:v>
                </c:pt>
                <c:pt idx="176">
                  <c:v>32.7</c:v>
                </c:pt>
                <c:pt idx="177">
                  <c:v>33.1</c:v>
                </c:pt>
                <c:pt idx="178">
                  <c:v>30.6</c:v>
                </c:pt>
                <c:pt idx="179">
                  <c:v>32.7</c:v>
                </c:pt>
                <c:pt idx="180">
                  <c:v>29.6</c:v>
                </c:pt>
                <c:pt idx="181">
                  <c:v>30.6</c:v>
                </c:pt>
                <c:pt idx="182">
                  <c:v>29.3</c:v>
                </c:pt>
                <c:pt idx="183">
                  <c:v>30.8</c:v>
                </c:pt>
                <c:pt idx="184">
                  <c:v>29</c:v>
                </c:pt>
                <c:pt idx="185">
                  <c:v>30.9</c:v>
                </c:pt>
                <c:pt idx="186">
                  <c:v>27.3</c:v>
                </c:pt>
                <c:pt idx="187">
                  <c:v>25.9</c:v>
                </c:pt>
                <c:pt idx="188">
                  <c:v>21.2</c:v>
                </c:pt>
                <c:pt idx="189">
                  <c:v>25.2</c:v>
                </c:pt>
                <c:pt idx="190">
                  <c:v>23.6</c:v>
                </c:pt>
                <c:pt idx="191">
                  <c:v>24.4</c:v>
                </c:pt>
                <c:pt idx="192">
                  <c:v>21.3</c:v>
                </c:pt>
                <c:pt idx="193">
                  <c:v>25.4</c:v>
                </c:pt>
                <c:pt idx="194">
                  <c:v>25.6</c:v>
                </c:pt>
                <c:pt idx="195">
                  <c:v>25.7</c:v>
                </c:pt>
                <c:pt idx="196">
                  <c:v>22.7</c:v>
                </c:pt>
                <c:pt idx="197">
                  <c:v>24.4</c:v>
                </c:pt>
                <c:pt idx="198">
                  <c:v>20.3</c:v>
                </c:pt>
                <c:pt idx="199">
                  <c:v>23.3</c:v>
                </c:pt>
                <c:pt idx="200">
                  <c:v>24.8</c:v>
                </c:pt>
                <c:pt idx="201">
                  <c:v>25.2</c:v>
                </c:pt>
                <c:pt idx="202">
                  <c:v>22.3</c:v>
                </c:pt>
                <c:pt idx="203">
                  <c:v>23.7</c:v>
                </c:pt>
                <c:pt idx="204">
                  <c:v>19.8</c:v>
                </c:pt>
                <c:pt idx="205">
                  <c:v>22.4</c:v>
                </c:pt>
                <c:pt idx="206">
                  <c:v>21.8</c:v>
                </c:pt>
                <c:pt idx="207">
                  <c:v>21.7</c:v>
                </c:pt>
              </c:numCache>
            </c:numRef>
          </c:xVal>
          <c:yVal>
            <c:numRef>
              <c:f>Data!$AG$314:$AG$521</c:f>
              <c:numCache>
                <c:ptCount val="208"/>
                <c:pt idx="0">
                  <c:v>3017.4796254164276</c:v>
                </c:pt>
                <c:pt idx="1">
                  <c:v>3028.0484843867216</c:v>
                </c:pt>
                <c:pt idx="2">
                  <c:v>3028.0484843867216</c:v>
                </c:pt>
                <c:pt idx="3">
                  <c:v>3012.7866690780065</c:v>
                </c:pt>
                <c:pt idx="4">
                  <c:v>3016.3061376635305</c:v>
                </c:pt>
                <c:pt idx="5">
                  <c:v>3033.925890300018</c:v>
                </c:pt>
                <c:pt idx="6">
                  <c:v>3025.698686308845</c:v>
                </c:pt>
                <c:pt idx="7">
                  <c:v>3019.827098539994</c:v>
                </c:pt>
                <c:pt idx="8">
                  <c:v>3021.0010840044633</c:v>
                </c:pt>
                <c:pt idx="9">
                  <c:v>3029.2236328216677</c:v>
                </c:pt>
                <c:pt idx="10">
                  <c:v>3035.101870839845</c:v>
                </c:pt>
                <c:pt idx="11">
                  <c:v>3033.925890300018</c:v>
                </c:pt>
                <c:pt idx="12">
                  <c:v>3036.278017942077</c:v>
                </c:pt>
                <c:pt idx="13">
                  <c:v>3036.278017942077</c:v>
                </c:pt>
                <c:pt idx="14">
                  <c:v>3023.3495529734237</c:v>
                </c:pt>
                <c:pt idx="15">
                  <c:v>3038.6308120225312</c:v>
                </c:pt>
                <c:pt idx="16">
                  <c:v>3038.6308120225312</c:v>
                </c:pt>
                <c:pt idx="17">
                  <c:v>3035.101870839845</c:v>
                </c:pt>
                <c:pt idx="18">
                  <c:v>3057.4772018467656</c:v>
                </c:pt>
                <c:pt idx="19">
                  <c:v>3053.940244100735</c:v>
                </c:pt>
                <c:pt idx="20">
                  <c:v>3046.870844963246</c:v>
                </c:pt>
                <c:pt idx="21">
                  <c:v>3048.0486602882565</c:v>
                </c:pt>
                <c:pt idx="22">
                  <c:v>3023.3495529734237</c:v>
                </c:pt>
                <c:pt idx="23">
                  <c:v>3028.0484843867216</c:v>
                </c:pt>
                <c:pt idx="24">
                  <c:v>3036.278017942077</c:v>
                </c:pt>
                <c:pt idx="25">
                  <c:v>3023.3495529734237</c:v>
                </c:pt>
                <c:pt idx="26">
                  <c:v>3022.1752354666223</c:v>
                </c:pt>
                <c:pt idx="27">
                  <c:v>3019.827098539994</c:v>
                </c:pt>
                <c:pt idx="28">
                  <c:v>3025.698686308845</c:v>
                </c:pt>
                <c:pt idx="29">
                  <c:v>3024.5240365718346</c:v>
                </c:pt>
                <c:pt idx="30">
                  <c:v>3022.1752354666223</c:v>
                </c:pt>
                <c:pt idx="31">
                  <c:v>3012.7866690780065</c:v>
                </c:pt>
                <c:pt idx="32">
                  <c:v>3011.613844284452</c:v>
                </c:pt>
                <c:pt idx="33">
                  <c:v>3012.7866690780065</c:v>
                </c:pt>
                <c:pt idx="34">
                  <c:v>3005.752203723695</c:v>
                </c:pt>
                <c:pt idx="35">
                  <c:v>3013.959659541162</c:v>
                </c:pt>
                <c:pt idx="36">
                  <c:v>3024.5240365718346</c:v>
                </c:pt>
                <c:pt idx="37">
                  <c:v>3012.7866690780065</c:v>
                </c:pt>
                <c:pt idx="38">
                  <c:v>3013.959659541162</c:v>
                </c:pt>
                <c:pt idx="39">
                  <c:v>3028.0484843867216</c:v>
                </c:pt>
                <c:pt idx="40">
                  <c:v>3033.925890300018</c:v>
                </c:pt>
                <c:pt idx="41">
                  <c:v>3036.278017942077</c:v>
                </c:pt>
                <c:pt idx="42">
                  <c:v>3021.0010840044633</c:v>
                </c:pt>
                <c:pt idx="43">
                  <c:v>2998.723692380944</c:v>
                </c:pt>
                <c:pt idx="44">
                  <c:v>2984.6844914736803</c:v>
                </c:pt>
                <c:pt idx="45">
                  <c:v>2967.1688028144</c:v>
                </c:pt>
                <c:pt idx="46">
                  <c:v>2953.18280460813</c:v>
                </c:pt>
                <c:pt idx="47">
                  <c:v>2935.7333675693353</c:v>
                </c:pt>
                <c:pt idx="48">
                  <c:v>2919.4802420350243</c:v>
                </c:pt>
                <c:pt idx="49">
                  <c:v>2904.4164856419693</c:v>
                </c:pt>
                <c:pt idx="50">
                  <c:v>2896.3165366135145</c:v>
                </c:pt>
                <c:pt idx="51">
                  <c:v>2880.140302966899</c:v>
                </c:pt>
                <c:pt idx="52">
                  <c:v>2858.2371242095423</c:v>
                </c:pt>
                <c:pt idx="53">
                  <c:v>2849.031989277337</c:v>
                </c:pt>
                <c:pt idx="54">
                  <c:v>2832.947516055111</c:v>
                </c:pt>
                <c:pt idx="55">
                  <c:v>2828.3576688389876</c:v>
                </c:pt>
                <c:pt idx="56">
                  <c:v>2808.879071560981</c:v>
                </c:pt>
                <c:pt idx="57">
                  <c:v>2800.8717341995143</c:v>
                </c:pt>
                <c:pt idx="58">
                  <c:v>2789.4460583662776</c:v>
                </c:pt>
                <c:pt idx="59">
                  <c:v>2781.4574289684942</c:v>
                </c:pt>
                <c:pt idx="60">
                  <c:v>2756.4002241620665</c:v>
                </c:pt>
                <c:pt idx="61">
                  <c:v>2740.494007716904</c:v>
                </c:pt>
                <c:pt idx="62">
                  <c:v>2722.3527047327407</c:v>
                </c:pt>
                <c:pt idx="63">
                  <c:v>2712.165611549397</c:v>
                </c:pt>
                <c:pt idx="64">
                  <c:v>2699.7316676377004</c:v>
                </c:pt>
                <c:pt idx="65">
                  <c:v>2694.086023802215</c:v>
                </c:pt>
                <c:pt idx="66">
                  <c:v>2682.806238085628</c:v>
                </c:pt>
                <c:pt idx="67">
                  <c:v>2664.7903903247316</c:v>
                </c:pt>
                <c:pt idx="68">
                  <c:v>2644.569172413261</c:v>
                </c:pt>
                <c:pt idx="69">
                  <c:v>2629.995522696826</c:v>
                </c:pt>
                <c:pt idx="70">
                  <c:v>2606.5073695945102</c:v>
                </c:pt>
                <c:pt idx="71">
                  <c:v>2586.4274107657347</c:v>
                </c:pt>
                <c:pt idx="72">
                  <c:v>2581.971784017207</c:v>
                </c:pt>
                <c:pt idx="73">
                  <c:v>2574.1801853055385</c:v>
                </c:pt>
                <c:pt idx="74">
                  <c:v>2556.398222094167</c:v>
                </c:pt>
                <c:pt idx="75">
                  <c:v>2540.870178993743</c:v>
                </c:pt>
                <c:pt idx="76">
                  <c:v>2527.5834996525255</c:v>
                </c:pt>
                <c:pt idx="77">
                  <c:v>2513.213547071373</c:v>
                </c:pt>
                <c:pt idx="78">
                  <c:v>2486.749558968524</c:v>
                </c:pt>
                <c:pt idx="79">
                  <c:v>2462.5647699460205</c:v>
                </c:pt>
                <c:pt idx="80">
                  <c:v>2443.9246483873612</c:v>
                </c:pt>
                <c:pt idx="81">
                  <c:v>2425.3262751564</c:v>
                </c:pt>
                <c:pt idx="82">
                  <c:v>2418.7720760432203</c:v>
                </c:pt>
                <c:pt idx="83">
                  <c:v>2403.499032613181</c:v>
                </c:pt>
                <c:pt idx="84">
                  <c:v>2391.5184598476008</c:v>
                </c:pt>
                <c:pt idx="85">
                  <c:v>2376.2954146236134</c:v>
                </c:pt>
                <c:pt idx="86">
                  <c:v>2356.763845314894</c:v>
                </c:pt>
                <c:pt idx="87">
                  <c:v>2350.2635177425873</c:v>
                </c:pt>
                <c:pt idx="88">
                  <c:v>2334.034925997007</c:v>
                </c:pt>
                <c:pt idx="89">
                  <c:v>2312.446021958688</c:v>
                </c:pt>
                <c:pt idx="90">
                  <c:v>2299.5195695165285</c:v>
                </c:pt>
                <c:pt idx="91">
                  <c:v>2272.653915875635</c:v>
                </c:pt>
                <c:pt idx="92">
                  <c:v>2255.5054002750876</c:v>
                </c:pt>
                <c:pt idx="93">
                  <c:v>2235.187427398144</c:v>
                </c:pt>
                <c:pt idx="94">
                  <c:v>2208.5287700201534</c:v>
                </c:pt>
                <c:pt idx="95">
                  <c:v>2197.8892244738163</c:v>
                </c:pt>
                <c:pt idx="96">
                  <c:v>2179.8332239438605</c:v>
                </c:pt>
                <c:pt idx="97">
                  <c:v>2150.179249157173</c:v>
                </c:pt>
                <c:pt idx="98">
                  <c:v>2126.9537604240477</c:v>
                </c:pt>
                <c:pt idx="99">
                  <c:v>2105.8959021747623</c:v>
                </c:pt>
                <c:pt idx="100">
                  <c:v>2091.187110251387</c:v>
                </c:pt>
                <c:pt idx="101">
                  <c:v>2070.2196428645016</c:v>
                </c:pt>
                <c:pt idx="102">
                  <c:v>2039.9105472813856</c:v>
                </c:pt>
                <c:pt idx="103">
                  <c:v>2021.1534962512524</c:v>
                </c:pt>
                <c:pt idx="104">
                  <c:v>1997.247645492901</c:v>
                </c:pt>
                <c:pt idx="105">
                  <c:v>1976.5157443461371</c:v>
                </c:pt>
                <c:pt idx="106">
                  <c:v>1953.7702770280903</c:v>
                </c:pt>
                <c:pt idx="107">
                  <c:v>1942.4208641941823</c:v>
                </c:pt>
                <c:pt idx="108">
                  <c:v>1932.1166595514019</c:v>
                </c:pt>
                <c:pt idx="109">
                  <c:v>1909.4923167575462</c:v>
                </c:pt>
                <c:pt idx="110">
                  <c:v>1893.0768796057505</c:v>
                </c:pt>
                <c:pt idx="111">
                  <c:v>1873.6256019795655</c:v>
                </c:pt>
                <c:pt idx="112">
                  <c:v>1850.1401170779395</c:v>
                </c:pt>
                <c:pt idx="113">
                  <c:v>1833.841475721957</c:v>
                </c:pt>
                <c:pt idx="114">
                  <c:v>1813.5130575989492</c:v>
                </c:pt>
                <c:pt idx="115">
                  <c:v>1791.2091263573598</c:v>
                </c:pt>
                <c:pt idx="116">
                  <c:v>1773.0049094043366</c:v>
                </c:pt>
                <c:pt idx="117">
                  <c:v>1745.7731933275095</c:v>
                </c:pt>
                <c:pt idx="118">
                  <c:v>1722.646035799895</c:v>
                </c:pt>
                <c:pt idx="119">
                  <c:v>1696.5796194966952</c:v>
                </c:pt>
                <c:pt idx="120">
                  <c:v>1674.5871510410207</c:v>
                </c:pt>
                <c:pt idx="121">
                  <c:v>1654.6444161934064</c:v>
                </c:pt>
                <c:pt idx="122">
                  <c:v>1631.7693245888527</c:v>
                </c:pt>
                <c:pt idx="123">
                  <c:v>1614.9020570920575</c:v>
                </c:pt>
                <c:pt idx="124">
                  <c:v>1597.079862444301</c:v>
                </c:pt>
                <c:pt idx="125">
                  <c:v>1569.4322545104</c:v>
                </c:pt>
                <c:pt idx="126">
                  <c:v>1553.6748525535359</c:v>
                </c:pt>
                <c:pt idx="127">
                  <c:v>1532.057131940167</c:v>
                </c:pt>
                <c:pt idx="128">
                  <c:v>1512.4533754098657</c:v>
                </c:pt>
                <c:pt idx="129">
                  <c:v>1489.9661209536334</c:v>
                </c:pt>
                <c:pt idx="130">
                  <c:v>1478.2577700380348</c:v>
                </c:pt>
                <c:pt idx="131">
                  <c:v>1455.8628030086056</c:v>
                </c:pt>
                <c:pt idx="132">
                  <c:v>1436.437892113328</c:v>
                </c:pt>
                <c:pt idx="133">
                  <c:v>1429.649894163846</c:v>
                </c:pt>
                <c:pt idx="134">
                  <c:v>1413.187820585431</c:v>
                </c:pt>
                <c:pt idx="135">
                  <c:v>1385.1805612352405</c:v>
                </c:pt>
                <c:pt idx="136">
                  <c:v>1372.6561812623913</c:v>
                </c:pt>
                <c:pt idx="137">
                  <c:v>1355.3458580559072</c:v>
                </c:pt>
                <c:pt idx="138">
                  <c:v>1330.405591679349</c:v>
                </c:pt>
                <c:pt idx="139">
                  <c:v>1316.0509765804572</c:v>
                </c:pt>
                <c:pt idx="140">
                  <c:v>1291.2282746969781</c:v>
                </c:pt>
                <c:pt idx="141">
                  <c:v>1275.0380738732306</c:v>
                </c:pt>
                <c:pt idx="142">
                  <c:v>1253.1838073078602</c:v>
                </c:pt>
                <c:pt idx="143">
                  <c:v>1234.2267372265428</c:v>
                </c:pt>
                <c:pt idx="144">
                  <c:v>1215.3128456403301</c:v>
                </c:pt>
                <c:pt idx="145">
                  <c:v>1197.3844639538893</c:v>
                </c:pt>
                <c:pt idx="146">
                  <c:v>1169.1550671318087</c:v>
                </c:pt>
                <c:pt idx="147">
                  <c:v>1150.3886432437025</c:v>
                </c:pt>
                <c:pt idx="148">
                  <c:v>1146.6404424208517</c:v>
                </c:pt>
                <c:pt idx="149">
                  <c:v>1125.1210584628843</c:v>
                </c:pt>
                <c:pt idx="150">
                  <c:v>1100.861761711621</c:v>
                </c:pt>
                <c:pt idx="151">
                  <c:v>1090.619509637544</c:v>
                </c:pt>
                <c:pt idx="152">
                  <c:v>1064.6051852428313</c:v>
                </c:pt>
                <c:pt idx="153">
                  <c:v>1039.5968914318669</c:v>
                </c:pt>
                <c:pt idx="154">
                  <c:v>1032.2014673584304</c:v>
                </c:pt>
                <c:pt idx="155">
                  <c:v>1021.1206659116908</c:v>
                </c:pt>
                <c:pt idx="156">
                  <c:v>1010.9762375327946</c:v>
                </c:pt>
                <c:pt idx="157">
                  <c:v>983.372437940593</c:v>
                </c:pt>
                <c:pt idx="158">
                  <c:v>972.3565597344116</c:v>
                </c:pt>
                <c:pt idx="159">
                  <c:v>962.2714928469811</c:v>
                </c:pt>
                <c:pt idx="160">
                  <c:v>934.8288560970136</c:v>
                </c:pt>
                <c:pt idx="161">
                  <c:v>925.7014272592196</c:v>
                </c:pt>
                <c:pt idx="162">
                  <c:v>886.567403842769</c:v>
                </c:pt>
                <c:pt idx="163">
                  <c:v>865.7107122458619</c:v>
                </c:pt>
                <c:pt idx="164">
                  <c:v>854.8497201076755</c:v>
                </c:pt>
                <c:pt idx="165">
                  <c:v>840.3904593204575</c:v>
                </c:pt>
                <c:pt idx="166">
                  <c:v>810.6475129015814</c:v>
                </c:pt>
                <c:pt idx="167">
                  <c:v>781.9072514682782</c:v>
                </c:pt>
                <c:pt idx="168">
                  <c:v>762.2058650609422</c:v>
                </c:pt>
                <c:pt idx="169">
                  <c:v>738.9825111765483</c:v>
                </c:pt>
                <c:pt idx="170">
                  <c:v>720.2724854707474</c:v>
                </c:pt>
                <c:pt idx="171">
                  <c:v>706.933944476998</c:v>
                </c:pt>
                <c:pt idx="172">
                  <c:v>690.9559256190796</c:v>
                </c:pt>
                <c:pt idx="173">
                  <c:v>672.3536777991592</c:v>
                </c:pt>
                <c:pt idx="174">
                  <c:v>648.4975717748348</c:v>
                </c:pt>
                <c:pt idx="175">
                  <c:v>621.1914794161696</c:v>
                </c:pt>
                <c:pt idx="176">
                  <c:v>604.4997610839264</c:v>
                </c:pt>
                <c:pt idx="177">
                  <c:v>582.587967626218</c:v>
                </c:pt>
                <c:pt idx="178">
                  <c:v>558.1152067317848</c:v>
                </c:pt>
                <c:pt idx="179">
                  <c:v>538.9370787649547</c:v>
                </c:pt>
                <c:pt idx="180">
                  <c:v>530.2343684460936</c:v>
                </c:pt>
                <c:pt idx="181">
                  <c:v>506.78250646826217</c:v>
                </c:pt>
                <c:pt idx="182">
                  <c:v>485.9918643689863</c:v>
                </c:pt>
                <c:pt idx="183">
                  <c:v>473.887985080387</c:v>
                </c:pt>
                <c:pt idx="184">
                  <c:v>463.5272550391169</c:v>
                </c:pt>
                <c:pt idx="185">
                  <c:v>447.14915748019916</c:v>
                </c:pt>
                <c:pt idx="186">
                  <c:v>417.92136413816525</c:v>
                </c:pt>
                <c:pt idx="187">
                  <c:v>411.05916114290517</c:v>
                </c:pt>
                <c:pt idx="188">
                  <c:v>389.6512538614952</c:v>
                </c:pt>
                <c:pt idx="189">
                  <c:v>373.41807592551265</c:v>
                </c:pt>
                <c:pt idx="190">
                  <c:v>354.6613244668247</c:v>
                </c:pt>
                <c:pt idx="191">
                  <c:v>347.0003024942673</c:v>
                </c:pt>
                <c:pt idx="192">
                  <c:v>354.6613244668247</c:v>
                </c:pt>
                <c:pt idx="193">
                  <c:v>346.149513955055</c:v>
                </c:pt>
                <c:pt idx="194">
                  <c:v>333.39813499905017</c:v>
                </c:pt>
                <c:pt idx="195">
                  <c:v>324.90808091823703</c:v>
                </c:pt>
                <c:pt idx="196">
                  <c:v>298.64394176035535</c:v>
                </c:pt>
                <c:pt idx="197">
                  <c:v>275.83621178335284</c:v>
                </c:pt>
                <c:pt idx="198">
                  <c:v>248.8856978629895</c:v>
                </c:pt>
                <c:pt idx="199">
                  <c:v>225.37553651216697</c:v>
                </c:pt>
                <c:pt idx="200">
                  <c:v>198.5880333025333</c:v>
                </c:pt>
                <c:pt idx="201">
                  <c:v>177.720257546755</c:v>
                </c:pt>
                <c:pt idx="202">
                  <c:v>161.0637121216715</c:v>
                </c:pt>
                <c:pt idx="203">
                  <c:v>124.53649479156539</c:v>
                </c:pt>
                <c:pt idx="204">
                  <c:v>91.46878873303069</c:v>
                </c:pt>
                <c:pt idx="205">
                  <c:v>60.17596999763932</c:v>
                </c:pt>
                <c:pt idx="206">
                  <c:v>36.37369521401734</c:v>
                </c:pt>
                <c:pt idx="207">
                  <c:v>47.85593068841209</c:v>
                </c:pt>
              </c:numCache>
            </c:numRef>
          </c:yVal>
          <c:smooth val="0"/>
        </c:ser>
        <c:axId val="22408734"/>
        <c:axId val="352015"/>
      </c:scatterChart>
      <c:valAx>
        <c:axId val="224087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52015"/>
        <c:crosses val="autoZero"/>
        <c:crossBetween val="midCat"/>
        <c:dispUnits/>
      </c:valAx>
      <c:valAx>
        <c:axId val="3520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24087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 Profile 0312-0347 UT 07/15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PNE2_CO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Data!$AB$314:$AB$521</c:f>
              <c:numCache>
                <c:ptCount val="208"/>
                <c:pt idx="33">
                  <c:v>74.837</c:v>
                </c:pt>
                <c:pt idx="34">
                  <c:v>99.962</c:v>
                </c:pt>
                <c:pt idx="35">
                  <c:v>125.17966666666666</c:v>
                </c:pt>
                <c:pt idx="36">
                  <c:v>138.13575</c:v>
                </c:pt>
                <c:pt idx="37">
                  <c:v>155.9596</c:v>
                </c:pt>
                <c:pt idx="38">
                  <c:v>159.907</c:v>
                </c:pt>
                <c:pt idx="39">
                  <c:v>177.6295</c:v>
                </c:pt>
                <c:pt idx="40">
                  <c:v>179.04183333333333</c:v>
                </c:pt>
                <c:pt idx="41">
                  <c:v>164.07450000000003</c:v>
                </c:pt>
                <c:pt idx="42">
                  <c:v>173.60716666666667</c:v>
                </c:pt>
                <c:pt idx="43">
                  <c:v>175.01933333333338</c:v>
                </c:pt>
                <c:pt idx="44">
                  <c:v>168.2648333333333</c:v>
                </c:pt>
                <c:pt idx="45">
                  <c:v>153.2973333333333</c:v>
                </c:pt>
                <c:pt idx="46">
                  <c:v>146.4965</c:v>
                </c:pt>
                <c:pt idx="47">
                  <c:v>156.0753333333333</c:v>
                </c:pt>
                <c:pt idx="48">
                  <c:v>141.15433333333334</c:v>
                </c:pt>
                <c:pt idx="49">
                  <c:v>126.187</c:v>
                </c:pt>
                <c:pt idx="50">
                  <c:v>119.38633333333333</c:v>
                </c:pt>
                <c:pt idx="51">
                  <c:v>128.96533333333335</c:v>
                </c:pt>
                <c:pt idx="52">
                  <c:v>130.37766666666667</c:v>
                </c:pt>
                <c:pt idx="53">
                  <c:v>131.74366666666666</c:v>
                </c:pt>
                <c:pt idx="54">
                  <c:v>133.1095</c:v>
                </c:pt>
                <c:pt idx="55">
                  <c:v>134.52166666666668</c:v>
                </c:pt>
                <c:pt idx="56">
                  <c:v>135.93383333333335</c:v>
                </c:pt>
                <c:pt idx="57">
                  <c:v>129.13316666666665</c:v>
                </c:pt>
                <c:pt idx="58">
                  <c:v>130.49916666666667</c:v>
                </c:pt>
                <c:pt idx="59">
                  <c:v>123.74483333333332</c:v>
                </c:pt>
                <c:pt idx="60">
                  <c:v>108.82383333333333</c:v>
                </c:pt>
                <c:pt idx="61">
                  <c:v>110.18983333333334</c:v>
                </c:pt>
                <c:pt idx="62">
                  <c:v>103.41233333333334</c:v>
                </c:pt>
                <c:pt idx="63">
                  <c:v>112.99116666666667</c:v>
                </c:pt>
                <c:pt idx="64">
                  <c:v>114.38016666666665</c:v>
                </c:pt>
                <c:pt idx="65">
                  <c:v>107.57933333333334</c:v>
                </c:pt>
                <c:pt idx="66">
                  <c:v>117.135</c:v>
                </c:pt>
                <c:pt idx="67">
                  <c:v>102.214</c:v>
                </c:pt>
                <c:pt idx="68">
                  <c:v>111.74666666666667</c:v>
                </c:pt>
                <c:pt idx="69">
                  <c:v>104.94600000000001</c:v>
                </c:pt>
                <c:pt idx="70">
                  <c:v>98.19166666666668</c:v>
                </c:pt>
                <c:pt idx="71">
                  <c:v>107.77066666666667</c:v>
                </c:pt>
                <c:pt idx="72">
                  <c:v>100.97000000000001</c:v>
                </c:pt>
                <c:pt idx="73">
                  <c:v>110.50250000000001</c:v>
                </c:pt>
                <c:pt idx="74">
                  <c:v>95.58133333333332</c:v>
                </c:pt>
                <c:pt idx="75">
                  <c:v>96.9935</c:v>
                </c:pt>
                <c:pt idx="76">
                  <c:v>98.35933333333334</c:v>
                </c:pt>
                <c:pt idx="77">
                  <c:v>99.72533333333332</c:v>
                </c:pt>
                <c:pt idx="78">
                  <c:v>92.97099999999999</c:v>
                </c:pt>
                <c:pt idx="79">
                  <c:v>86.21666666666665</c:v>
                </c:pt>
                <c:pt idx="80">
                  <c:v>95.74933333333333</c:v>
                </c:pt>
                <c:pt idx="81">
                  <c:v>88.94866666666667</c:v>
                </c:pt>
                <c:pt idx="82">
                  <c:v>90.36099999999999</c:v>
                </c:pt>
                <c:pt idx="83">
                  <c:v>91.77316666666667</c:v>
                </c:pt>
                <c:pt idx="84">
                  <c:v>101.30566666666668</c:v>
                </c:pt>
                <c:pt idx="85">
                  <c:v>102.67150000000002</c:v>
                </c:pt>
                <c:pt idx="86">
                  <c:v>95.91700000000003</c:v>
                </c:pt>
                <c:pt idx="87">
                  <c:v>89.16249999999998</c:v>
                </c:pt>
                <c:pt idx="88">
                  <c:v>90.52850000000001</c:v>
                </c:pt>
                <c:pt idx="89">
                  <c:v>83.72783333333334</c:v>
                </c:pt>
                <c:pt idx="90">
                  <c:v>76.9735</c:v>
                </c:pt>
                <c:pt idx="91">
                  <c:v>70.19600000000001</c:v>
                </c:pt>
                <c:pt idx="92">
                  <c:v>71.56200000000001</c:v>
                </c:pt>
                <c:pt idx="93">
                  <c:v>64.7845</c:v>
                </c:pt>
                <c:pt idx="94">
                  <c:v>58.029999999999994</c:v>
                </c:pt>
                <c:pt idx="95">
                  <c:v>51.25233333333333</c:v>
                </c:pt>
                <c:pt idx="96">
                  <c:v>44.4515</c:v>
                </c:pt>
                <c:pt idx="97">
                  <c:v>45.86366666666667</c:v>
                </c:pt>
                <c:pt idx="98">
                  <c:v>39.10933333333333</c:v>
                </c:pt>
                <c:pt idx="99">
                  <c:v>40.47533333333333</c:v>
                </c:pt>
                <c:pt idx="100">
                  <c:v>41.84133333333333</c:v>
                </c:pt>
                <c:pt idx="101">
                  <c:v>43.25366666666667</c:v>
                </c:pt>
                <c:pt idx="102">
                  <c:v>52.832666666666675</c:v>
                </c:pt>
                <c:pt idx="103">
                  <c:v>54.19866666666667</c:v>
                </c:pt>
                <c:pt idx="104">
                  <c:v>55.5645</c:v>
                </c:pt>
                <c:pt idx="105">
                  <c:v>65.14333333333333</c:v>
                </c:pt>
                <c:pt idx="106">
                  <c:v>66.5555</c:v>
                </c:pt>
                <c:pt idx="107">
                  <c:v>67.92133333333334</c:v>
                </c:pt>
                <c:pt idx="108">
                  <c:v>77.454</c:v>
                </c:pt>
                <c:pt idx="109">
                  <c:v>70.69966666666666</c:v>
                </c:pt>
                <c:pt idx="110">
                  <c:v>80.27866666666667</c:v>
                </c:pt>
                <c:pt idx="111">
                  <c:v>81.64466666666667</c:v>
                </c:pt>
                <c:pt idx="112">
                  <c:v>83.01066666666667</c:v>
                </c:pt>
                <c:pt idx="113">
                  <c:v>84.423</c:v>
                </c:pt>
                <c:pt idx="114">
                  <c:v>69.50183333333334</c:v>
                </c:pt>
                <c:pt idx="115">
                  <c:v>79.03433333333334</c:v>
                </c:pt>
                <c:pt idx="116">
                  <c:v>72.2335</c:v>
                </c:pt>
                <c:pt idx="117">
                  <c:v>57.31233333333333</c:v>
                </c:pt>
                <c:pt idx="118">
                  <c:v>58.7015</c:v>
                </c:pt>
                <c:pt idx="119">
                  <c:v>60.067499999999995</c:v>
                </c:pt>
                <c:pt idx="120">
                  <c:v>69.62333333333333</c:v>
                </c:pt>
                <c:pt idx="121">
                  <c:v>62.86899999999999</c:v>
                </c:pt>
                <c:pt idx="122">
                  <c:v>56.091499999999996</c:v>
                </c:pt>
                <c:pt idx="123">
                  <c:v>65.62416666666665</c:v>
                </c:pt>
                <c:pt idx="124">
                  <c:v>50.703</c:v>
                </c:pt>
                <c:pt idx="125">
                  <c:v>43.9485</c:v>
                </c:pt>
                <c:pt idx="126">
                  <c:v>37.14766666666667</c:v>
                </c:pt>
                <c:pt idx="127">
                  <c:v>30.346833333333333</c:v>
                </c:pt>
                <c:pt idx="128">
                  <c:v>39.92566666666667</c:v>
                </c:pt>
                <c:pt idx="129">
                  <c:v>33.171166666666664</c:v>
                </c:pt>
                <c:pt idx="130">
                  <c:v>42.70383333333333</c:v>
                </c:pt>
                <c:pt idx="131">
                  <c:v>44.06983333333333</c:v>
                </c:pt>
                <c:pt idx="132">
                  <c:v>45.482166666666664</c:v>
                </c:pt>
                <c:pt idx="133">
                  <c:v>55.06116666666667</c:v>
                </c:pt>
                <c:pt idx="134">
                  <c:v>48.26050000000001</c:v>
                </c:pt>
                <c:pt idx="135">
                  <c:v>57.79316666666667</c:v>
                </c:pt>
                <c:pt idx="136">
                  <c:v>59.20533333333333</c:v>
                </c:pt>
                <c:pt idx="137">
                  <c:v>60.61750000000001</c:v>
                </c:pt>
                <c:pt idx="138">
                  <c:v>45.65</c:v>
                </c:pt>
                <c:pt idx="139">
                  <c:v>38.849333333333334</c:v>
                </c:pt>
                <c:pt idx="140">
                  <c:v>32.095000000000006</c:v>
                </c:pt>
                <c:pt idx="141">
                  <c:v>17.174</c:v>
                </c:pt>
                <c:pt idx="142">
                  <c:v>10.373333333333333</c:v>
                </c:pt>
                <c:pt idx="143">
                  <c:v>3.595833333333333</c:v>
                </c:pt>
                <c:pt idx="144">
                  <c:v>13.174833333333334</c:v>
                </c:pt>
                <c:pt idx="145">
                  <c:v>-1.7694999999999983</c:v>
                </c:pt>
                <c:pt idx="146">
                  <c:v>7.763000000000001</c:v>
                </c:pt>
                <c:pt idx="147">
                  <c:v>9.152000000000001</c:v>
                </c:pt>
                <c:pt idx="148">
                  <c:v>10.564166666666667</c:v>
                </c:pt>
                <c:pt idx="149">
                  <c:v>11.930166666666667</c:v>
                </c:pt>
                <c:pt idx="150">
                  <c:v>5.1295</c:v>
                </c:pt>
                <c:pt idx="151">
                  <c:v>22.87516666666667</c:v>
                </c:pt>
                <c:pt idx="152">
                  <c:v>16.120833333333334</c:v>
                </c:pt>
                <c:pt idx="153">
                  <c:v>17.486833333333333</c:v>
                </c:pt>
                <c:pt idx="154">
                  <c:v>10.686166666666665</c:v>
                </c:pt>
                <c:pt idx="155">
                  <c:v>20.265</c:v>
                </c:pt>
                <c:pt idx="156">
                  <c:v>29.843833333333336</c:v>
                </c:pt>
                <c:pt idx="157">
                  <c:v>31.209666666666667</c:v>
                </c:pt>
                <c:pt idx="158">
                  <c:v>32.5755</c:v>
                </c:pt>
                <c:pt idx="159">
                  <c:v>42.154333333333334</c:v>
                </c:pt>
                <c:pt idx="160">
                  <c:v>51.73316666666667</c:v>
                </c:pt>
                <c:pt idx="161">
                  <c:v>53.09916666666666</c:v>
                </c:pt>
                <c:pt idx="162">
                  <c:v>54.46516666666667</c:v>
                </c:pt>
                <c:pt idx="163">
                  <c:v>39.544166666666676</c:v>
                </c:pt>
                <c:pt idx="164">
                  <c:v>40.9565</c:v>
                </c:pt>
                <c:pt idx="165">
                  <c:v>34.155833333333334</c:v>
                </c:pt>
                <c:pt idx="166">
                  <c:v>35.52183333333334</c:v>
                </c:pt>
                <c:pt idx="167">
                  <c:v>28.76733333333333</c:v>
                </c:pt>
                <c:pt idx="168">
                  <c:v>30.1795</c:v>
                </c:pt>
                <c:pt idx="169">
                  <c:v>39.71216666666666</c:v>
                </c:pt>
                <c:pt idx="170">
                  <c:v>49.26783333333333</c:v>
                </c:pt>
                <c:pt idx="171">
                  <c:v>58.846833333333336</c:v>
                </c:pt>
                <c:pt idx="172">
                  <c:v>60.236</c:v>
                </c:pt>
                <c:pt idx="173">
                  <c:v>53.43533333333334</c:v>
                </c:pt>
                <c:pt idx="174">
                  <c:v>46.657833333333336</c:v>
                </c:pt>
                <c:pt idx="175">
                  <c:v>56.23666666666667</c:v>
                </c:pt>
                <c:pt idx="176">
                  <c:v>57.602666666666664</c:v>
                </c:pt>
                <c:pt idx="177">
                  <c:v>50.80183333333333</c:v>
                </c:pt>
                <c:pt idx="178">
                  <c:v>44.047333333333334</c:v>
                </c:pt>
                <c:pt idx="179">
                  <c:v>53.62616666666667</c:v>
                </c:pt>
                <c:pt idx="180">
                  <c:v>54.99216666666667</c:v>
                </c:pt>
                <c:pt idx="181">
                  <c:v>48.1915</c:v>
                </c:pt>
                <c:pt idx="182">
                  <c:v>41.43716666666666</c:v>
                </c:pt>
                <c:pt idx="183">
                  <c:v>42.8495</c:v>
                </c:pt>
                <c:pt idx="184">
                  <c:v>44.2155</c:v>
                </c:pt>
                <c:pt idx="185">
                  <c:v>45.5815</c:v>
                </c:pt>
                <c:pt idx="186">
                  <c:v>46.99366666666666</c:v>
                </c:pt>
                <c:pt idx="187">
                  <c:v>56.5725</c:v>
                </c:pt>
                <c:pt idx="188">
                  <c:v>66.105</c:v>
                </c:pt>
                <c:pt idx="189">
                  <c:v>83.80416666666666</c:v>
                </c:pt>
                <c:pt idx="190">
                  <c:v>117.88316666666667</c:v>
                </c:pt>
                <c:pt idx="191">
                  <c:v>151.96216666666666</c:v>
                </c:pt>
                <c:pt idx="192">
                  <c:v>218.66150000000002</c:v>
                </c:pt>
                <c:pt idx="193">
                  <c:v>301.69416666666666</c:v>
                </c:pt>
                <c:pt idx="194">
                  <c:v>425.60650000000004</c:v>
                </c:pt>
                <c:pt idx="195">
                  <c:v>590.3521666666667</c:v>
                </c:pt>
                <c:pt idx="196">
                  <c:v>795.8846666666667</c:v>
                </c:pt>
                <c:pt idx="197">
                  <c:v>1050.4403333333332</c:v>
                </c:pt>
                <c:pt idx="198">
                  <c:v>1288.6858333333332</c:v>
                </c:pt>
                <c:pt idx="199">
                  <c:v>1510.575</c:v>
                </c:pt>
                <c:pt idx="200">
                  <c:v>1683.4408333333333</c:v>
                </c:pt>
                <c:pt idx="201">
                  <c:v>1815.4966666666667</c:v>
                </c:pt>
                <c:pt idx="202">
                  <c:v>1906.742333333333</c:v>
                </c:pt>
                <c:pt idx="203">
                  <c:v>1957.1083333333333</c:v>
                </c:pt>
                <c:pt idx="204">
                  <c:v>1991.1409999999998</c:v>
                </c:pt>
                <c:pt idx="205">
                  <c:v>1968.0531666666668</c:v>
                </c:pt>
                <c:pt idx="206">
                  <c:v>1928.6321666666665</c:v>
                </c:pt>
                <c:pt idx="207">
                  <c:v>1856.4979999999998</c:v>
                </c:pt>
              </c:numCache>
            </c:numRef>
          </c:xVal>
          <c:yVal>
            <c:numRef>
              <c:f>Data!$AG$314:$AG$521</c:f>
              <c:numCache>
                <c:ptCount val="208"/>
                <c:pt idx="0">
                  <c:v>3017.4796254164276</c:v>
                </c:pt>
                <c:pt idx="1">
                  <c:v>3028.0484843867216</c:v>
                </c:pt>
                <c:pt idx="2">
                  <c:v>3028.0484843867216</c:v>
                </c:pt>
                <c:pt idx="3">
                  <c:v>3012.7866690780065</c:v>
                </c:pt>
                <c:pt idx="4">
                  <c:v>3016.3061376635305</c:v>
                </c:pt>
                <c:pt idx="5">
                  <c:v>3033.925890300018</c:v>
                </c:pt>
                <c:pt idx="6">
                  <c:v>3025.698686308845</c:v>
                </c:pt>
                <c:pt idx="7">
                  <c:v>3019.827098539994</c:v>
                </c:pt>
                <c:pt idx="8">
                  <c:v>3021.0010840044633</c:v>
                </c:pt>
                <c:pt idx="9">
                  <c:v>3029.2236328216677</c:v>
                </c:pt>
                <c:pt idx="10">
                  <c:v>3035.101870839845</c:v>
                </c:pt>
                <c:pt idx="11">
                  <c:v>3033.925890300018</c:v>
                </c:pt>
                <c:pt idx="12">
                  <c:v>3036.278017942077</c:v>
                </c:pt>
                <c:pt idx="13">
                  <c:v>3036.278017942077</c:v>
                </c:pt>
                <c:pt idx="14">
                  <c:v>3023.3495529734237</c:v>
                </c:pt>
                <c:pt idx="15">
                  <c:v>3038.6308120225312</c:v>
                </c:pt>
                <c:pt idx="16">
                  <c:v>3038.6308120225312</c:v>
                </c:pt>
                <c:pt idx="17">
                  <c:v>3035.101870839845</c:v>
                </c:pt>
                <c:pt idx="18">
                  <c:v>3057.4772018467656</c:v>
                </c:pt>
                <c:pt idx="19">
                  <c:v>3053.940244100735</c:v>
                </c:pt>
                <c:pt idx="20">
                  <c:v>3046.870844963246</c:v>
                </c:pt>
                <c:pt idx="21">
                  <c:v>3048.0486602882565</c:v>
                </c:pt>
                <c:pt idx="22">
                  <c:v>3023.3495529734237</c:v>
                </c:pt>
                <c:pt idx="23">
                  <c:v>3028.0484843867216</c:v>
                </c:pt>
                <c:pt idx="24">
                  <c:v>3036.278017942077</c:v>
                </c:pt>
                <c:pt idx="25">
                  <c:v>3023.3495529734237</c:v>
                </c:pt>
                <c:pt idx="26">
                  <c:v>3022.1752354666223</c:v>
                </c:pt>
                <c:pt idx="27">
                  <c:v>3019.827098539994</c:v>
                </c:pt>
                <c:pt idx="28">
                  <c:v>3025.698686308845</c:v>
                </c:pt>
                <c:pt idx="29">
                  <c:v>3024.5240365718346</c:v>
                </c:pt>
                <c:pt idx="30">
                  <c:v>3022.1752354666223</c:v>
                </c:pt>
                <c:pt idx="31">
                  <c:v>3012.7866690780065</c:v>
                </c:pt>
                <c:pt idx="32">
                  <c:v>3011.613844284452</c:v>
                </c:pt>
                <c:pt idx="33">
                  <c:v>3012.7866690780065</c:v>
                </c:pt>
                <c:pt idx="34">
                  <c:v>3005.752203723695</c:v>
                </c:pt>
                <c:pt idx="35">
                  <c:v>3013.959659541162</c:v>
                </c:pt>
                <c:pt idx="36">
                  <c:v>3024.5240365718346</c:v>
                </c:pt>
                <c:pt idx="37">
                  <c:v>3012.7866690780065</c:v>
                </c:pt>
                <c:pt idx="38">
                  <c:v>3013.959659541162</c:v>
                </c:pt>
                <c:pt idx="39">
                  <c:v>3028.0484843867216</c:v>
                </c:pt>
                <c:pt idx="40">
                  <c:v>3033.925890300018</c:v>
                </c:pt>
                <c:pt idx="41">
                  <c:v>3036.278017942077</c:v>
                </c:pt>
                <c:pt idx="42">
                  <c:v>3021.0010840044633</c:v>
                </c:pt>
                <c:pt idx="43">
                  <c:v>2998.723692380944</c:v>
                </c:pt>
                <c:pt idx="44">
                  <c:v>2984.6844914736803</c:v>
                </c:pt>
                <c:pt idx="45">
                  <c:v>2967.1688028144</c:v>
                </c:pt>
                <c:pt idx="46">
                  <c:v>2953.18280460813</c:v>
                </c:pt>
                <c:pt idx="47">
                  <c:v>2935.7333675693353</c:v>
                </c:pt>
                <c:pt idx="48">
                  <c:v>2919.4802420350243</c:v>
                </c:pt>
                <c:pt idx="49">
                  <c:v>2904.4164856419693</c:v>
                </c:pt>
                <c:pt idx="50">
                  <c:v>2896.3165366135145</c:v>
                </c:pt>
                <c:pt idx="51">
                  <c:v>2880.140302966899</c:v>
                </c:pt>
                <c:pt idx="52">
                  <c:v>2858.2371242095423</c:v>
                </c:pt>
                <c:pt idx="53">
                  <c:v>2849.031989277337</c:v>
                </c:pt>
                <c:pt idx="54">
                  <c:v>2832.947516055111</c:v>
                </c:pt>
                <c:pt idx="55">
                  <c:v>2828.3576688389876</c:v>
                </c:pt>
                <c:pt idx="56">
                  <c:v>2808.879071560981</c:v>
                </c:pt>
                <c:pt idx="57">
                  <c:v>2800.8717341995143</c:v>
                </c:pt>
                <c:pt idx="58">
                  <c:v>2789.4460583662776</c:v>
                </c:pt>
                <c:pt idx="59">
                  <c:v>2781.4574289684942</c:v>
                </c:pt>
                <c:pt idx="60">
                  <c:v>2756.4002241620665</c:v>
                </c:pt>
                <c:pt idx="61">
                  <c:v>2740.494007716904</c:v>
                </c:pt>
                <c:pt idx="62">
                  <c:v>2722.3527047327407</c:v>
                </c:pt>
                <c:pt idx="63">
                  <c:v>2712.165611549397</c:v>
                </c:pt>
                <c:pt idx="64">
                  <c:v>2699.7316676377004</c:v>
                </c:pt>
                <c:pt idx="65">
                  <c:v>2694.086023802215</c:v>
                </c:pt>
                <c:pt idx="66">
                  <c:v>2682.806238085628</c:v>
                </c:pt>
                <c:pt idx="67">
                  <c:v>2664.7903903247316</c:v>
                </c:pt>
                <c:pt idx="68">
                  <c:v>2644.569172413261</c:v>
                </c:pt>
                <c:pt idx="69">
                  <c:v>2629.995522696826</c:v>
                </c:pt>
                <c:pt idx="70">
                  <c:v>2606.5073695945102</c:v>
                </c:pt>
                <c:pt idx="71">
                  <c:v>2586.4274107657347</c:v>
                </c:pt>
                <c:pt idx="72">
                  <c:v>2581.971784017207</c:v>
                </c:pt>
                <c:pt idx="73">
                  <c:v>2574.1801853055385</c:v>
                </c:pt>
                <c:pt idx="74">
                  <c:v>2556.398222094167</c:v>
                </c:pt>
                <c:pt idx="75">
                  <c:v>2540.870178993743</c:v>
                </c:pt>
                <c:pt idx="76">
                  <c:v>2527.5834996525255</c:v>
                </c:pt>
                <c:pt idx="77">
                  <c:v>2513.213547071373</c:v>
                </c:pt>
                <c:pt idx="78">
                  <c:v>2486.749558968524</c:v>
                </c:pt>
                <c:pt idx="79">
                  <c:v>2462.5647699460205</c:v>
                </c:pt>
                <c:pt idx="80">
                  <c:v>2443.9246483873612</c:v>
                </c:pt>
                <c:pt idx="81">
                  <c:v>2425.3262751564</c:v>
                </c:pt>
                <c:pt idx="82">
                  <c:v>2418.7720760432203</c:v>
                </c:pt>
                <c:pt idx="83">
                  <c:v>2403.499032613181</c:v>
                </c:pt>
                <c:pt idx="84">
                  <c:v>2391.5184598476008</c:v>
                </c:pt>
                <c:pt idx="85">
                  <c:v>2376.2954146236134</c:v>
                </c:pt>
                <c:pt idx="86">
                  <c:v>2356.763845314894</c:v>
                </c:pt>
                <c:pt idx="87">
                  <c:v>2350.2635177425873</c:v>
                </c:pt>
                <c:pt idx="88">
                  <c:v>2334.034925997007</c:v>
                </c:pt>
                <c:pt idx="89">
                  <c:v>2312.446021958688</c:v>
                </c:pt>
                <c:pt idx="90">
                  <c:v>2299.5195695165285</c:v>
                </c:pt>
                <c:pt idx="91">
                  <c:v>2272.653915875635</c:v>
                </c:pt>
                <c:pt idx="92">
                  <c:v>2255.5054002750876</c:v>
                </c:pt>
                <c:pt idx="93">
                  <c:v>2235.187427398144</c:v>
                </c:pt>
                <c:pt idx="94">
                  <c:v>2208.5287700201534</c:v>
                </c:pt>
                <c:pt idx="95">
                  <c:v>2197.8892244738163</c:v>
                </c:pt>
                <c:pt idx="96">
                  <c:v>2179.8332239438605</c:v>
                </c:pt>
                <c:pt idx="97">
                  <c:v>2150.179249157173</c:v>
                </c:pt>
                <c:pt idx="98">
                  <c:v>2126.9537604240477</c:v>
                </c:pt>
                <c:pt idx="99">
                  <c:v>2105.8959021747623</c:v>
                </c:pt>
                <c:pt idx="100">
                  <c:v>2091.187110251387</c:v>
                </c:pt>
                <c:pt idx="101">
                  <c:v>2070.2196428645016</c:v>
                </c:pt>
                <c:pt idx="102">
                  <c:v>2039.9105472813856</c:v>
                </c:pt>
                <c:pt idx="103">
                  <c:v>2021.1534962512524</c:v>
                </c:pt>
                <c:pt idx="104">
                  <c:v>1997.247645492901</c:v>
                </c:pt>
                <c:pt idx="105">
                  <c:v>1976.5157443461371</c:v>
                </c:pt>
                <c:pt idx="106">
                  <c:v>1953.7702770280903</c:v>
                </c:pt>
                <c:pt idx="107">
                  <c:v>1942.4208641941823</c:v>
                </c:pt>
                <c:pt idx="108">
                  <c:v>1932.1166595514019</c:v>
                </c:pt>
                <c:pt idx="109">
                  <c:v>1909.4923167575462</c:v>
                </c:pt>
                <c:pt idx="110">
                  <c:v>1893.0768796057505</c:v>
                </c:pt>
                <c:pt idx="111">
                  <c:v>1873.6256019795655</c:v>
                </c:pt>
                <c:pt idx="112">
                  <c:v>1850.1401170779395</c:v>
                </c:pt>
                <c:pt idx="113">
                  <c:v>1833.841475721957</c:v>
                </c:pt>
                <c:pt idx="114">
                  <c:v>1813.5130575989492</c:v>
                </c:pt>
                <c:pt idx="115">
                  <c:v>1791.2091263573598</c:v>
                </c:pt>
                <c:pt idx="116">
                  <c:v>1773.0049094043366</c:v>
                </c:pt>
                <c:pt idx="117">
                  <c:v>1745.7731933275095</c:v>
                </c:pt>
                <c:pt idx="118">
                  <c:v>1722.646035799895</c:v>
                </c:pt>
                <c:pt idx="119">
                  <c:v>1696.5796194966952</c:v>
                </c:pt>
                <c:pt idx="120">
                  <c:v>1674.5871510410207</c:v>
                </c:pt>
                <c:pt idx="121">
                  <c:v>1654.6444161934064</c:v>
                </c:pt>
                <c:pt idx="122">
                  <c:v>1631.7693245888527</c:v>
                </c:pt>
                <c:pt idx="123">
                  <c:v>1614.9020570920575</c:v>
                </c:pt>
                <c:pt idx="124">
                  <c:v>1597.079862444301</c:v>
                </c:pt>
                <c:pt idx="125">
                  <c:v>1569.4322545104</c:v>
                </c:pt>
                <c:pt idx="126">
                  <c:v>1553.6748525535359</c:v>
                </c:pt>
                <c:pt idx="127">
                  <c:v>1532.057131940167</c:v>
                </c:pt>
                <c:pt idx="128">
                  <c:v>1512.4533754098657</c:v>
                </c:pt>
                <c:pt idx="129">
                  <c:v>1489.9661209536334</c:v>
                </c:pt>
                <c:pt idx="130">
                  <c:v>1478.2577700380348</c:v>
                </c:pt>
                <c:pt idx="131">
                  <c:v>1455.8628030086056</c:v>
                </c:pt>
                <c:pt idx="132">
                  <c:v>1436.437892113328</c:v>
                </c:pt>
                <c:pt idx="133">
                  <c:v>1429.649894163846</c:v>
                </c:pt>
                <c:pt idx="134">
                  <c:v>1413.187820585431</c:v>
                </c:pt>
                <c:pt idx="135">
                  <c:v>1385.1805612352405</c:v>
                </c:pt>
                <c:pt idx="136">
                  <c:v>1372.6561812623913</c:v>
                </c:pt>
                <c:pt idx="137">
                  <c:v>1355.3458580559072</c:v>
                </c:pt>
                <c:pt idx="138">
                  <c:v>1330.405591679349</c:v>
                </c:pt>
                <c:pt idx="139">
                  <c:v>1316.0509765804572</c:v>
                </c:pt>
                <c:pt idx="140">
                  <c:v>1291.2282746969781</c:v>
                </c:pt>
                <c:pt idx="141">
                  <c:v>1275.0380738732306</c:v>
                </c:pt>
                <c:pt idx="142">
                  <c:v>1253.1838073078602</c:v>
                </c:pt>
                <c:pt idx="143">
                  <c:v>1234.2267372265428</c:v>
                </c:pt>
                <c:pt idx="144">
                  <c:v>1215.3128456403301</c:v>
                </c:pt>
                <c:pt idx="145">
                  <c:v>1197.3844639538893</c:v>
                </c:pt>
                <c:pt idx="146">
                  <c:v>1169.1550671318087</c:v>
                </c:pt>
                <c:pt idx="147">
                  <c:v>1150.3886432437025</c:v>
                </c:pt>
                <c:pt idx="148">
                  <c:v>1146.6404424208517</c:v>
                </c:pt>
                <c:pt idx="149">
                  <c:v>1125.1210584628843</c:v>
                </c:pt>
                <c:pt idx="150">
                  <c:v>1100.861761711621</c:v>
                </c:pt>
                <c:pt idx="151">
                  <c:v>1090.619509637544</c:v>
                </c:pt>
                <c:pt idx="152">
                  <c:v>1064.6051852428313</c:v>
                </c:pt>
                <c:pt idx="153">
                  <c:v>1039.5968914318669</c:v>
                </c:pt>
                <c:pt idx="154">
                  <c:v>1032.2014673584304</c:v>
                </c:pt>
                <c:pt idx="155">
                  <c:v>1021.1206659116908</c:v>
                </c:pt>
                <c:pt idx="156">
                  <c:v>1010.9762375327946</c:v>
                </c:pt>
                <c:pt idx="157">
                  <c:v>983.372437940593</c:v>
                </c:pt>
                <c:pt idx="158">
                  <c:v>972.3565597344116</c:v>
                </c:pt>
                <c:pt idx="159">
                  <c:v>962.2714928469811</c:v>
                </c:pt>
                <c:pt idx="160">
                  <c:v>934.8288560970136</c:v>
                </c:pt>
                <c:pt idx="161">
                  <c:v>925.7014272592196</c:v>
                </c:pt>
                <c:pt idx="162">
                  <c:v>886.567403842769</c:v>
                </c:pt>
                <c:pt idx="163">
                  <c:v>865.7107122458619</c:v>
                </c:pt>
                <c:pt idx="164">
                  <c:v>854.8497201076755</c:v>
                </c:pt>
                <c:pt idx="165">
                  <c:v>840.3904593204575</c:v>
                </c:pt>
                <c:pt idx="166">
                  <c:v>810.6475129015814</c:v>
                </c:pt>
                <c:pt idx="167">
                  <c:v>781.9072514682782</c:v>
                </c:pt>
                <c:pt idx="168">
                  <c:v>762.2058650609422</c:v>
                </c:pt>
                <c:pt idx="169">
                  <c:v>738.9825111765483</c:v>
                </c:pt>
                <c:pt idx="170">
                  <c:v>720.2724854707474</c:v>
                </c:pt>
                <c:pt idx="171">
                  <c:v>706.933944476998</c:v>
                </c:pt>
                <c:pt idx="172">
                  <c:v>690.9559256190796</c:v>
                </c:pt>
                <c:pt idx="173">
                  <c:v>672.3536777991592</c:v>
                </c:pt>
                <c:pt idx="174">
                  <c:v>648.4975717748348</c:v>
                </c:pt>
                <c:pt idx="175">
                  <c:v>621.1914794161696</c:v>
                </c:pt>
                <c:pt idx="176">
                  <c:v>604.4997610839264</c:v>
                </c:pt>
                <c:pt idx="177">
                  <c:v>582.587967626218</c:v>
                </c:pt>
                <c:pt idx="178">
                  <c:v>558.1152067317848</c:v>
                </c:pt>
                <c:pt idx="179">
                  <c:v>538.9370787649547</c:v>
                </c:pt>
                <c:pt idx="180">
                  <c:v>530.2343684460936</c:v>
                </c:pt>
                <c:pt idx="181">
                  <c:v>506.78250646826217</c:v>
                </c:pt>
                <c:pt idx="182">
                  <c:v>485.9918643689863</c:v>
                </c:pt>
                <c:pt idx="183">
                  <c:v>473.887985080387</c:v>
                </c:pt>
                <c:pt idx="184">
                  <c:v>463.5272550391169</c:v>
                </c:pt>
                <c:pt idx="185">
                  <c:v>447.14915748019916</c:v>
                </c:pt>
                <c:pt idx="186">
                  <c:v>417.92136413816525</c:v>
                </c:pt>
                <c:pt idx="187">
                  <c:v>411.05916114290517</c:v>
                </c:pt>
                <c:pt idx="188">
                  <c:v>389.6512538614952</c:v>
                </c:pt>
                <c:pt idx="189">
                  <c:v>373.41807592551265</c:v>
                </c:pt>
                <c:pt idx="190">
                  <c:v>354.6613244668247</c:v>
                </c:pt>
                <c:pt idx="191">
                  <c:v>347.0003024942673</c:v>
                </c:pt>
                <c:pt idx="192">
                  <c:v>354.6613244668247</c:v>
                </c:pt>
                <c:pt idx="193">
                  <c:v>346.149513955055</c:v>
                </c:pt>
                <c:pt idx="194">
                  <c:v>333.39813499905017</c:v>
                </c:pt>
                <c:pt idx="195">
                  <c:v>324.90808091823703</c:v>
                </c:pt>
                <c:pt idx="196">
                  <c:v>298.64394176035535</c:v>
                </c:pt>
                <c:pt idx="197">
                  <c:v>275.83621178335284</c:v>
                </c:pt>
                <c:pt idx="198">
                  <c:v>248.8856978629895</c:v>
                </c:pt>
                <c:pt idx="199">
                  <c:v>225.37553651216697</c:v>
                </c:pt>
                <c:pt idx="200">
                  <c:v>198.5880333025333</c:v>
                </c:pt>
                <c:pt idx="201">
                  <c:v>177.720257546755</c:v>
                </c:pt>
                <c:pt idx="202">
                  <c:v>161.0637121216715</c:v>
                </c:pt>
                <c:pt idx="203">
                  <c:v>124.53649479156539</c:v>
                </c:pt>
                <c:pt idx="204">
                  <c:v>91.46878873303069</c:v>
                </c:pt>
                <c:pt idx="205">
                  <c:v>60.17596999763932</c:v>
                </c:pt>
                <c:pt idx="206">
                  <c:v>36.37369521401734</c:v>
                </c:pt>
                <c:pt idx="207">
                  <c:v>47.85593068841209</c:v>
                </c:pt>
              </c:numCache>
            </c:numRef>
          </c:yVal>
          <c:smooth val="0"/>
        </c:ser>
        <c:axId val="3168136"/>
        <c:axId val="28513225"/>
      </c:scatterChart>
      <c:valAx>
        <c:axId val="3168136"/>
        <c:scaling>
          <c:orientation val="minMax"/>
          <c:max val="24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8513225"/>
        <c:crosses val="autoZero"/>
        <c:crossBetween val="midCat"/>
        <c:dispUnits/>
        <c:majorUnit val="200"/>
      </c:valAx>
      <c:valAx>
        <c:axId val="28513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1681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 Profile 0312-0347 UT 07/15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PNE2_SO2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Data!$AE$314:$AE$521</c:f>
              <c:numCache>
                <c:ptCount val="208"/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0.18500000000000003</c:v>
                </c:pt>
                <c:pt idx="182">
                  <c:v>0.37000000000000005</c:v>
                </c:pt>
                <c:pt idx="183">
                  <c:v>0.555</c:v>
                </c:pt>
                <c:pt idx="184">
                  <c:v>0.7400000000000001</c:v>
                </c:pt>
                <c:pt idx="185">
                  <c:v>0.9250000000000002</c:v>
                </c:pt>
                <c:pt idx="186">
                  <c:v>1.11</c:v>
                </c:pt>
                <c:pt idx="187">
                  <c:v>1.2950000000000002</c:v>
                </c:pt>
                <c:pt idx="188">
                  <c:v>1.2950000000000002</c:v>
                </c:pt>
                <c:pt idx="189">
                  <c:v>1.2950000000000002</c:v>
                </c:pt>
                <c:pt idx="190">
                  <c:v>1.4800000000000002</c:v>
                </c:pt>
                <c:pt idx="191">
                  <c:v>1.8500000000000003</c:v>
                </c:pt>
                <c:pt idx="192">
                  <c:v>2.22</c:v>
                </c:pt>
                <c:pt idx="193">
                  <c:v>2.7750000000000004</c:v>
                </c:pt>
                <c:pt idx="194">
                  <c:v>3.885</c:v>
                </c:pt>
                <c:pt idx="195">
                  <c:v>5.55</c:v>
                </c:pt>
                <c:pt idx="196">
                  <c:v>7.3999999999999995</c:v>
                </c:pt>
                <c:pt idx="197">
                  <c:v>9.25</c:v>
                </c:pt>
                <c:pt idx="198">
                  <c:v>10.915000000000001</c:v>
                </c:pt>
                <c:pt idx="199">
                  <c:v>11.839999999999998</c:v>
                </c:pt>
                <c:pt idx="200">
                  <c:v>12.58</c:v>
                </c:pt>
                <c:pt idx="201">
                  <c:v>12.765</c:v>
                </c:pt>
                <c:pt idx="202">
                  <c:v>12.21</c:v>
                </c:pt>
                <c:pt idx="203">
                  <c:v>11.47</c:v>
                </c:pt>
                <c:pt idx="204">
                  <c:v>10.730000000000002</c:v>
                </c:pt>
                <c:pt idx="205">
                  <c:v>9.805000000000001</c:v>
                </c:pt>
                <c:pt idx="206">
                  <c:v>8.695</c:v>
                </c:pt>
                <c:pt idx="207">
                  <c:v>7.584999999999998</c:v>
                </c:pt>
              </c:numCache>
            </c:numRef>
          </c:xVal>
          <c:yVal>
            <c:numRef>
              <c:f>Data!$AG$314:$AG$521</c:f>
              <c:numCache>
                <c:ptCount val="208"/>
                <c:pt idx="0">
                  <c:v>3017.4796254164276</c:v>
                </c:pt>
                <c:pt idx="1">
                  <c:v>3028.0484843867216</c:v>
                </c:pt>
                <c:pt idx="2">
                  <c:v>3028.0484843867216</c:v>
                </c:pt>
                <c:pt idx="3">
                  <c:v>3012.7866690780065</c:v>
                </c:pt>
                <c:pt idx="4">
                  <c:v>3016.3061376635305</c:v>
                </c:pt>
                <c:pt idx="5">
                  <c:v>3033.925890300018</c:v>
                </c:pt>
                <c:pt idx="6">
                  <c:v>3025.698686308845</c:v>
                </c:pt>
                <c:pt idx="7">
                  <c:v>3019.827098539994</c:v>
                </c:pt>
                <c:pt idx="8">
                  <c:v>3021.0010840044633</c:v>
                </c:pt>
                <c:pt idx="9">
                  <c:v>3029.2236328216677</c:v>
                </c:pt>
                <c:pt idx="10">
                  <c:v>3035.101870839845</c:v>
                </c:pt>
                <c:pt idx="11">
                  <c:v>3033.925890300018</c:v>
                </c:pt>
                <c:pt idx="12">
                  <c:v>3036.278017942077</c:v>
                </c:pt>
                <c:pt idx="13">
                  <c:v>3036.278017942077</c:v>
                </c:pt>
                <c:pt idx="14">
                  <c:v>3023.3495529734237</c:v>
                </c:pt>
                <c:pt idx="15">
                  <c:v>3038.6308120225312</c:v>
                </c:pt>
                <c:pt idx="16">
                  <c:v>3038.6308120225312</c:v>
                </c:pt>
                <c:pt idx="17">
                  <c:v>3035.101870839845</c:v>
                </c:pt>
                <c:pt idx="18">
                  <c:v>3057.4772018467656</c:v>
                </c:pt>
                <c:pt idx="19">
                  <c:v>3053.940244100735</c:v>
                </c:pt>
                <c:pt idx="20">
                  <c:v>3046.870844963246</c:v>
                </c:pt>
                <c:pt idx="21">
                  <c:v>3048.0486602882565</c:v>
                </c:pt>
                <c:pt idx="22">
                  <c:v>3023.3495529734237</c:v>
                </c:pt>
                <c:pt idx="23">
                  <c:v>3028.0484843867216</c:v>
                </c:pt>
                <c:pt idx="24">
                  <c:v>3036.278017942077</c:v>
                </c:pt>
                <c:pt idx="25">
                  <c:v>3023.3495529734237</c:v>
                </c:pt>
                <c:pt idx="26">
                  <c:v>3022.1752354666223</c:v>
                </c:pt>
                <c:pt idx="27">
                  <c:v>3019.827098539994</c:v>
                </c:pt>
                <c:pt idx="28">
                  <c:v>3025.698686308845</c:v>
                </c:pt>
                <c:pt idx="29">
                  <c:v>3024.5240365718346</c:v>
                </c:pt>
                <c:pt idx="30">
                  <c:v>3022.1752354666223</c:v>
                </c:pt>
                <c:pt idx="31">
                  <c:v>3012.7866690780065</c:v>
                </c:pt>
                <c:pt idx="32">
                  <c:v>3011.613844284452</c:v>
                </c:pt>
                <c:pt idx="33">
                  <c:v>3012.7866690780065</c:v>
                </c:pt>
                <c:pt idx="34">
                  <c:v>3005.752203723695</c:v>
                </c:pt>
                <c:pt idx="35">
                  <c:v>3013.959659541162</c:v>
                </c:pt>
                <c:pt idx="36">
                  <c:v>3024.5240365718346</c:v>
                </c:pt>
                <c:pt idx="37">
                  <c:v>3012.7866690780065</c:v>
                </c:pt>
                <c:pt idx="38">
                  <c:v>3013.959659541162</c:v>
                </c:pt>
                <c:pt idx="39">
                  <c:v>3028.0484843867216</c:v>
                </c:pt>
                <c:pt idx="40">
                  <c:v>3033.925890300018</c:v>
                </c:pt>
                <c:pt idx="41">
                  <c:v>3036.278017942077</c:v>
                </c:pt>
                <c:pt idx="42">
                  <c:v>3021.0010840044633</c:v>
                </c:pt>
                <c:pt idx="43">
                  <c:v>2998.723692380944</c:v>
                </c:pt>
                <c:pt idx="44">
                  <c:v>2984.6844914736803</c:v>
                </c:pt>
                <c:pt idx="45">
                  <c:v>2967.1688028144</c:v>
                </c:pt>
                <c:pt idx="46">
                  <c:v>2953.18280460813</c:v>
                </c:pt>
                <c:pt idx="47">
                  <c:v>2935.7333675693353</c:v>
                </c:pt>
                <c:pt idx="48">
                  <c:v>2919.4802420350243</c:v>
                </c:pt>
                <c:pt idx="49">
                  <c:v>2904.4164856419693</c:v>
                </c:pt>
                <c:pt idx="50">
                  <c:v>2896.3165366135145</c:v>
                </c:pt>
                <c:pt idx="51">
                  <c:v>2880.140302966899</c:v>
                </c:pt>
                <c:pt idx="52">
                  <c:v>2858.2371242095423</c:v>
                </c:pt>
                <c:pt idx="53">
                  <c:v>2849.031989277337</c:v>
                </c:pt>
                <c:pt idx="54">
                  <c:v>2832.947516055111</c:v>
                </c:pt>
                <c:pt idx="55">
                  <c:v>2828.3576688389876</c:v>
                </c:pt>
                <c:pt idx="56">
                  <c:v>2808.879071560981</c:v>
                </c:pt>
                <c:pt idx="57">
                  <c:v>2800.8717341995143</c:v>
                </c:pt>
                <c:pt idx="58">
                  <c:v>2789.4460583662776</c:v>
                </c:pt>
                <c:pt idx="59">
                  <c:v>2781.4574289684942</c:v>
                </c:pt>
                <c:pt idx="60">
                  <c:v>2756.4002241620665</c:v>
                </c:pt>
                <c:pt idx="61">
                  <c:v>2740.494007716904</c:v>
                </c:pt>
                <c:pt idx="62">
                  <c:v>2722.3527047327407</c:v>
                </c:pt>
                <c:pt idx="63">
                  <c:v>2712.165611549397</c:v>
                </c:pt>
                <c:pt idx="64">
                  <c:v>2699.7316676377004</c:v>
                </c:pt>
                <c:pt idx="65">
                  <c:v>2694.086023802215</c:v>
                </c:pt>
                <c:pt idx="66">
                  <c:v>2682.806238085628</c:v>
                </c:pt>
                <c:pt idx="67">
                  <c:v>2664.7903903247316</c:v>
                </c:pt>
                <c:pt idx="68">
                  <c:v>2644.569172413261</c:v>
                </c:pt>
                <c:pt idx="69">
                  <c:v>2629.995522696826</c:v>
                </c:pt>
                <c:pt idx="70">
                  <c:v>2606.5073695945102</c:v>
                </c:pt>
                <c:pt idx="71">
                  <c:v>2586.4274107657347</c:v>
                </c:pt>
                <c:pt idx="72">
                  <c:v>2581.971784017207</c:v>
                </c:pt>
                <c:pt idx="73">
                  <c:v>2574.1801853055385</c:v>
                </c:pt>
                <c:pt idx="74">
                  <c:v>2556.398222094167</c:v>
                </c:pt>
                <c:pt idx="75">
                  <c:v>2540.870178993743</c:v>
                </c:pt>
                <c:pt idx="76">
                  <c:v>2527.5834996525255</c:v>
                </c:pt>
                <c:pt idx="77">
                  <c:v>2513.213547071373</c:v>
                </c:pt>
                <c:pt idx="78">
                  <c:v>2486.749558968524</c:v>
                </c:pt>
                <c:pt idx="79">
                  <c:v>2462.5647699460205</c:v>
                </c:pt>
                <c:pt idx="80">
                  <c:v>2443.9246483873612</c:v>
                </c:pt>
                <c:pt idx="81">
                  <c:v>2425.3262751564</c:v>
                </c:pt>
                <c:pt idx="82">
                  <c:v>2418.7720760432203</c:v>
                </c:pt>
                <c:pt idx="83">
                  <c:v>2403.499032613181</c:v>
                </c:pt>
                <c:pt idx="84">
                  <c:v>2391.5184598476008</c:v>
                </c:pt>
                <c:pt idx="85">
                  <c:v>2376.2954146236134</c:v>
                </c:pt>
                <c:pt idx="86">
                  <c:v>2356.763845314894</c:v>
                </c:pt>
                <c:pt idx="87">
                  <c:v>2350.2635177425873</c:v>
                </c:pt>
                <c:pt idx="88">
                  <c:v>2334.034925997007</c:v>
                </c:pt>
                <c:pt idx="89">
                  <c:v>2312.446021958688</c:v>
                </c:pt>
                <c:pt idx="90">
                  <c:v>2299.5195695165285</c:v>
                </c:pt>
                <c:pt idx="91">
                  <c:v>2272.653915875635</c:v>
                </c:pt>
                <c:pt idx="92">
                  <c:v>2255.5054002750876</c:v>
                </c:pt>
                <c:pt idx="93">
                  <c:v>2235.187427398144</c:v>
                </c:pt>
                <c:pt idx="94">
                  <c:v>2208.5287700201534</c:v>
                </c:pt>
                <c:pt idx="95">
                  <c:v>2197.8892244738163</c:v>
                </c:pt>
                <c:pt idx="96">
                  <c:v>2179.8332239438605</c:v>
                </c:pt>
                <c:pt idx="97">
                  <c:v>2150.179249157173</c:v>
                </c:pt>
                <c:pt idx="98">
                  <c:v>2126.9537604240477</c:v>
                </c:pt>
                <c:pt idx="99">
                  <c:v>2105.8959021747623</c:v>
                </c:pt>
                <c:pt idx="100">
                  <c:v>2091.187110251387</c:v>
                </c:pt>
                <c:pt idx="101">
                  <c:v>2070.2196428645016</c:v>
                </c:pt>
                <c:pt idx="102">
                  <c:v>2039.9105472813856</c:v>
                </c:pt>
                <c:pt idx="103">
                  <c:v>2021.1534962512524</c:v>
                </c:pt>
                <c:pt idx="104">
                  <c:v>1997.247645492901</c:v>
                </c:pt>
                <c:pt idx="105">
                  <c:v>1976.5157443461371</c:v>
                </c:pt>
                <c:pt idx="106">
                  <c:v>1953.7702770280903</c:v>
                </c:pt>
                <c:pt idx="107">
                  <c:v>1942.4208641941823</c:v>
                </c:pt>
                <c:pt idx="108">
                  <c:v>1932.1166595514019</c:v>
                </c:pt>
                <c:pt idx="109">
                  <c:v>1909.4923167575462</c:v>
                </c:pt>
                <c:pt idx="110">
                  <c:v>1893.0768796057505</c:v>
                </c:pt>
                <c:pt idx="111">
                  <c:v>1873.6256019795655</c:v>
                </c:pt>
                <c:pt idx="112">
                  <c:v>1850.1401170779395</c:v>
                </c:pt>
                <c:pt idx="113">
                  <c:v>1833.841475721957</c:v>
                </c:pt>
                <c:pt idx="114">
                  <c:v>1813.5130575989492</c:v>
                </c:pt>
                <c:pt idx="115">
                  <c:v>1791.2091263573598</c:v>
                </c:pt>
                <c:pt idx="116">
                  <c:v>1773.0049094043366</c:v>
                </c:pt>
                <c:pt idx="117">
                  <c:v>1745.7731933275095</c:v>
                </c:pt>
                <c:pt idx="118">
                  <c:v>1722.646035799895</c:v>
                </c:pt>
                <c:pt idx="119">
                  <c:v>1696.5796194966952</c:v>
                </c:pt>
                <c:pt idx="120">
                  <c:v>1674.5871510410207</c:v>
                </c:pt>
                <c:pt idx="121">
                  <c:v>1654.6444161934064</c:v>
                </c:pt>
                <c:pt idx="122">
                  <c:v>1631.7693245888527</c:v>
                </c:pt>
                <c:pt idx="123">
                  <c:v>1614.9020570920575</c:v>
                </c:pt>
                <c:pt idx="124">
                  <c:v>1597.079862444301</c:v>
                </c:pt>
                <c:pt idx="125">
                  <c:v>1569.4322545104</c:v>
                </c:pt>
                <c:pt idx="126">
                  <c:v>1553.6748525535359</c:v>
                </c:pt>
                <c:pt idx="127">
                  <c:v>1532.057131940167</c:v>
                </c:pt>
                <c:pt idx="128">
                  <c:v>1512.4533754098657</c:v>
                </c:pt>
                <c:pt idx="129">
                  <c:v>1489.9661209536334</c:v>
                </c:pt>
                <c:pt idx="130">
                  <c:v>1478.2577700380348</c:v>
                </c:pt>
                <c:pt idx="131">
                  <c:v>1455.8628030086056</c:v>
                </c:pt>
                <c:pt idx="132">
                  <c:v>1436.437892113328</c:v>
                </c:pt>
                <c:pt idx="133">
                  <c:v>1429.649894163846</c:v>
                </c:pt>
                <c:pt idx="134">
                  <c:v>1413.187820585431</c:v>
                </c:pt>
                <c:pt idx="135">
                  <c:v>1385.1805612352405</c:v>
                </c:pt>
                <c:pt idx="136">
                  <c:v>1372.6561812623913</c:v>
                </c:pt>
                <c:pt idx="137">
                  <c:v>1355.3458580559072</c:v>
                </c:pt>
                <c:pt idx="138">
                  <c:v>1330.405591679349</c:v>
                </c:pt>
                <c:pt idx="139">
                  <c:v>1316.0509765804572</c:v>
                </c:pt>
                <c:pt idx="140">
                  <c:v>1291.2282746969781</c:v>
                </c:pt>
                <c:pt idx="141">
                  <c:v>1275.0380738732306</c:v>
                </c:pt>
                <c:pt idx="142">
                  <c:v>1253.1838073078602</c:v>
                </c:pt>
                <c:pt idx="143">
                  <c:v>1234.2267372265428</c:v>
                </c:pt>
                <c:pt idx="144">
                  <c:v>1215.3128456403301</c:v>
                </c:pt>
                <c:pt idx="145">
                  <c:v>1197.3844639538893</c:v>
                </c:pt>
                <c:pt idx="146">
                  <c:v>1169.1550671318087</c:v>
                </c:pt>
                <c:pt idx="147">
                  <c:v>1150.3886432437025</c:v>
                </c:pt>
                <c:pt idx="148">
                  <c:v>1146.6404424208517</c:v>
                </c:pt>
                <c:pt idx="149">
                  <c:v>1125.1210584628843</c:v>
                </c:pt>
                <c:pt idx="150">
                  <c:v>1100.861761711621</c:v>
                </c:pt>
                <c:pt idx="151">
                  <c:v>1090.619509637544</c:v>
                </c:pt>
                <c:pt idx="152">
                  <c:v>1064.6051852428313</c:v>
                </c:pt>
                <c:pt idx="153">
                  <c:v>1039.5968914318669</c:v>
                </c:pt>
                <c:pt idx="154">
                  <c:v>1032.2014673584304</c:v>
                </c:pt>
                <c:pt idx="155">
                  <c:v>1021.1206659116908</c:v>
                </c:pt>
                <c:pt idx="156">
                  <c:v>1010.9762375327946</c:v>
                </c:pt>
                <c:pt idx="157">
                  <c:v>983.372437940593</c:v>
                </c:pt>
                <c:pt idx="158">
                  <c:v>972.3565597344116</c:v>
                </c:pt>
                <c:pt idx="159">
                  <c:v>962.2714928469811</c:v>
                </c:pt>
                <c:pt idx="160">
                  <c:v>934.8288560970136</c:v>
                </c:pt>
                <c:pt idx="161">
                  <c:v>925.7014272592196</c:v>
                </c:pt>
                <c:pt idx="162">
                  <c:v>886.567403842769</c:v>
                </c:pt>
                <c:pt idx="163">
                  <c:v>865.7107122458619</c:v>
                </c:pt>
                <c:pt idx="164">
                  <c:v>854.8497201076755</c:v>
                </c:pt>
                <c:pt idx="165">
                  <c:v>840.3904593204575</c:v>
                </c:pt>
                <c:pt idx="166">
                  <c:v>810.6475129015814</c:v>
                </c:pt>
                <c:pt idx="167">
                  <c:v>781.9072514682782</c:v>
                </c:pt>
                <c:pt idx="168">
                  <c:v>762.2058650609422</c:v>
                </c:pt>
                <c:pt idx="169">
                  <c:v>738.9825111765483</c:v>
                </c:pt>
                <c:pt idx="170">
                  <c:v>720.2724854707474</c:v>
                </c:pt>
                <c:pt idx="171">
                  <c:v>706.933944476998</c:v>
                </c:pt>
                <c:pt idx="172">
                  <c:v>690.9559256190796</c:v>
                </c:pt>
                <c:pt idx="173">
                  <c:v>672.3536777991592</c:v>
                </c:pt>
                <c:pt idx="174">
                  <c:v>648.4975717748348</c:v>
                </c:pt>
                <c:pt idx="175">
                  <c:v>621.1914794161696</c:v>
                </c:pt>
                <c:pt idx="176">
                  <c:v>604.4997610839264</c:v>
                </c:pt>
                <c:pt idx="177">
                  <c:v>582.587967626218</c:v>
                </c:pt>
                <c:pt idx="178">
                  <c:v>558.1152067317848</c:v>
                </c:pt>
                <c:pt idx="179">
                  <c:v>538.9370787649547</c:v>
                </c:pt>
                <c:pt idx="180">
                  <c:v>530.2343684460936</c:v>
                </c:pt>
                <c:pt idx="181">
                  <c:v>506.78250646826217</c:v>
                </c:pt>
                <c:pt idx="182">
                  <c:v>485.9918643689863</c:v>
                </c:pt>
                <c:pt idx="183">
                  <c:v>473.887985080387</c:v>
                </c:pt>
                <c:pt idx="184">
                  <c:v>463.5272550391169</c:v>
                </c:pt>
                <c:pt idx="185">
                  <c:v>447.14915748019916</c:v>
                </c:pt>
                <c:pt idx="186">
                  <c:v>417.92136413816525</c:v>
                </c:pt>
                <c:pt idx="187">
                  <c:v>411.05916114290517</c:v>
                </c:pt>
                <c:pt idx="188">
                  <c:v>389.6512538614952</c:v>
                </c:pt>
                <c:pt idx="189">
                  <c:v>373.41807592551265</c:v>
                </c:pt>
                <c:pt idx="190">
                  <c:v>354.6613244668247</c:v>
                </c:pt>
                <c:pt idx="191">
                  <c:v>347.0003024942673</c:v>
                </c:pt>
                <c:pt idx="192">
                  <c:v>354.6613244668247</c:v>
                </c:pt>
                <c:pt idx="193">
                  <c:v>346.149513955055</c:v>
                </c:pt>
                <c:pt idx="194">
                  <c:v>333.39813499905017</c:v>
                </c:pt>
                <c:pt idx="195">
                  <c:v>324.90808091823703</c:v>
                </c:pt>
                <c:pt idx="196">
                  <c:v>298.64394176035535</c:v>
                </c:pt>
                <c:pt idx="197">
                  <c:v>275.83621178335284</c:v>
                </c:pt>
                <c:pt idx="198">
                  <c:v>248.8856978629895</c:v>
                </c:pt>
                <c:pt idx="199">
                  <c:v>225.37553651216697</c:v>
                </c:pt>
                <c:pt idx="200">
                  <c:v>198.5880333025333</c:v>
                </c:pt>
                <c:pt idx="201">
                  <c:v>177.720257546755</c:v>
                </c:pt>
                <c:pt idx="202">
                  <c:v>161.0637121216715</c:v>
                </c:pt>
                <c:pt idx="203">
                  <c:v>124.53649479156539</c:v>
                </c:pt>
                <c:pt idx="204">
                  <c:v>91.46878873303069</c:v>
                </c:pt>
                <c:pt idx="205">
                  <c:v>60.17596999763932</c:v>
                </c:pt>
                <c:pt idx="206">
                  <c:v>36.37369521401734</c:v>
                </c:pt>
                <c:pt idx="207">
                  <c:v>47.85593068841209</c:v>
                </c:pt>
              </c:numCache>
            </c:numRef>
          </c:yVal>
          <c:smooth val="0"/>
        </c:ser>
        <c:axId val="55292434"/>
        <c:axId val="27869859"/>
      </c:scatterChart>
      <c:valAx>
        <c:axId val="55292434"/>
        <c:scaling>
          <c:orientation val="minMax"/>
          <c:max val="1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7869859"/>
        <c:crosses val="autoZero"/>
        <c:crossBetween val="midCat"/>
        <c:dispUnits/>
        <c:majorUnit val="2"/>
      </c:valAx>
      <c:valAx>
        <c:axId val="278698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52924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 Profile 0312-0347 UT 07/15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PNE2_Bap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Data!$R$314:$R$521</c:f>
              <c:numCache>
                <c:ptCount val="208"/>
                <c:pt idx="2">
                  <c:v>-7.41E-07</c:v>
                </c:pt>
                <c:pt idx="8">
                  <c:v>-1.43E-06</c:v>
                </c:pt>
                <c:pt idx="14">
                  <c:v>-5.59E-07</c:v>
                </c:pt>
                <c:pt idx="20">
                  <c:v>-3.47E-07</c:v>
                </c:pt>
                <c:pt idx="26">
                  <c:v>-1.76E-06</c:v>
                </c:pt>
                <c:pt idx="32">
                  <c:v>-1.87E-06</c:v>
                </c:pt>
                <c:pt idx="38">
                  <c:v>2.17E-06</c:v>
                </c:pt>
                <c:pt idx="44">
                  <c:v>-7.59E-07</c:v>
                </c:pt>
                <c:pt idx="50">
                  <c:v>6.4E-06</c:v>
                </c:pt>
                <c:pt idx="56">
                  <c:v>5.58E-07</c:v>
                </c:pt>
                <c:pt idx="62">
                  <c:v>1.36E-06</c:v>
                </c:pt>
                <c:pt idx="68">
                  <c:v>-2.02E-06</c:v>
                </c:pt>
                <c:pt idx="74">
                  <c:v>-1.51E-06</c:v>
                </c:pt>
                <c:pt idx="80">
                  <c:v>1.25E-05</c:v>
                </c:pt>
                <c:pt idx="86">
                  <c:v>3.45E-06</c:v>
                </c:pt>
                <c:pt idx="92">
                  <c:v>7.24E-06</c:v>
                </c:pt>
                <c:pt idx="98">
                  <c:v>1.54E-05</c:v>
                </c:pt>
                <c:pt idx="104">
                  <c:v>1.08E-05</c:v>
                </c:pt>
                <c:pt idx="110">
                  <c:v>8.26E-06</c:v>
                </c:pt>
                <c:pt idx="116">
                  <c:v>7.28E-06</c:v>
                </c:pt>
                <c:pt idx="122">
                  <c:v>5.02E-06</c:v>
                </c:pt>
                <c:pt idx="128">
                  <c:v>3.59E-06</c:v>
                </c:pt>
                <c:pt idx="134">
                  <c:v>7.33E-06</c:v>
                </c:pt>
                <c:pt idx="140">
                  <c:v>3.35E-06</c:v>
                </c:pt>
                <c:pt idx="146">
                  <c:v>6.38E-06</c:v>
                </c:pt>
                <c:pt idx="152">
                  <c:v>8.71E-06</c:v>
                </c:pt>
                <c:pt idx="158">
                  <c:v>1.11E-05</c:v>
                </c:pt>
                <c:pt idx="164">
                  <c:v>9.07E-06</c:v>
                </c:pt>
                <c:pt idx="170">
                  <c:v>3.86E-06</c:v>
                </c:pt>
                <c:pt idx="176">
                  <c:v>3.51E-06</c:v>
                </c:pt>
                <c:pt idx="182">
                  <c:v>4.62E-06</c:v>
                </c:pt>
                <c:pt idx="188">
                  <c:v>2.2E-06</c:v>
                </c:pt>
                <c:pt idx="194">
                  <c:v>8.76E-07</c:v>
                </c:pt>
                <c:pt idx="200">
                  <c:v>4.35E-06</c:v>
                </c:pt>
                <c:pt idx="206">
                  <c:v>6.14E-06</c:v>
                </c:pt>
              </c:numCache>
            </c:numRef>
          </c:xVal>
          <c:yVal>
            <c:numRef>
              <c:f>Data!$AG$314:$AG$521</c:f>
              <c:numCache>
                <c:ptCount val="208"/>
                <c:pt idx="0">
                  <c:v>3017.4796254164276</c:v>
                </c:pt>
                <c:pt idx="1">
                  <c:v>3028.0484843867216</c:v>
                </c:pt>
                <c:pt idx="2">
                  <c:v>3028.0484843867216</c:v>
                </c:pt>
                <c:pt idx="3">
                  <c:v>3012.7866690780065</c:v>
                </c:pt>
                <c:pt idx="4">
                  <c:v>3016.3061376635305</c:v>
                </c:pt>
                <c:pt idx="5">
                  <c:v>3033.925890300018</c:v>
                </c:pt>
                <c:pt idx="6">
                  <c:v>3025.698686308845</c:v>
                </c:pt>
                <c:pt idx="7">
                  <c:v>3019.827098539994</c:v>
                </c:pt>
                <c:pt idx="8">
                  <c:v>3021.0010840044633</c:v>
                </c:pt>
                <c:pt idx="9">
                  <c:v>3029.2236328216677</c:v>
                </c:pt>
                <c:pt idx="10">
                  <c:v>3035.101870839845</c:v>
                </c:pt>
                <c:pt idx="11">
                  <c:v>3033.925890300018</c:v>
                </c:pt>
                <c:pt idx="12">
                  <c:v>3036.278017942077</c:v>
                </c:pt>
                <c:pt idx="13">
                  <c:v>3036.278017942077</c:v>
                </c:pt>
                <c:pt idx="14">
                  <c:v>3023.3495529734237</c:v>
                </c:pt>
                <c:pt idx="15">
                  <c:v>3038.6308120225312</c:v>
                </c:pt>
                <c:pt idx="16">
                  <c:v>3038.6308120225312</c:v>
                </c:pt>
                <c:pt idx="17">
                  <c:v>3035.101870839845</c:v>
                </c:pt>
                <c:pt idx="18">
                  <c:v>3057.4772018467656</c:v>
                </c:pt>
                <c:pt idx="19">
                  <c:v>3053.940244100735</c:v>
                </c:pt>
                <c:pt idx="20">
                  <c:v>3046.870844963246</c:v>
                </c:pt>
                <c:pt idx="21">
                  <c:v>3048.0486602882565</c:v>
                </c:pt>
                <c:pt idx="22">
                  <c:v>3023.3495529734237</c:v>
                </c:pt>
                <c:pt idx="23">
                  <c:v>3028.0484843867216</c:v>
                </c:pt>
                <c:pt idx="24">
                  <c:v>3036.278017942077</c:v>
                </c:pt>
                <c:pt idx="25">
                  <c:v>3023.3495529734237</c:v>
                </c:pt>
                <c:pt idx="26">
                  <c:v>3022.1752354666223</c:v>
                </c:pt>
                <c:pt idx="27">
                  <c:v>3019.827098539994</c:v>
                </c:pt>
                <c:pt idx="28">
                  <c:v>3025.698686308845</c:v>
                </c:pt>
                <c:pt idx="29">
                  <c:v>3024.5240365718346</c:v>
                </c:pt>
                <c:pt idx="30">
                  <c:v>3022.1752354666223</c:v>
                </c:pt>
                <c:pt idx="31">
                  <c:v>3012.7866690780065</c:v>
                </c:pt>
                <c:pt idx="32">
                  <c:v>3011.613844284452</c:v>
                </c:pt>
                <c:pt idx="33">
                  <c:v>3012.7866690780065</c:v>
                </c:pt>
                <c:pt idx="34">
                  <c:v>3005.752203723695</c:v>
                </c:pt>
                <c:pt idx="35">
                  <c:v>3013.959659541162</c:v>
                </c:pt>
                <c:pt idx="36">
                  <c:v>3024.5240365718346</c:v>
                </c:pt>
                <c:pt idx="37">
                  <c:v>3012.7866690780065</c:v>
                </c:pt>
                <c:pt idx="38">
                  <c:v>3013.959659541162</c:v>
                </c:pt>
                <c:pt idx="39">
                  <c:v>3028.0484843867216</c:v>
                </c:pt>
                <c:pt idx="40">
                  <c:v>3033.925890300018</c:v>
                </c:pt>
                <c:pt idx="41">
                  <c:v>3036.278017942077</c:v>
                </c:pt>
                <c:pt idx="42">
                  <c:v>3021.0010840044633</c:v>
                </c:pt>
                <c:pt idx="43">
                  <c:v>2998.723692380944</c:v>
                </c:pt>
                <c:pt idx="44">
                  <c:v>2984.6844914736803</c:v>
                </c:pt>
                <c:pt idx="45">
                  <c:v>2967.1688028144</c:v>
                </c:pt>
                <c:pt idx="46">
                  <c:v>2953.18280460813</c:v>
                </c:pt>
                <c:pt idx="47">
                  <c:v>2935.7333675693353</c:v>
                </c:pt>
                <c:pt idx="48">
                  <c:v>2919.4802420350243</c:v>
                </c:pt>
                <c:pt idx="49">
                  <c:v>2904.4164856419693</c:v>
                </c:pt>
                <c:pt idx="50">
                  <c:v>2896.3165366135145</c:v>
                </c:pt>
                <c:pt idx="51">
                  <c:v>2880.140302966899</c:v>
                </c:pt>
                <c:pt idx="52">
                  <c:v>2858.2371242095423</c:v>
                </c:pt>
                <c:pt idx="53">
                  <c:v>2849.031989277337</c:v>
                </c:pt>
                <c:pt idx="54">
                  <c:v>2832.947516055111</c:v>
                </c:pt>
                <c:pt idx="55">
                  <c:v>2828.3576688389876</c:v>
                </c:pt>
                <c:pt idx="56">
                  <c:v>2808.879071560981</c:v>
                </c:pt>
                <c:pt idx="57">
                  <c:v>2800.8717341995143</c:v>
                </c:pt>
                <c:pt idx="58">
                  <c:v>2789.4460583662776</c:v>
                </c:pt>
                <c:pt idx="59">
                  <c:v>2781.4574289684942</c:v>
                </c:pt>
                <c:pt idx="60">
                  <c:v>2756.4002241620665</c:v>
                </c:pt>
                <c:pt idx="61">
                  <c:v>2740.494007716904</c:v>
                </c:pt>
                <c:pt idx="62">
                  <c:v>2722.3527047327407</c:v>
                </c:pt>
                <c:pt idx="63">
                  <c:v>2712.165611549397</c:v>
                </c:pt>
                <c:pt idx="64">
                  <c:v>2699.7316676377004</c:v>
                </c:pt>
                <c:pt idx="65">
                  <c:v>2694.086023802215</c:v>
                </c:pt>
                <c:pt idx="66">
                  <c:v>2682.806238085628</c:v>
                </c:pt>
                <c:pt idx="67">
                  <c:v>2664.7903903247316</c:v>
                </c:pt>
                <c:pt idx="68">
                  <c:v>2644.569172413261</c:v>
                </c:pt>
                <c:pt idx="69">
                  <c:v>2629.995522696826</c:v>
                </c:pt>
                <c:pt idx="70">
                  <c:v>2606.5073695945102</c:v>
                </c:pt>
                <c:pt idx="71">
                  <c:v>2586.4274107657347</c:v>
                </c:pt>
                <c:pt idx="72">
                  <c:v>2581.971784017207</c:v>
                </c:pt>
                <c:pt idx="73">
                  <c:v>2574.1801853055385</c:v>
                </c:pt>
                <c:pt idx="74">
                  <c:v>2556.398222094167</c:v>
                </c:pt>
                <c:pt idx="75">
                  <c:v>2540.870178993743</c:v>
                </c:pt>
                <c:pt idx="76">
                  <c:v>2527.5834996525255</c:v>
                </c:pt>
                <c:pt idx="77">
                  <c:v>2513.213547071373</c:v>
                </c:pt>
                <c:pt idx="78">
                  <c:v>2486.749558968524</c:v>
                </c:pt>
                <c:pt idx="79">
                  <c:v>2462.5647699460205</c:v>
                </c:pt>
                <c:pt idx="80">
                  <c:v>2443.9246483873612</c:v>
                </c:pt>
                <c:pt idx="81">
                  <c:v>2425.3262751564</c:v>
                </c:pt>
                <c:pt idx="82">
                  <c:v>2418.7720760432203</c:v>
                </c:pt>
                <c:pt idx="83">
                  <c:v>2403.499032613181</c:v>
                </c:pt>
                <c:pt idx="84">
                  <c:v>2391.5184598476008</c:v>
                </c:pt>
                <c:pt idx="85">
                  <c:v>2376.2954146236134</c:v>
                </c:pt>
                <c:pt idx="86">
                  <c:v>2356.763845314894</c:v>
                </c:pt>
                <c:pt idx="87">
                  <c:v>2350.2635177425873</c:v>
                </c:pt>
                <c:pt idx="88">
                  <c:v>2334.034925997007</c:v>
                </c:pt>
                <c:pt idx="89">
                  <c:v>2312.446021958688</c:v>
                </c:pt>
                <c:pt idx="90">
                  <c:v>2299.5195695165285</c:v>
                </c:pt>
                <c:pt idx="91">
                  <c:v>2272.653915875635</c:v>
                </c:pt>
                <c:pt idx="92">
                  <c:v>2255.5054002750876</c:v>
                </c:pt>
                <c:pt idx="93">
                  <c:v>2235.187427398144</c:v>
                </c:pt>
                <c:pt idx="94">
                  <c:v>2208.5287700201534</c:v>
                </c:pt>
                <c:pt idx="95">
                  <c:v>2197.8892244738163</c:v>
                </c:pt>
                <c:pt idx="96">
                  <c:v>2179.8332239438605</c:v>
                </c:pt>
                <c:pt idx="97">
                  <c:v>2150.179249157173</c:v>
                </c:pt>
                <c:pt idx="98">
                  <c:v>2126.9537604240477</c:v>
                </c:pt>
                <c:pt idx="99">
                  <c:v>2105.8959021747623</c:v>
                </c:pt>
                <c:pt idx="100">
                  <c:v>2091.187110251387</c:v>
                </c:pt>
                <c:pt idx="101">
                  <c:v>2070.2196428645016</c:v>
                </c:pt>
                <c:pt idx="102">
                  <c:v>2039.9105472813856</c:v>
                </c:pt>
                <c:pt idx="103">
                  <c:v>2021.1534962512524</c:v>
                </c:pt>
                <c:pt idx="104">
                  <c:v>1997.247645492901</c:v>
                </c:pt>
                <c:pt idx="105">
                  <c:v>1976.5157443461371</c:v>
                </c:pt>
                <c:pt idx="106">
                  <c:v>1953.7702770280903</c:v>
                </c:pt>
                <c:pt idx="107">
                  <c:v>1942.4208641941823</c:v>
                </c:pt>
                <c:pt idx="108">
                  <c:v>1932.1166595514019</c:v>
                </c:pt>
                <c:pt idx="109">
                  <c:v>1909.4923167575462</c:v>
                </c:pt>
                <c:pt idx="110">
                  <c:v>1893.0768796057505</c:v>
                </c:pt>
                <c:pt idx="111">
                  <c:v>1873.6256019795655</c:v>
                </c:pt>
                <c:pt idx="112">
                  <c:v>1850.1401170779395</c:v>
                </c:pt>
                <c:pt idx="113">
                  <c:v>1833.841475721957</c:v>
                </c:pt>
                <c:pt idx="114">
                  <c:v>1813.5130575989492</c:v>
                </c:pt>
                <c:pt idx="115">
                  <c:v>1791.2091263573598</c:v>
                </c:pt>
                <c:pt idx="116">
                  <c:v>1773.0049094043366</c:v>
                </c:pt>
                <c:pt idx="117">
                  <c:v>1745.7731933275095</c:v>
                </c:pt>
                <c:pt idx="118">
                  <c:v>1722.646035799895</c:v>
                </c:pt>
                <c:pt idx="119">
                  <c:v>1696.5796194966952</c:v>
                </c:pt>
                <c:pt idx="120">
                  <c:v>1674.5871510410207</c:v>
                </c:pt>
                <c:pt idx="121">
                  <c:v>1654.6444161934064</c:v>
                </c:pt>
                <c:pt idx="122">
                  <c:v>1631.7693245888527</c:v>
                </c:pt>
                <c:pt idx="123">
                  <c:v>1614.9020570920575</c:v>
                </c:pt>
                <c:pt idx="124">
                  <c:v>1597.079862444301</c:v>
                </c:pt>
                <c:pt idx="125">
                  <c:v>1569.4322545104</c:v>
                </c:pt>
                <c:pt idx="126">
                  <c:v>1553.6748525535359</c:v>
                </c:pt>
                <c:pt idx="127">
                  <c:v>1532.057131940167</c:v>
                </c:pt>
                <c:pt idx="128">
                  <c:v>1512.4533754098657</c:v>
                </c:pt>
                <c:pt idx="129">
                  <c:v>1489.9661209536334</c:v>
                </c:pt>
                <c:pt idx="130">
                  <c:v>1478.2577700380348</c:v>
                </c:pt>
                <c:pt idx="131">
                  <c:v>1455.8628030086056</c:v>
                </c:pt>
                <c:pt idx="132">
                  <c:v>1436.437892113328</c:v>
                </c:pt>
                <c:pt idx="133">
                  <c:v>1429.649894163846</c:v>
                </c:pt>
                <c:pt idx="134">
                  <c:v>1413.187820585431</c:v>
                </c:pt>
                <c:pt idx="135">
                  <c:v>1385.1805612352405</c:v>
                </c:pt>
                <c:pt idx="136">
                  <c:v>1372.6561812623913</c:v>
                </c:pt>
                <c:pt idx="137">
                  <c:v>1355.3458580559072</c:v>
                </c:pt>
                <c:pt idx="138">
                  <c:v>1330.405591679349</c:v>
                </c:pt>
                <c:pt idx="139">
                  <c:v>1316.0509765804572</c:v>
                </c:pt>
                <c:pt idx="140">
                  <c:v>1291.2282746969781</c:v>
                </c:pt>
                <c:pt idx="141">
                  <c:v>1275.0380738732306</c:v>
                </c:pt>
                <c:pt idx="142">
                  <c:v>1253.1838073078602</c:v>
                </c:pt>
                <c:pt idx="143">
                  <c:v>1234.2267372265428</c:v>
                </c:pt>
                <c:pt idx="144">
                  <c:v>1215.3128456403301</c:v>
                </c:pt>
                <c:pt idx="145">
                  <c:v>1197.3844639538893</c:v>
                </c:pt>
                <c:pt idx="146">
                  <c:v>1169.1550671318087</c:v>
                </c:pt>
                <c:pt idx="147">
                  <c:v>1150.3886432437025</c:v>
                </c:pt>
                <c:pt idx="148">
                  <c:v>1146.6404424208517</c:v>
                </c:pt>
                <c:pt idx="149">
                  <c:v>1125.1210584628843</c:v>
                </c:pt>
                <c:pt idx="150">
                  <c:v>1100.861761711621</c:v>
                </c:pt>
                <c:pt idx="151">
                  <c:v>1090.619509637544</c:v>
                </c:pt>
                <c:pt idx="152">
                  <c:v>1064.6051852428313</c:v>
                </c:pt>
                <c:pt idx="153">
                  <c:v>1039.5968914318669</c:v>
                </c:pt>
                <c:pt idx="154">
                  <c:v>1032.2014673584304</c:v>
                </c:pt>
                <c:pt idx="155">
                  <c:v>1021.1206659116908</c:v>
                </c:pt>
                <c:pt idx="156">
                  <c:v>1010.9762375327946</c:v>
                </c:pt>
                <c:pt idx="157">
                  <c:v>983.372437940593</c:v>
                </c:pt>
                <c:pt idx="158">
                  <c:v>972.3565597344116</c:v>
                </c:pt>
                <c:pt idx="159">
                  <c:v>962.2714928469811</c:v>
                </c:pt>
                <c:pt idx="160">
                  <c:v>934.8288560970136</c:v>
                </c:pt>
                <c:pt idx="161">
                  <c:v>925.7014272592196</c:v>
                </c:pt>
                <c:pt idx="162">
                  <c:v>886.567403842769</c:v>
                </c:pt>
                <c:pt idx="163">
                  <c:v>865.7107122458619</c:v>
                </c:pt>
                <c:pt idx="164">
                  <c:v>854.8497201076755</c:v>
                </c:pt>
                <c:pt idx="165">
                  <c:v>840.3904593204575</c:v>
                </c:pt>
                <c:pt idx="166">
                  <c:v>810.6475129015814</c:v>
                </c:pt>
                <c:pt idx="167">
                  <c:v>781.9072514682782</c:v>
                </c:pt>
                <c:pt idx="168">
                  <c:v>762.2058650609422</c:v>
                </c:pt>
                <c:pt idx="169">
                  <c:v>738.9825111765483</c:v>
                </c:pt>
                <c:pt idx="170">
                  <c:v>720.2724854707474</c:v>
                </c:pt>
                <c:pt idx="171">
                  <c:v>706.933944476998</c:v>
                </c:pt>
                <c:pt idx="172">
                  <c:v>690.9559256190796</c:v>
                </c:pt>
                <c:pt idx="173">
                  <c:v>672.3536777991592</c:v>
                </c:pt>
                <c:pt idx="174">
                  <c:v>648.4975717748348</c:v>
                </c:pt>
                <c:pt idx="175">
                  <c:v>621.1914794161696</c:v>
                </c:pt>
                <c:pt idx="176">
                  <c:v>604.4997610839264</c:v>
                </c:pt>
                <c:pt idx="177">
                  <c:v>582.587967626218</c:v>
                </c:pt>
                <c:pt idx="178">
                  <c:v>558.1152067317848</c:v>
                </c:pt>
                <c:pt idx="179">
                  <c:v>538.9370787649547</c:v>
                </c:pt>
                <c:pt idx="180">
                  <c:v>530.2343684460936</c:v>
                </c:pt>
                <c:pt idx="181">
                  <c:v>506.78250646826217</c:v>
                </c:pt>
                <c:pt idx="182">
                  <c:v>485.9918643689863</c:v>
                </c:pt>
                <c:pt idx="183">
                  <c:v>473.887985080387</c:v>
                </c:pt>
                <c:pt idx="184">
                  <c:v>463.5272550391169</c:v>
                </c:pt>
                <c:pt idx="185">
                  <c:v>447.14915748019916</c:v>
                </c:pt>
                <c:pt idx="186">
                  <c:v>417.92136413816525</c:v>
                </c:pt>
                <c:pt idx="187">
                  <c:v>411.05916114290517</c:v>
                </c:pt>
                <c:pt idx="188">
                  <c:v>389.6512538614952</c:v>
                </c:pt>
                <c:pt idx="189">
                  <c:v>373.41807592551265</c:v>
                </c:pt>
                <c:pt idx="190">
                  <c:v>354.6613244668247</c:v>
                </c:pt>
                <c:pt idx="191">
                  <c:v>347.0003024942673</c:v>
                </c:pt>
                <c:pt idx="192">
                  <c:v>354.6613244668247</c:v>
                </c:pt>
                <c:pt idx="193">
                  <c:v>346.149513955055</c:v>
                </c:pt>
                <c:pt idx="194">
                  <c:v>333.39813499905017</c:v>
                </c:pt>
                <c:pt idx="195">
                  <c:v>324.90808091823703</c:v>
                </c:pt>
                <c:pt idx="196">
                  <c:v>298.64394176035535</c:v>
                </c:pt>
                <c:pt idx="197">
                  <c:v>275.83621178335284</c:v>
                </c:pt>
                <c:pt idx="198">
                  <c:v>248.8856978629895</c:v>
                </c:pt>
                <c:pt idx="199">
                  <c:v>225.37553651216697</c:v>
                </c:pt>
                <c:pt idx="200">
                  <c:v>198.5880333025333</c:v>
                </c:pt>
                <c:pt idx="201">
                  <c:v>177.720257546755</c:v>
                </c:pt>
                <c:pt idx="202">
                  <c:v>161.0637121216715</c:v>
                </c:pt>
                <c:pt idx="203">
                  <c:v>124.53649479156539</c:v>
                </c:pt>
                <c:pt idx="204">
                  <c:v>91.46878873303069</c:v>
                </c:pt>
                <c:pt idx="205">
                  <c:v>60.17596999763932</c:v>
                </c:pt>
                <c:pt idx="206">
                  <c:v>36.37369521401734</c:v>
                </c:pt>
                <c:pt idx="207">
                  <c:v>47.85593068841209</c:v>
                </c:pt>
              </c:numCache>
            </c:numRef>
          </c:yVal>
          <c:smooth val="0"/>
        </c:ser>
        <c:axId val="49502140"/>
        <c:axId val="42866077"/>
      </c:scatterChart>
      <c:valAx>
        <c:axId val="49502140"/>
        <c:scaling>
          <c:orientation val="minMax"/>
          <c:max val="0.000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crossAx val="42866077"/>
        <c:crosses val="autoZero"/>
        <c:crossBetween val="midCat"/>
        <c:dispUnits/>
        <c:majorUnit val="1E-05"/>
      </c:valAx>
      <c:valAx>
        <c:axId val="42866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950214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 Profile 0312-0347 UT 07/15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450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Data!$S$314:$S$521</c:f>
              <c:numCache>
                <c:ptCount val="208"/>
                <c:pt idx="0">
                  <c:v>8.642E-07</c:v>
                </c:pt>
                <c:pt idx="3">
                  <c:v>6.544E-07</c:v>
                </c:pt>
                <c:pt idx="6">
                  <c:v>7.275E-07</c:v>
                </c:pt>
                <c:pt idx="9">
                  <c:v>5.609E-07</c:v>
                </c:pt>
                <c:pt idx="12">
                  <c:v>1.111E-06</c:v>
                </c:pt>
                <c:pt idx="16">
                  <c:v>7.759E-07</c:v>
                </c:pt>
                <c:pt idx="19">
                  <c:v>1.175E-06</c:v>
                </c:pt>
                <c:pt idx="22">
                  <c:v>5.006E-07</c:v>
                </c:pt>
                <c:pt idx="25">
                  <c:v>1.839E-07</c:v>
                </c:pt>
                <c:pt idx="28">
                  <c:v>3.775E-07</c:v>
                </c:pt>
                <c:pt idx="31">
                  <c:v>4.07E-07</c:v>
                </c:pt>
                <c:pt idx="34">
                  <c:v>9.448E-08</c:v>
                </c:pt>
                <c:pt idx="37">
                  <c:v>1.039E-06</c:v>
                </c:pt>
                <c:pt idx="41">
                  <c:v>1.394E-06</c:v>
                </c:pt>
                <c:pt idx="44">
                  <c:v>6.387E-07</c:v>
                </c:pt>
                <c:pt idx="47">
                  <c:v>4.339E-07</c:v>
                </c:pt>
                <c:pt idx="50">
                  <c:v>2.324E-07</c:v>
                </c:pt>
                <c:pt idx="53">
                  <c:v>2.885E-07</c:v>
                </c:pt>
                <c:pt idx="56">
                  <c:v>1.081E-06</c:v>
                </c:pt>
                <c:pt idx="59">
                  <c:v>2.94E-07</c:v>
                </c:pt>
                <c:pt idx="63">
                  <c:v>-3.06E-08</c:v>
                </c:pt>
                <c:pt idx="66">
                  <c:v>5.953E-07</c:v>
                </c:pt>
                <c:pt idx="69">
                  <c:v>3.656E-07</c:v>
                </c:pt>
                <c:pt idx="72">
                  <c:v>1.184E-06</c:v>
                </c:pt>
                <c:pt idx="75">
                  <c:v>2.884E-06</c:v>
                </c:pt>
                <c:pt idx="79">
                  <c:v>6.675E-06</c:v>
                </c:pt>
                <c:pt idx="82">
                  <c:v>1.149E-05</c:v>
                </c:pt>
                <c:pt idx="85">
                  <c:v>1.149E-05</c:v>
                </c:pt>
                <c:pt idx="88">
                  <c:v>8.405E-06</c:v>
                </c:pt>
                <c:pt idx="91">
                  <c:v>4.756E-06</c:v>
                </c:pt>
                <c:pt idx="94">
                  <c:v>5.913E-06</c:v>
                </c:pt>
                <c:pt idx="98">
                  <c:v>8.56E-06</c:v>
                </c:pt>
                <c:pt idx="101">
                  <c:v>1.139E-05</c:v>
                </c:pt>
                <c:pt idx="104">
                  <c:v>1.622E-05</c:v>
                </c:pt>
                <c:pt idx="107">
                  <c:v>1.439E-05</c:v>
                </c:pt>
                <c:pt idx="110">
                  <c:v>1.692E-05</c:v>
                </c:pt>
                <c:pt idx="113">
                  <c:v>1.839E-05</c:v>
                </c:pt>
                <c:pt idx="116">
                  <c:v>1.738E-05</c:v>
                </c:pt>
                <c:pt idx="120">
                  <c:v>1.344E-05</c:v>
                </c:pt>
                <c:pt idx="123">
                  <c:v>1.079E-05</c:v>
                </c:pt>
                <c:pt idx="126">
                  <c:v>8.967E-06</c:v>
                </c:pt>
                <c:pt idx="129">
                  <c:v>9.793E-06</c:v>
                </c:pt>
                <c:pt idx="132">
                  <c:v>9.723E-06</c:v>
                </c:pt>
                <c:pt idx="135">
                  <c:v>8.748E-06</c:v>
                </c:pt>
                <c:pt idx="138">
                  <c:v>8.843E-06</c:v>
                </c:pt>
                <c:pt idx="141">
                  <c:v>9.207E-06</c:v>
                </c:pt>
                <c:pt idx="144">
                  <c:v>8.95E-06</c:v>
                </c:pt>
                <c:pt idx="148">
                  <c:v>9.313E-06</c:v>
                </c:pt>
                <c:pt idx="151">
                  <c:v>1.178E-05</c:v>
                </c:pt>
                <c:pt idx="154">
                  <c:v>1.473E-05</c:v>
                </c:pt>
                <c:pt idx="157">
                  <c:v>2.139E-05</c:v>
                </c:pt>
                <c:pt idx="160">
                  <c:v>2.67E-05</c:v>
                </c:pt>
                <c:pt idx="163">
                  <c:v>3.124E-05</c:v>
                </c:pt>
                <c:pt idx="167">
                  <c:v>3.036E-05</c:v>
                </c:pt>
                <c:pt idx="170">
                  <c:v>2.926E-05</c:v>
                </c:pt>
                <c:pt idx="173">
                  <c:v>2.27E-05</c:v>
                </c:pt>
                <c:pt idx="176">
                  <c:v>1.849E-05</c:v>
                </c:pt>
                <c:pt idx="179">
                  <c:v>1.564E-05</c:v>
                </c:pt>
                <c:pt idx="182">
                  <c:v>1.606E-05</c:v>
                </c:pt>
                <c:pt idx="186">
                  <c:v>1.641E-05</c:v>
                </c:pt>
                <c:pt idx="189">
                  <c:v>1.885E-05</c:v>
                </c:pt>
                <c:pt idx="192">
                  <c:v>1.871E-05</c:v>
                </c:pt>
                <c:pt idx="195">
                  <c:v>1.981E-05</c:v>
                </c:pt>
                <c:pt idx="198">
                  <c:v>1.977E-05</c:v>
                </c:pt>
                <c:pt idx="201">
                  <c:v>2.156E-05</c:v>
                </c:pt>
                <c:pt idx="204">
                  <c:v>2.508E-05</c:v>
                </c:pt>
              </c:numCache>
            </c:numRef>
          </c:xVal>
          <c:yVal>
            <c:numRef>
              <c:f>Data!$AG$314:$AG$521</c:f>
              <c:numCache>
                <c:ptCount val="208"/>
                <c:pt idx="0">
                  <c:v>3017.4796254164276</c:v>
                </c:pt>
                <c:pt idx="1">
                  <c:v>3028.0484843867216</c:v>
                </c:pt>
                <c:pt idx="2">
                  <c:v>3028.0484843867216</c:v>
                </c:pt>
                <c:pt idx="3">
                  <c:v>3012.7866690780065</c:v>
                </c:pt>
                <c:pt idx="4">
                  <c:v>3016.3061376635305</c:v>
                </c:pt>
                <c:pt idx="5">
                  <c:v>3033.925890300018</c:v>
                </c:pt>
                <c:pt idx="6">
                  <c:v>3025.698686308845</c:v>
                </c:pt>
                <c:pt idx="7">
                  <c:v>3019.827098539994</c:v>
                </c:pt>
                <c:pt idx="8">
                  <c:v>3021.0010840044633</c:v>
                </c:pt>
                <c:pt idx="9">
                  <c:v>3029.2236328216677</c:v>
                </c:pt>
                <c:pt idx="10">
                  <c:v>3035.101870839845</c:v>
                </c:pt>
                <c:pt idx="11">
                  <c:v>3033.925890300018</c:v>
                </c:pt>
                <c:pt idx="12">
                  <c:v>3036.278017942077</c:v>
                </c:pt>
                <c:pt idx="13">
                  <c:v>3036.278017942077</c:v>
                </c:pt>
                <c:pt idx="14">
                  <c:v>3023.3495529734237</c:v>
                </c:pt>
                <c:pt idx="15">
                  <c:v>3038.6308120225312</c:v>
                </c:pt>
                <c:pt idx="16">
                  <c:v>3038.6308120225312</c:v>
                </c:pt>
                <c:pt idx="17">
                  <c:v>3035.101870839845</c:v>
                </c:pt>
                <c:pt idx="18">
                  <c:v>3057.4772018467656</c:v>
                </c:pt>
                <c:pt idx="19">
                  <c:v>3053.940244100735</c:v>
                </c:pt>
                <c:pt idx="20">
                  <c:v>3046.870844963246</c:v>
                </c:pt>
                <c:pt idx="21">
                  <c:v>3048.0486602882565</c:v>
                </c:pt>
                <c:pt idx="22">
                  <c:v>3023.3495529734237</c:v>
                </c:pt>
                <c:pt idx="23">
                  <c:v>3028.0484843867216</c:v>
                </c:pt>
                <c:pt idx="24">
                  <c:v>3036.278017942077</c:v>
                </c:pt>
                <c:pt idx="25">
                  <c:v>3023.3495529734237</c:v>
                </c:pt>
                <c:pt idx="26">
                  <c:v>3022.1752354666223</c:v>
                </c:pt>
                <c:pt idx="27">
                  <c:v>3019.827098539994</c:v>
                </c:pt>
                <c:pt idx="28">
                  <c:v>3025.698686308845</c:v>
                </c:pt>
                <c:pt idx="29">
                  <c:v>3024.5240365718346</c:v>
                </c:pt>
                <c:pt idx="30">
                  <c:v>3022.1752354666223</c:v>
                </c:pt>
                <c:pt idx="31">
                  <c:v>3012.7866690780065</c:v>
                </c:pt>
                <c:pt idx="32">
                  <c:v>3011.613844284452</c:v>
                </c:pt>
                <c:pt idx="33">
                  <c:v>3012.7866690780065</c:v>
                </c:pt>
                <c:pt idx="34">
                  <c:v>3005.752203723695</c:v>
                </c:pt>
                <c:pt idx="35">
                  <c:v>3013.959659541162</c:v>
                </c:pt>
                <c:pt idx="36">
                  <c:v>3024.5240365718346</c:v>
                </c:pt>
                <c:pt idx="37">
                  <c:v>3012.7866690780065</c:v>
                </c:pt>
                <c:pt idx="38">
                  <c:v>3013.959659541162</c:v>
                </c:pt>
                <c:pt idx="39">
                  <c:v>3028.0484843867216</c:v>
                </c:pt>
                <c:pt idx="40">
                  <c:v>3033.925890300018</c:v>
                </c:pt>
                <c:pt idx="41">
                  <c:v>3036.278017942077</c:v>
                </c:pt>
                <c:pt idx="42">
                  <c:v>3021.0010840044633</c:v>
                </c:pt>
                <c:pt idx="43">
                  <c:v>2998.723692380944</c:v>
                </c:pt>
                <c:pt idx="44">
                  <c:v>2984.6844914736803</c:v>
                </c:pt>
                <c:pt idx="45">
                  <c:v>2967.1688028144</c:v>
                </c:pt>
                <c:pt idx="46">
                  <c:v>2953.18280460813</c:v>
                </c:pt>
                <c:pt idx="47">
                  <c:v>2935.7333675693353</c:v>
                </c:pt>
                <c:pt idx="48">
                  <c:v>2919.4802420350243</c:v>
                </c:pt>
                <c:pt idx="49">
                  <c:v>2904.4164856419693</c:v>
                </c:pt>
                <c:pt idx="50">
                  <c:v>2896.3165366135145</c:v>
                </c:pt>
                <c:pt idx="51">
                  <c:v>2880.140302966899</c:v>
                </c:pt>
                <c:pt idx="52">
                  <c:v>2858.2371242095423</c:v>
                </c:pt>
                <c:pt idx="53">
                  <c:v>2849.031989277337</c:v>
                </c:pt>
                <c:pt idx="54">
                  <c:v>2832.947516055111</c:v>
                </c:pt>
                <c:pt idx="55">
                  <c:v>2828.3576688389876</c:v>
                </c:pt>
                <c:pt idx="56">
                  <c:v>2808.879071560981</c:v>
                </c:pt>
                <c:pt idx="57">
                  <c:v>2800.8717341995143</c:v>
                </c:pt>
                <c:pt idx="58">
                  <c:v>2789.4460583662776</c:v>
                </c:pt>
                <c:pt idx="59">
                  <c:v>2781.4574289684942</c:v>
                </c:pt>
                <c:pt idx="60">
                  <c:v>2756.4002241620665</c:v>
                </c:pt>
                <c:pt idx="61">
                  <c:v>2740.494007716904</c:v>
                </c:pt>
                <c:pt idx="62">
                  <c:v>2722.3527047327407</c:v>
                </c:pt>
                <c:pt idx="63">
                  <c:v>2712.165611549397</c:v>
                </c:pt>
                <c:pt idx="64">
                  <c:v>2699.7316676377004</c:v>
                </c:pt>
                <c:pt idx="65">
                  <c:v>2694.086023802215</c:v>
                </c:pt>
                <c:pt idx="66">
                  <c:v>2682.806238085628</c:v>
                </c:pt>
                <c:pt idx="67">
                  <c:v>2664.7903903247316</c:v>
                </c:pt>
                <c:pt idx="68">
                  <c:v>2644.569172413261</c:v>
                </c:pt>
                <c:pt idx="69">
                  <c:v>2629.995522696826</c:v>
                </c:pt>
                <c:pt idx="70">
                  <c:v>2606.5073695945102</c:v>
                </c:pt>
                <c:pt idx="71">
                  <c:v>2586.4274107657347</c:v>
                </c:pt>
                <c:pt idx="72">
                  <c:v>2581.971784017207</c:v>
                </c:pt>
                <c:pt idx="73">
                  <c:v>2574.1801853055385</c:v>
                </c:pt>
                <c:pt idx="74">
                  <c:v>2556.398222094167</c:v>
                </c:pt>
                <c:pt idx="75">
                  <c:v>2540.870178993743</c:v>
                </c:pt>
                <c:pt idx="76">
                  <c:v>2527.5834996525255</c:v>
                </c:pt>
                <c:pt idx="77">
                  <c:v>2513.213547071373</c:v>
                </c:pt>
                <c:pt idx="78">
                  <c:v>2486.749558968524</c:v>
                </c:pt>
                <c:pt idx="79">
                  <c:v>2462.5647699460205</c:v>
                </c:pt>
                <c:pt idx="80">
                  <c:v>2443.9246483873612</c:v>
                </c:pt>
                <c:pt idx="81">
                  <c:v>2425.3262751564</c:v>
                </c:pt>
                <c:pt idx="82">
                  <c:v>2418.7720760432203</c:v>
                </c:pt>
                <c:pt idx="83">
                  <c:v>2403.499032613181</c:v>
                </c:pt>
                <c:pt idx="84">
                  <c:v>2391.5184598476008</c:v>
                </c:pt>
                <c:pt idx="85">
                  <c:v>2376.2954146236134</c:v>
                </c:pt>
                <c:pt idx="86">
                  <c:v>2356.763845314894</c:v>
                </c:pt>
                <c:pt idx="87">
                  <c:v>2350.2635177425873</c:v>
                </c:pt>
                <c:pt idx="88">
                  <c:v>2334.034925997007</c:v>
                </c:pt>
                <c:pt idx="89">
                  <c:v>2312.446021958688</c:v>
                </c:pt>
                <c:pt idx="90">
                  <c:v>2299.5195695165285</c:v>
                </c:pt>
                <c:pt idx="91">
                  <c:v>2272.653915875635</c:v>
                </c:pt>
                <c:pt idx="92">
                  <c:v>2255.5054002750876</c:v>
                </c:pt>
                <c:pt idx="93">
                  <c:v>2235.187427398144</c:v>
                </c:pt>
                <c:pt idx="94">
                  <c:v>2208.5287700201534</c:v>
                </c:pt>
                <c:pt idx="95">
                  <c:v>2197.8892244738163</c:v>
                </c:pt>
                <c:pt idx="96">
                  <c:v>2179.8332239438605</c:v>
                </c:pt>
                <c:pt idx="97">
                  <c:v>2150.179249157173</c:v>
                </c:pt>
                <c:pt idx="98">
                  <c:v>2126.9537604240477</c:v>
                </c:pt>
                <c:pt idx="99">
                  <c:v>2105.8959021747623</c:v>
                </c:pt>
                <c:pt idx="100">
                  <c:v>2091.187110251387</c:v>
                </c:pt>
                <c:pt idx="101">
                  <c:v>2070.2196428645016</c:v>
                </c:pt>
                <c:pt idx="102">
                  <c:v>2039.9105472813856</c:v>
                </c:pt>
                <c:pt idx="103">
                  <c:v>2021.1534962512524</c:v>
                </c:pt>
                <c:pt idx="104">
                  <c:v>1997.247645492901</c:v>
                </c:pt>
                <c:pt idx="105">
                  <c:v>1976.5157443461371</c:v>
                </c:pt>
                <c:pt idx="106">
                  <c:v>1953.7702770280903</c:v>
                </c:pt>
                <c:pt idx="107">
                  <c:v>1942.4208641941823</c:v>
                </c:pt>
                <c:pt idx="108">
                  <c:v>1932.1166595514019</c:v>
                </c:pt>
                <c:pt idx="109">
                  <c:v>1909.4923167575462</c:v>
                </c:pt>
                <c:pt idx="110">
                  <c:v>1893.0768796057505</c:v>
                </c:pt>
                <c:pt idx="111">
                  <c:v>1873.6256019795655</c:v>
                </c:pt>
                <c:pt idx="112">
                  <c:v>1850.1401170779395</c:v>
                </c:pt>
                <c:pt idx="113">
                  <c:v>1833.841475721957</c:v>
                </c:pt>
                <c:pt idx="114">
                  <c:v>1813.5130575989492</c:v>
                </c:pt>
                <c:pt idx="115">
                  <c:v>1791.2091263573598</c:v>
                </c:pt>
                <c:pt idx="116">
                  <c:v>1773.0049094043366</c:v>
                </c:pt>
                <c:pt idx="117">
                  <c:v>1745.7731933275095</c:v>
                </c:pt>
                <c:pt idx="118">
                  <c:v>1722.646035799895</c:v>
                </c:pt>
                <c:pt idx="119">
                  <c:v>1696.5796194966952</c:v>
                </c:pt>
                <c:pt idx="120">
                  <c:v>1674.5871510410207</c:v>
                </c:pt>
                <c:pt idx="121">
                  <c:v>1654.6444161934064</c:v>
                </c:pt>
                <c:pt idx="122">
                  <c:v>1631.7693245888527</c:v>
                </c:pt>
                <c:pt idx="123">
                  <c:v>1614.9020570920575</c:v>
                </c:pt>
                <c:pt idx="124">
                  <c:v>1597.079862444301</c:v>
                </c:pt>
                <c:pt idx="125">
                  <c:v>1569.4322545104</c:v>
                </c:pt>
                <c:pt idx="126">
                  <c:v>1553.6748525535359</c:v>
                </c:pt>
                <c:pt idx="127">
                  <c:v>1532.057131940167</c:v>
                </c:pt>
                <c:pt idx="128">
                  <c:v>1512.4533754098657</c:v>
                </c:pt>
                <c:pt idx="129">
                  <c:v>1489.9661209536334</c:v>
                </c:pt>
                <c:pt idx="130">
                  <c:v>1478.2577700380348</c:v>
                </c:pt>
                <c:pt idx="131">
                  <c:v>1455.8628030086056</c:v>
                </c:pt>
                <c:pt idx="132">
                  <c:v>1436.437892113328</c:v>
                </c:pt>
                <c:pt idx="133">
                  <c:v>1429.649894163846</c:v>
                </c:pt>
                <c:pt idx="134">
                  <c:v>1413.187820585431</c:v>
                </c:pt>
                <c:pt idx="135">
                  <c:v>1385.1805612352405</c:v>
                </c:pt>
                <c:pt idx="136">
                  <c:v>1372.6561812623913</c:v>
                </c:pt>
                <c:pt idx="137">
                  <c:v>1355.3458580559072</c:v>
                </c:pt>
                <c:pt idx="138">
                  <c:v>1330.405591679349</c:v>
                </c:pt>
                <c:pt idx="139">
                  <c:v>1316.0509765804572</c:v>
                </c:pt>
                <c:pt idx="140">
                  <c:v>1291.2282746969781</c:v>
                </c:pt>
                <c:pt idx="141">
                  <c:v>1275.0380738732306</c:v>
                </c:pt>
                <c:pt idx="142">
                  <c:v>1253.1838073078602</c:v>
                </c:pt>
                <c:pt idx="143">
                  <c:v>1234.2267372265428</c:v>
                </c:pt>
                <c:pt idx="144">
                  <c:v>1215.3128456403301</c:v>
                </c:pt>
                <c:pt idx="145">
                  <c:v>1197.3844639538893</c:v>
                </c:pt>
                <c:pt idx="146">
                  <c:v>1169.1550671318087</c:v>
                </c:pt>
                <c:pt idx="147">
                  <c:v>1150.3886432437025</c:v>
                </c:pt>
                <c:pt idx="148">
                  <c:v>1146.6404424208517</c:v>
                </c:pt>
                <c:pt idx="149">
                  <c:v>1125.1210584628843</c:v>
                </c:pt>
                <c:pt idx="150">
                  <c:v>1100.861761711621</c:v>
                </c:pt>
                <c:pt idx="151">
                  <c:v>1090.619509637544</c:v>
                </c:pt>
                <c:pt idx="152">
                  <c:v>1064.6051852428313</c:v>
                </c:pt>
                <c:pt idx="153">
                  <c:v>1039.5968914318669</c:v>
                </c:pt>
                <c:pt idx="154">
                  <c:v>1032.2014673584304</c:v>
                </c:pt>
                <c:pt idx="155">
                  <c:v>1021.1206659116908</c:v>
                </c:pt>
                <c:pt idx="156">
                  <c:v>1010.9762375327946</c:v>
                </c:pt>
                <c:pt idx="157">
                  <c:v>983.372437940593</c:v>
                </c:pt>
                <c:pt idx="158">
                  <c:v>972.3565597344116</c:v>
                </c:pt>
                <c:pt idx="159">
                  <c:v>962.2714928469811</c:v>
                </c:pt>
                <c:pt idx="160">
                  <c:v>934.8288560970136</c:v>
                </c:pt>
                <c:pt idx="161">
                  <c:v>925.7014272592196</c:v>
                </c:pt>
                <c:pt idx="162">
                  <c:v>886.567403842769</c:v>
                </c:pt>
                <c:pt idx="163">
                  <c:v>865.7107122458619</c:v>
                </c:pt>
                <c:pt idx="164">
                  <c:v>854.8497201076755</c:v>
                </c:pt>
                <c:pt idx="165">
                  <c:v>840.3904593204575</c:v>
                </c:pt>
                <c:pt idx="166">
                  <c:v>810.6475129015814</c:v>
                </c:pt>
                <c:pt idx="167">
                  <c:v>781.9072514682782</c:v>
                </c:pt>
                <c:pt idx="168">
                  <c:v>762.2058650609422</c:v>
                </c:pt>
                <c:pt idx="169">
                  <c:v>738.9825111765483</c:v>
                </c:pt>
                <c:pt idx="170">
                  <c:v>720.2724854707474</c:v>
                </c:pt>
                <c:pt idx="171">
                  <c:v>706.933944476998</c:v>
                </c:pt>
                <c:pt idx="172">
                  <c:v>690.9559256190796</c:v>
                </c:pt>
                <c:pt idx="173">
                  <c:v>672.3536777991592</c:v>
                </c:pt>
                <c:pt idx="174">
                  <c:v>648.4975717748348</c:v>
                </c:pt>
                <c:pt idx="175">
                  <c:v>621.1914794161696</c:v>
                </c:pt>
                <c:pt idx="176">
                  <c:v>604.4997610839264</c:v>
                </c:pt>
                <c:pt idx="177">
                  <c:v>582.587967626218</c:v>
                </c:pt>
                <c:pt idx="178">
                  <c:v>558.1152067317848</c:v>
                </c:pt>
                <c:pt idx="179">
                  <c:v>538.9370787649547</c:v>
                </c:pt>
                <c:pt idx="180">
                  <c:v>530.2343684460936</c:v>
                </c:pt>
                <c:pt idx="181">
                  <c:v>506.78250646826217</c:v>
                </c:pt>
                <c:pt idx="182">
                  <c:v>485.9918643689863</c:v>
                </c:pt>
                <c:pt idx="183">
                  <c:v>473.887985080387</c:v>
                </c:pt>
                <c:pt idx="184">
                  <c:v>463.5272550391169</c:v>
                </c:pt>
                <c:pt idx="185">
                  <c:v>447.14915748019916</c:v>
                </c:pt>
                <c:pt idx="186">
                  <c:v>417.92136413816525</c:v>
                </c:pt>
                <c:pt idx="187">
                  <c:v>411.05916114290517</c:v>
                </c:pt>
                <c:pt idx="188">
                  <c:v>389.6512538614952</c:v>
                </c:pt>
                <c:pt idx="189">
                  <c:v>373.41807592551265</c:v>
                </c:pt>
                <c:pt idx="190">
                  <c:v>354.6613244668247</c:v>
                </c:pt>
                <c:pt idx="191">
                  <c:v>347.0003024942673</c:v>
                </c:pt>
                <c:pt idx="192">
                  <c:v>354.6613244668247</c:v>
                </c:pt>
                <c:pt idx="193">
                  <c:v>346.149513955055</c:v>
                </c:pt>
                <c:pt idx="194">
                  <c:v>333.39813499905017</c:v>
                </c:pt>
                <c:pt idx="195">
                  <c:v>324.90808091823703</c:v>
                </c:pt>
                <c:pt idx="196">
                  <c:v>298.64394176035535</c:v>
                </c:pt>
                <c:pt idx="197">
                  <c:v>275.83621178335284</c:v>
                </c:pt>
                <c:pt idx="198">
                  <c:v>248.8856978629895</c:v>
                </c:pt>
                <c:pt idx="199">
                  <c:v>225.37553651216697</c:v>
                </c:pt>
                <c:pt idx="200">
                  <c:v>198.5880333025333</c:v>
                </c:pt>
                <c:pt idx="201">
                  <c:v>177.720257546755</c:v>
                </c:pt>
                <c:pt idx="202">
                  <c:v>161.0637121216715</c:v>
                </c:pt>
                <c:pt idx="203">
                  <c:v>124.53649479156539</c:v>
                </c:pt>
                <c:pt idx="204">
                  <c:v>91.46878873303069</c:v>
                </c:pt>
                <c:pt idx="205">
                  <c:v>60.17596999763932</c:v>
                </c:pt>
                <c:pt idx="206">
                  <c:v>36.37369521401734</c:v>
                </c:pt>
                <c:pt idx="207">
                  <c:v>47.85593068841209</c:v>
                </c:pt>
              </c:numCache>
            </c:numRef>
          </c:yVal>
          <c:smooth val="0"/>
        </c:ser>
        <c:ser>
          <c:idx val="1"/>
          <c:order val="1"/>
          <c:tx>
            <c:v>550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Data!$T$314:$T$521</c:f>
              <c:numCache>
                <c:ptCount val="208"/>
                <c:pt idx="0">
                  <c:v>2.126E-07</c:v>
                </c:pt>
                <c:pt idx="3">
                  <c:v>5.953E-07</c:v>
                </c:pt>
                <c:pt idx="6">
                  <c:v>6.287E-07</c:v>
                </c:pt>
                <c:pt idx="9">
                  <c:v>4.335E-07</c:v>
                </c:pt>
                <c:pt idx="12">
                  <c:v>5.321E-07</c:v>
                </c:pt>
                <c:pt idx="16">
                  <c:v>2.137E-07</c:v>
                </c:pt>
                <c:pt idx="19">
                  <c:v>5.22E-07</c:v>
                </c:pt>
                <c:pt idx="22">
                  <c:v>2.639E-07</c:v>
                </c:pt>
                <c:pt idx="25">
                  <c:v>1.037E-07</c:v>
                </c:pt>
                <c:pt idx="28">
                  <c:v>1.128E-07</c:v>
                </c:pt>
                <c:pt idx="31">
                  <c:v>3.185E-07</c:v>
                </c:pt>
                <c:pt idx="34">
                  <c:v>1.916E-07</c:v>
                </c:pt>
                <c:pt idx="37">
                  <c:v>2.781E-07</c:v>
                </c:pt>
                <c:pt idx="41">
                  <c:v>3.948E-07</c:v>
                </c:pt>
                <c:pt idx="44">
                  <c:v>4.461E-07</c:v>
                </c:pt>
                <c:pt idx="47">
                  <c:v>5.002E-07</c:v>
                </c:pt>
                <c:pt idx="50">
                  <c:v>4.13E-07</c:v>
                </c:pt>
                <c:pt idx="53">
                  <c:v>7.556E-08</c:v>
                </c:pt>
                <c:pt idx="56">
                  <c:v>5.455E-07</c:v>
                </c:pt>
                <c:pt idx="59">
                  <c:v>1.577E-07</c:v>
                </c:pt>
                <c:pt idx="63">
                  <c:v>1.794E-07</c:v>
                </c:pt>
                <c:pt idx="66">
                  <c:v>1.851E-07</c:v>
                </c:pt>
                <c:pt idx="69">
                  <c:v>1.923E-07</c:v>
                </c:pt>
                <c:pt idx="72">
                  <c:v>6.126E-07</c:v>
                </c:pt>
                <c:pt idx="75">
                  <c:v>1.65E-06</c:v>
                </c:pt>
                <c:pt idx="79">
                  <c:v>3.235E-06</c:v>
                </c:pt>
                <c:pt idx="82">
                  <c:v>6.803E-06</c:v>
                </c:pt>
                <c:pt idx="85">
                  <c:v>8.181E-06</c:v>
                </c:pt>
                <c:pt idx="88">
                  <c:v>5.787E-06</c:v>
                </c:pt>
                <c:pt idx="91">
                  <c:v>2.881E-06</c:v>
                </c:pt>
                <c:pt idx="94">
                  <c:v>4.113E-06</c:v>
                </c:pt>
                <c:pt idx="98">
                  <c:v>5.18E-06</c:v>
                </c:pt>
                <c:pt idx="101">
                  <c:v>7.536E-06</c:v>
                </c:pt>
                <c:pt idx="104">
                  <c:v>9.379E-06</c:v>
                </c:pt>
                <c:pt idx="107">
                  <c:v>9.259E-06</c:v>
                </c:pt>
                <c:pt idx="110">
                  <c:v>1.019E-05</c:v>
                </c:pt>
                <c:pt idx="113">
                  <c:v>1.126E-05</c:v>
                </c:pt>
                <c:pt idx="116">
                  <c:v>1.12E-05</c:v>
                </c:pt>
                <c:pt idx="120">
                  <c:v>8.232E-06</c:v>
                </c:pt>
                <c:pt idx="123">
                  <c:v>6.925E-06</c:v>
                </c:pt>
                <c:pt idx="126">
                  <c:v>6.109E-06</c:v>
                </c:pt>
                <c:pt idx="129">
                  <c:v>6.304E-06</c:v>
                </c:pt>
                <c:pt idx="132">
                  <c:v>6.614E-06</c:v>
                </c:pt>
                <c:pt idx="135">
                  <c:v>5.121E-06</c:v>
                </c:pt>
                <c:pt idx="138">
                  <c:v>5.769E-06</c:v>
                </c:pt>
                <c:pt idx="141">
                  <c:v>5.849E-06</c:v>
                </c:pt>
                <c:pt idx="144">
                  <c:v>5.999E-06</c:v>
                </c:pt>
                <c:pt idx="148">
                  <c:v>6.08E-06</c:v>
                </c:pt>
                <c:pt idx="151">
                  <c:v>6.599E-06</c:v>
                </c:pt>
                <c:pt idx="154">
                  <c:v>1.008E-05</c:v>
                </c:pt>
                <c:pt idx="157">
                  <c:v>1.297E-05</c:v>
                </c:pt>
                <c:pt idx="160">
                  <c:v>1.624E-05</c:v>
                </c:pt>
                <c:pt idx="163">
                  <c:v>1.882E-05</c:v>
                </c:pt>
                <c:pt idx="167">
                  <c:v>1.878E-05</c:v>
                </c:pt>
                <c:pt idx="170">
                  <c:v>1.759E-05</c:v>
                </c:pt>
                <c:pt idx="173">
                  <c:v>1.431E-05</c:v>
                </c:pt>
                <c:pt idx="176">
                  <c:v>1.226E-05</c:v>
                </c:pt>
                <c:pt idx="179">
                  <c:v>1.011E-05</c:v>
                </c:pt>
                <c:pt idx="182">
                  <c:v>1.059E-05</c:v>
                </c:pt>
                <c:pt idx="186">
                  <c:v>1.07E-05</c:v>
                </c:pt>
                <c:pt idx="189">
                  <c:v>1.256E-05</c:v>
                </c:pt>
                <c:pt idx="192">
                  <c:v>1.317E-05</c:v>
                </c:pt>
                <c:pt idx="195">
                  <c:v>1.325E-05</c:v>
                </c:pt>
                <c:pt idx="198">
                  <c:v>1.352E-05</c:v>
                </c:pt>
                <c:pt idx="201">
                  <c:v>1.417E-05</c:v>
                </c:pt>
                <c:pt idx="204">
                  <c:v>1.583E-05</c:v>
                </c:pt>
              </c:numCache>
            </c:numRef>
          </c:xVal>
          <c:yVal>
            <c:numRef>
              <c:f>Data!$AG$314:$AG$521</c:f>
              <c:numCache>
                <c:ptCount val="208"/>
                <c:pt idx="0">
                  <c:v>3017.4796254164276</c:v>
                </c:pt>
                <c:pt idx="1">
                  <c:v>3028.0484843867216</c:v>
                </c:pt>
                <c:pt idx="2">
                  <c:v>3028.0484843867216</c:v>
                </c:pt>
                <c:pt idx="3">
                  <c:v>3012.7866690780065</c:v>
                </c:pt>
                <c:pt idx="4">
                  <c:v>3016.3061376635305</c:v>
                </c:pt>
                <c:pt idx="5">
                  <c:v>3033.925890300018</c:v>
                </c:pt>
                <c:pt idx="6">
                  <c:v>3025.698686308845</c:v>
                </c:pt>
                <c:pt idx="7">
                  <c:v>3019.827098539994</c:v>
                </c:pt>
                <c:pt idx="8">
                  <c:v>3021.0010840044633</c:v>
                </c:pt>
                <c:pt idx="9">
                  <c:v>3029.2236328216677</c:v>
                </c:pt>
                <c:pt idx="10">
                  <c:v>3035.101870839845</c:v>
                </c:pt>
                <c:pt idx="11">
                  <c:v>3033.925890300018</c:v>
                </c:pt>
                <c:pt idx="12">
                  <c:v>3036.278017942077</c:v>
                </c:pt>
                <c:pt idx="13">
                  <c:v>3036.278017942077</c:v>
                </c:pt>
                <c:pt idx="14">
                  <c:v>3023.3495529734237</c:v>
                </c:pt>
                <c:pt idx="15">
                  <c:v>3038.6308120225312</c:v>
                </c:pt>
                <c:pt idx="16">
                  <c:v>3038.6308120225312</c:v>
                </c:pt>
                <c:pt idx="17">
                  <c:v>3035.101870839845</c:v>
                </c:pt>
                <c:pt idx="18">
                  <c:v>3057.4772018467656</c:v>
                </c:pt>
                <c:pt idx="19">
                  <c:v>3053.940244100735</c:v>
                </c:pt>
                <c:pt idx="20">
                  <c:v>3046.870844963246</c:v>
                </c:pt>
                <c:pt idx="21">
                  <c:v>3048.0486602882565</c:v>
                </c:pt>
                <c:pt idx="22">
                  <c:v>3023.3495529734237</c:v>
                </c:pt>
                <c:pt idx="23">
                  <c:v>3028.0484843867216</c:v>
                </c:pt>
                <c:pt idx="24">
                  <c:v>3036.278017942077</c:v>
                </c:pt>
                <c:pt idx="25">
                  <c:v>3023.3495529734237</c:v>
                </c:pt>
                <c:pt idx="26">
                  <c:v>3022.1752354666223</c:v>
                </c:pt>
                <c:pt idx="27">
                  <c:v>3019.827098539994</c:v>
                </c:pt>
                <c:pt idx="28">
                  <c:v>3025.698686308845</c:v>
                </c:pt>
                <c:pt idx="29">
                  <c:v>3024.5240365718346</c:v>
                </c:pt>
                <c:pt idx="30">
                  <c:v>3022.1752354666223</c:v>
                </c:pt>
                <c:pt idx="31">
                  <c:v>3012.7866690780065</c:v>
                </c:pt>
                <c:pt idx="32">
                  <c:v>3011.613844284452</c:v>
                </c:pt>
                <c:pt idx="33">
                  <c:v>3012.7866690780065</c:v>
                </c:pt>
                <c:pt idx="34">
                  <c:v>3005.752203723695</c:v>
                </c:pt>
                <c:pt idx="35">
                  <c:v>3013.959659541162</c:v>
                </c:pt>
                <c:pt idx="36">
                  <c:v>3024.5240365718346</c:v>
                </c:pt>
                <c:pt idx="37">
                  <c:v>3012.7866690780065</c:v>
                </c:pt>
                <c:pt idx="38">
                  <c:v>3013.959659541162</c:v>
                </c:pt>
                <c:pt idx="39">
                  <c:v>3028.0484843867216</c:v>
                </c:pt>
                <c:pt idx="40">
                  <c:v>3033.925890300018</c:v>
                </c:pt>
                <c:pt idx="41">
                  <c:v>3036.278017942077</c:v>
                </c:pt>
                <c:pt idx="42">
                  <c:v>3021.0010840044633</c:v>
                </c:pt>
                <c:pt idx="43">
                  <c:v>2998.723692380944</c:v>
                </c:pt>
                <c:pt idx="44">
                  <c:v>2984.6844914736803</c:v>
                </c:pt>
                <c:pt idx="45">
                  <c:v>2967.1688028144</c:v>
                </c:pt>
                <c:pt idx="46">
                  <c:v>2953.18280460813</c:v>
                </c:pt>
                <c:pt idx="47">
                  <c:v>2935.7333675693353</c:v>
                </c:pt>
                <c:pt idx="48">
                  <c:v>2919.4802420350243</c:v>
                </c:pt>
                <c:pt idx="49">
                  <c:v>2904.4164856419693</c:v>
                </c:pt>
                <c:pt idx="50">
                  <c:v>2896.3165366135145</c:v>
                </c:pt>
                <c:pt idx="51">
                  <c:v>2880.140302966899</c:v>
                </c:pt>
                <c:pt idx="52">
                  <c:v>2858.2371242095423</c:v>
                </c:pt>
                <c:pt idx="53">
                  <c:v>2849.031989277337</c:v>
                </c:pt>
                <c:pt idx="54">
                  <c:v>2832.947516055111</c:v>
                </c:pt>
                <c:pt idx="55">
                  <c:v>2828.3576688389876</c:v>
                </c:pt>
                <c:pt idx="56">
                  <c:v>2808.879071560981</c:v>
                </c:pt>
                <c:pt idx="57">
                  <c:v>2800.8717341995143</c:v>
                </c:pt>
                <c:pt idx="58">
                  <c:v>2789.4460583662776</c:v>
                </c:pt>
                <c:pt idx="59">
                  <c:v>2781.4574289684942</c:v>
                </c:pt>
                <c:pt idx="60">
                  <c:v>2756.4002241620665</c:v>
                </c:pt>
                <c:pt idx="61">
                  <c:v>2740.494007716904</c:v>
                </c:pt>
                <c:pt idx="62">
                  <c:v>2722.3527047327407</c:v>
                </c:pt>
                <c:pt idx="63">
                  <c:v>2712.165611549397</c:v>
                </c:pt>
                <c:pt idx="64">
                  <c:v>2699.7316676377004</c:v>
                </c:pt>
                <c:pt idx="65">
                  <c:v>2694.086023802215</c:v>
                </c:pt>
                <c:pt idx="66">
                  <c:v>2682.806238085628</c:v>
                </c:pt>
                <c:pt idx="67">
                  <c:v>2664.7903903247316</c:v>
                </c:pt>
                <c:pt idx="68">
                  <c:v>2644.569172413261</c:v>
                </c:pt>
                <c:pt idx="69">
                  <c:v>2629.995522696826</c:v>
                </c:pt>
                <c:pt idx="70">
                  <c:v>2606.5073695945102</c:v>
                </c:pt>
                <c:pt idx="71">
                  <c:v>2586.4274107657347</c:v>
                </c:pt>
                <c:pt idx="72">
                  <c:v>2581.971784017207</c:v>
                </c:pt>
                <c:pt idx="73">
                  <c:v>2574.1801853055385</c:v>
                </c:pt>
                <c:pt idx="74">
                  <c:v>2556.398222094167</c:v>
                </c:pt>
                <c:pt idx="75">
                  <c:v>2540.870178993743</c:v>
                </c:pt>
                <c:pt idx="76">
                  <c:v>2527.5834996525255</c:v>
                </c:pt>
                <c:pt idx="77">
                  <c:v>2513.213547071373</c:v>
                </c:pt>
                <c:pt idx="78">
                  <c:v>2486.749558968524</c:v>
                </c:pt>
                <c:pt idx="79">
                  <c:v>2462.5647699460205</c:v>
                </c:pt>
                <c:pt idx="80">
                  <c:v>2443.9246483873612</c:v>
                </c:pt>
                <c:pt idx="81">
                  <c:v>2425.3262751564</c:v>
                </c:pt>
                <c:pt idx="82">
                  <c:v>2418.7720760432203</c:v>
                </c:pt>
                <c:pt idx="83">
                  <c:v>2403.499032613181</c:v>
                </c:pt>
                <c:pt idx="84">
                  <c:v>2391.5184598476008</c:v>
                </c:pt>
                <c:pt idx="85">
                  <c:v>2376.2954146236134</c:v>
                </c:pt>
                <c:pt idx="86">
                  <c:v>2356.763845314894</c:v>
                </c:pt>
                <c:pt idx="87">
                  <c:v>2350.2635177425873</c:v>
                </c:pt>
                <c:pt idx="88">
                  <c:v>2334.034925997007</c:v>
                </c:pt>
                <c:pt idx="89">
                  <c:v>2312.446021958688</c:v>
                </c:pt>
                <c:pt idx="90">
                  <c:v>2299.5195695165285</c:v>
                </c:pt>
                <c:pt idx="91">
                  <c:v>2272.653915875635</c:v>
                </c:pt>
                <c:pt idx="92">
                  <c:v>2255.5054002750876</c:v>
                </c:pt>
                <c:pt idx="93">
                  <c:v>2235.187427398144</c:v>
                </c:pt>
                <c:pt idx="94">
                  <c:v>2208.5287700201534</c:v>
                </c:pt>
                <c:pt idx="95">
                  <c:v>2197.8892244738163</c:v>
                </c:pt>
                <c:pt idx="96">
                  <c:v>2179.8332239438605</c:v>
                </c:pt>
                <c:pt idx="97">
                  <c:v>2150.179249157173</c:v>
                </c:pt>
                <c:pt idx="98">
                  <c:v>2126.9537604240477</c:v>
                </c:pt>
                <c:pt idx="99">
                  <c:v>2105.8959021747623</c:v>
                </c:pt>
                <c:pt idx="100">
                  <c:v>2091.187110251387</c:v>
                </c:pt>
                <c:pt idx="101">
                  <c:v>2070.2196428645016</c:v>
                </c:pt>
                <c:pt idx="102">
                  <c:v>2039.9105472813856</c:v>
                </c:pt>
                <c:pt idx="103">
                  <c:v>2021.1534962512524</c:v>
                </c:pt>
                <c:pt idx="104">
                  <c:v>1997.247645492901</c:v>
                </c:pt>
                <c:pt idx="105">
                  <c:v>1976.5157443461371</c:v>
                </c:pt>
                <c:pt idx="106">
                  <c:v>1953.7702770280903</c:v>
                </c:pt>
                <c:pt idx="107">
                  <c:v>1942.4208641941823</c:v>
                </c:pt>
                <c:pt idx="108">
                  <c:v>1932.1166595514019</c:v>
                </c:pt>
                <c:pt idx="109">
                  <c:v>1909.4923167575462</c:v>
                </c:pt>
                <c:pt idx="110">
                  <c:v>1893.0768796057505</c:v>
                </c:pt>
                <c:pt idx="111">
                  <c:v>1873.6256019795655</c:v>
                </c:pt>
                <c:pt idx="112">
                  <c:v>1850.1401170779395</c:v>
                </c:pt>
                <c:pt idx="113">
                  <c:v>1833.841475721957</c:v>
                </c:pt>
                <c:pt idx="114">
                  <c:v>1813.5130575989492</c:v>
                </c:pt>
                <c:pt idx="115">
                  <c:v>1791.2091263573598</c:v>
                </c:pt>
                <c:pt idx="116">
                  <c:v>1773.0049094043366</c:v>
                </c:pt>
                <c:pt idx="117">
                  <c:v>1745.7731933275095</c:v>
                </c:pt>
                <c:pt idx="118">
                  <c:v>1722.646035799895</c:v>
                </c:pt>
                <c:pt idx="119">
                  <c:v>1696.5796194966952</c:v>
                </c:pt>
                <c:pt idx="120">
                  <c:v>1674.5871510410207</c:v>
                </c:pt>
                <c:pt idx="121">
                  <c:v>1654.6444161934064</c:v>
                </c:pt>
                <c:pt idx="122">
                  <c:v>1631.7693245888527</c:v>
                </c:pt>
                <c:pt idx="123">
                  <c:v>1614.9020570920575</c:v>
                </c:pt>
                <c:pt idx="124">
                  <c:v>1597.079862444301</c:v>
                </c:pt>
                <c:pt idx="125">
                  <c:v>1569.4322545104</c:v>
                </c:pt>
                <c:pt idx="126">
                  <c:v>1553.6748525535359</c:v>
                </c:pt>
                <c:pt idx="127">
                  <c:v>1532.057131940167</c:v>
                </c:pt>
                <c:pt idx="128">
                  <c:v>1512.4533754098657</c:v>
                </c:pt>
                <c:pt idx="129">
                  <c:v>1489.9661209536334</c:v>
                </c:pt>
                <c:pt idx="130">
                  <c:v>1478.2577700380348</c:v>
                </c:pt>
                <c:pt idx="131">
                  <c:v>1455.8628030086056</c:v>
                </c:pt>
                <c:pt idx="132">
                  <c:v>1436.437892113328</c:v>
                </c:pt>
                <c:pt idx="133">
                  <c:v>1429.649894163846</c:v>
                </c:pt>
                <c:pt idx="134">
                  <c:v>1413.187820585431</c:v>
                </c:pt>
                <c:pt idx="135">
                  <c:v>1385.1805612352405</c:v>
                </c:pt>
                <c:pt idx="136">
                  <c:v>1372.6561812623913</c:v>
                </c:pt>
                <c:pt idx="137">
                  <c:v>1355.3458580559072</c:v>
                </c:pt>
                <c:pt idx="138">
                  <c:v>1330.405591679349</c:v>
                </c:pt>
                <c:pt idx="139">
                  <c:v>1316.0509765804572</c:v>
                </c:pt>
                <c:pt idx="140">
                  <c:v>1291.2282746969781</c:v>
                </c:pt>
                <c:pt idx="141">
                  <c:v>1275.0380738732306</c:v>
                </c:pt>
                <c:pt idx="142">
                  <c:v>1253.1838073078602</c:v>
                </c:pt>
                <c:pt idx="143">
                  <c:v>1234.2267372265428</c:v>
                </c:pt>
                <c:pt idx="144">
                  <c:v>1215.3128456403301</c:v>
                </c:pt>
                <c:pt idx="145">
                  <c:v>1197.3844639538893</c:v>
                </c:pt>
                <c:pt idx="146">
                  <c:v>1169.1550671318087</c:v>
                </c:pt>
                <c:pt idx="147">
                  <c:v>1150.3886432437025</c:v>
                </c:pt>
                <c:pt idx="148">
                  <c:v>1146.6404424208517</c:v>
                </c:pt>
                <c:pt idx="149">
                  <c:v>1125.1210584628843</c:v>
                </c:pt>
                <c:pt idx="150">
                  <c:v>1100.861761711621</c:v>
                </c:pt>
                <c:pt idx="151">
                  <c:v>1090.619509637544</c:v>
                </c:pt>
                <c:pt idx="152">
                  <c:v>1064.6051852428313</c:v>
                </c:pt>
                <c:pt idx="153">
                  <c:v>1039.5968914318669</c:v>
                </c:pt>
                <c:pt idx="154">
                  <c:v>1032.2014673584304</c:v>
                </c:pt>
                <c:pt idx="155">
                  <c:v>1021.1206659116908</c:v>
                </c:pt>
                <c:pt idx="156">
                  <c:v>1010.9762375327946</c:v>
                </c:pt>
                <c:pt idx="157">
                  <c:v>983.372437940593</c:v>
                </c:pt>
                <c:pt idx="158">
                  <c:v>972.3565597344116</c:v>
                </c:pt>
                <c:pt idx="159">
                  <c:v>962.2714928469811</c:v>
                </c:pt>
                <c:pt idx="160">
                  <c:v>934.8288560970136</c:v>
                </c:pt>
                <c:pt idx="161">
                  <c:v>925.7014272592196</c:v>
                </c:pt>
                <c:pt idx="162">
                  <c:v>886.567403842769</c:v>
                </c:pt>
                <c:pt idx="163">
                  <c:v>865.7107122458619</c:v>
                </c:pt>
                <c:pt idx="164">
                  <c:v>854.8497201076755</c:v>
                </c:pt>
                <c:pt idx="165">
                  <c:v>840.3904593204575</c:v>
                </c:pt>
                <c:pt idx="166">
                  <c:v>810.6475129015814</c:v>
                </c:pt>
                <c:pt idx="167">
                  <c:v>781.9072514682782</c:v>
                </c:pt>
                <c:pt idx="168">
                  <c:v>762.2058650609422</c:v>
                </c:pt>
                <c:pt idx="169">
                  <c:v>738.9825111765483</c:v>
                </c:pt>
                <c:pt idx="170">
                  <c:v>720.2724854707474</c:v>
                </c:pt>
                <c:pt idx="171">
                  <c:v>706.933944476998</c:v>
                </c:pt>
                <c:pt idx="172">
                  <c:v>690.9559256190796</c:v>
                </c:pt>
                <c:pt idx="173">
                  <c:v>672.3536777991592</c:v>
                </c:pt>
                <c:pt idx="174">
                  <c:v>648.4975717748348</c:v>
                </c:pt>
                <c:pt idx="175">
                  <c:v>621.1914794161696</c:v>
                </c:pt>
                <c:pt idx="176">
                  <c:v>604.4997610839264</c:v>
                </c:pt>
                <c:pt idx="177">
                  <c:v>582.587967626218</c:v>
                </c:pt>
                <c:pt idx="178">
                  <c:v>558.1152067317848</c:v>
                </c:pt>
                <c:pt idx="179">
                  <c:v>538.9370787649547</c:v>
                </c:pt>
                <c:pt idx="180">
                  <c:v>530.2343684460936</c:v>
                </c:pt>
                <c:pt idx="181">
                  <c:v>506.78250646826217</c:v>
                </c:pt>
                <c:pt idx="182">
                  <c:v>485.9918643689863</c:v>
                </c:pt>
                <c:pt idx="183">
                  <c:v>473.887985080387</c:v>
                </c:pt>
                <c:pt idx="184">
                  <c:v>463.5272550391169</c:v>
                </c:pt>
                <c:pt idx="185">
                  <c:v>447.14915748019916</c:v>
                </c:pt>
                <c:pt idx="186">
                  <c:v>417.92136413816525</c:v>
                </c:pt>
                <c:pt idx="187">
                  <c:v>411.05916114290517</c:v>
                </c:pt>
                <c:pt idx="188">
                  <c:v>389.6512538614952</c:v>
                </c:pt>
                <c:pt idx="189">
                  <c:v>373.41807592551265</c:v>
                </c:pt>
                <c:pt idx="190">
                  <c:v>354.6613244668247</c:v>
                </c:pt>
                <c:pt idx="191">
                  <c:v>347.0003024942673</c:v>
                </c:pt>
                <c:pt idx="192">
                  <c:v>354.6613244668247</c:v>
                </c:pt>
                <c:pt idx="193">
                  <c:v>346.149513955055</c:v>
                </c:pt>
                <c:pt idx="194">
                  <c:v>333.39813499905017</c:v>
                </c:pt>
                <c:pt idx="195">
                  <c:v>324.90808091823703</c:v>
                </c:pt>
                <c:pt idx="196">
                  <c:v>298.64394176035535</c:v>
                </c:pt>
                <c:pt idx="197">
                  <c:v>275.83621178335284</c:v>
                </c:pt>
                <c:pt idx="198">
                  <c:v>248.8856978629895</c:v>
                </c:pt>
                <c:pt idx="199">
                  <c:v>225.37553651216697</c:v>
                </c:pt>
                <c:pt idx="200">
                  <c:v>198.5880333025333</c:v>
                </c:pt>
                <c:pt idx="201">
                  <c:v>177.720257546755</c:v>
                </c:pt>
                <c:pt idx="202">
                  <c:v>161.0637121216715</c:v>
                </c:pt>
                <c:pt idx="203">
                  <c:v>124.53649479156539</c:v>
                </c:pt>
                <c:pt idx="204">
                  <c:v>91.46878873303069</c:v>
                </c:pt>
                <c:pt idx="205">
                  <c:v>60.17596999763932</c:v>
                </c:pt>
                <c:pt idx="206">
                  <c:v>36.37369521401734</c:v>
                </c:pt>
                <c:pt idx="207">
                  <c:v>47.85593068841209</c:v>
                </c:pt>
              </c:numCache>
            </c:numRef>
          </c:yVal>
          <c:smooth val="0"/>
        </c:ser>
        <c:ser>
          <c:idx val="2"/>
          <c:order val="2"/>
          <c:tx>
            <c:v>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Data!$U$314:$U$521</c:f>
              <c:numCache>
                <c:ptCount val="208"/>
                <c:pt idx="0">
                  <c:v>3.362E-07</c:v>
                </c:pt>
                <c:pt idx="3">
                  <c:v>2.146E-07</c:v>
                </c:pt>
                <c:pt idx="6">
                  <c:v>1.089E-07</c:v>
                </c:pt>
                <c:pt idx="9">
                  <c:v>2.855E-07</c:v>
                </c:pt>
                <c:pt idx="12">
                  <c:v>4.665E-07</c:v>
                </c:pt>
                <c:pt idx="16">
                  <c:v>4.821E-08</c:v>
                </c:pt>
                <c:pt idx="19">
                  <c:v>4.796E-07</c:v>
                </c:pt>
                <c:pt idx="22">
                  <c:v>4.755E-07</c:v>
                </c:pt>
                <c:pt idx="25">
                  <c:v>1.554E-07</c:v>
                </c:pt>
                <c:pt idx="28">
                  <c:v>-2.479E-07</c:v>
                </c:pt>
                <c:pt idx="31">
                  <c:v>3.459E-07</c:v>
                </c:pt>
                <c:pt idx="34">
                  <c:v>4.28E-07</c:v>
                </c:pt>
                <c:pt idx="37">
                  <c:v>2.137E-07</c:v>
                </c:pt>
                <c:pt idx="41">
                  <c:v>4.579E-07</c:v>
                </c:pt>
                <c:pt idx="44">
                  <c:v>1.04E-07</c:v>
                </c:pt>
                <c:pt idx="47">
                  <c:v>8.219E-08</c:v>
                </c:pt>
                <c:pt idx="50">
                  <c:v>3.384E-07</c:v>
                </c:pt>
                <c:pt idx="53">
                  <c:v>2.633E-07</c:v>
                </c:pt>
                <c:pt idx="56">
                  <c:v>4.322E-07</c:v>
                </c:pt>
                <c:pt idx="59">
                  <c:v>1.781E-07</c:v>
                </c:pt>
                <c:pt idx="63">
                  <c:v>-2.229E-07</c:v>
                </c:pt>
                <c:pt idx="66">
                  <c:v>2.523E-07</c:v>
                </c:pt>
                <c:pt idx="69">
                  <c:v>1.012E-07</c:v>
                </c:pt>
                <c:pt idx="72">
                  <c:v>7.465E-07</c:v>
                </c:pt>
                <c:pt idx="75">
                  <c:v>1.145E-06</c:v>
                </c:pt>
                <c:pt idx="79">
                  <c:v>2.215E-06</c:v>
                </c:pt>
                <c:pt idx="82">
                  <c:v>4.232E-06</c:v>
                </c:pt>
                <c:pt idx="85">
                  <c:v>4.975E-06</c:v>
                </c:pt>
                <c:pt idx="88">
                  <c:v>2.859E-06</c:v>
                </c:pt>
                <c:pt idx="91">
                  <c:v>1.593E-06</c:v>
                </c:pt>
                <c:pt idx="94">
                  <c:v>2.531E-06</c:v>
                </c:pt>
                <c:pt idx="98">
                  <c:v>3.322E-06</c:v>
                </c:pt>
                <c:pt idx="101">
                  <c:v>3.972E-06</c:v>
                </c:pt>
                <c:pt idx="104">
                  <c:v>5.881E-06</c:v>
                </c:pt>
                <c:pt idx="107">
                  <c:v>4.74E-06</c:v>
                </c:pt>
                <c:pt idx="110">
                  <c:v>5.126E-06</c:v>
                </c:pt>
                <c:pt idx="113">
                  <c:v>5.664E-06</c:v>
                </c:pt>
                <c:pt idx="116">
                  <c:v>6.142E-06</c:v>
                </c:pt>
                <c:pt idx="120">
                  <c:v>4.694E-06</c:v>
                </c:pt>
                <c:pt idx="123">
                  <c:v>3.457E-06</c:v>
                </c:pt>
                <c:pt idx="126">
                  <c:v>3.455E-06</c:v>
                </c:pt>
                <c:pt idx="129">
                  <c:v>3.678E-06</c:v>
                </c:pt>
                <c:pt idx="132">
                  <c:v>4.039E-06</c:v>
                </c:pt>
                <c:pt idx="135">
                  <c:v>3.079E-06</c:v>
                </c:pt>
                <c:pt idx="138">
                  <c:v>3.208E-06</c:v>
                </c:pt>
                <c:pt idx="141">
                  <c:v>3.407E-06</c:v>
                </c:pt>
                <c:pt idx="144">
                  <c:v>3.708E-06</c:v>
                </c:pt>
                <c:pt idx="148">
                  <c:v>3.147E-06</c:v>
                </c:pt>
                <c:pt idx="151">
                  <c:v>3.801E-06</c:v>
                </c:pt>
                <c:pt idx="154">
                  <c:v>5.689E-06</c:v>
                </c:pt>
                <c:pt idx="157">
                  <c:v>7.737E-06</c:v>
                </c:pt>
                <c:pt idx="160">
                  <c:v>8.832E-06</c:v>
                </c:pt>
                <c:pt idx="163">
                  <c:v>1.016E-05</c:v>
                </c:pt>
                <c:pt idx="167">
                  <c:v>1.021E-05</c:v>
                </c:pt>
                <c:pt idx="170">
                  <c:v>9.194E-06</c:v>
                </c:pt>
                <c:pt idx="173">
                  <c:v>8.027E-06</c:v>
                </c:pt>
                <c:pt idx="176">
                  <c:v>7.428E-06</c:v>
                </c:pt>
                <c:pt idx="179">
                  <c:v>6.139E-06</c:v>
                </c:pt>
                <c:pt idx="182">
                  <c:v>5.792E-06</c:v>
                </c:pt>
                <c:pt idx="186">
                  <c:v>6.567E-06</c:v>
                </c:pt>
                <c:pt idx="189">
                  <c:v>8.065E-06</c:v>
                </c:pt>
                <c:pt idx="192">
                  <c:v>8.038E-06</c:v>
                </c:pt>
                <c:pt idx="195">
                  <c:v>7.536E-06</c:v>
                </c:pt>
                <c:pt idx="198">
                  <c:v>8.099E-06</c:v>
                </c:pt>
                <c:pt idx="201">
                  <c:v>7.979E-06</c:v>
                </c:pt>
                <c:pt idx="204">
                  <c:v>9.311E-06</c:v>
                </c:pt>
              </c:numCache>
            </c:numRef>
          </c:xVal>
          <c:yVal>
            <c:numRef>
              <c:f>Data!$AG$314:$AG$521</c:f>
              <c:numCache>
                <c:ptCount val="208"/>
                <c:pt idx="0">
                  <c:v>3017.4796254164276</c:v>
                </c:pt>
                <c:pt idx="1">
                  <c:v>3028.0484843867216</c:v>
                </c:pt>
                <c:pt idx="2">
                  <c:v>3028.0484843867216</c:v>
                </c:pt>
                <c:pt idx="3">
                  <c:v>3012.7866690780065</c:v>
                </c:pt>
                <c:pt idx="4">
                  <c:v>3016.3061376635305</c:v>
                </c:pt>
                <c:pt idx="5">
                  <c:v>3033.925890300018</c:v>
                </c:pt>
                <c:pt idx="6">
                  <c:v>3025.698686308845</c:v>
                </c:pt>
                <c:pt idx="7">
                  <c:v>3019.827098539994</c:v>
                </c:pt>
                <c:pt idx="8">
                  <c:v>3021.0010840044633</c:v>
                </c:pt>
                <c:pt idx="9">
                  <c:v>3029.2236328216677</c:v>
                </c:pt>
                <c:pt idx="10">
                  <c:v>3035.101870839845</c:v>
                </c:pt>
                <c:pt idx="11">
                  <c:v>3033.925890300018</c:v>
                </c:pt>
                <c:pt idx="12">
                  <c:v>3036.278017942077</c:v>
                </c:pt>
                <c:pt idx="13">
                  <c:v>3036.278017942077</c:v>
                </c:pt>
                <c:pt idx="14">
                  <c:v>3023.3495529734237</c:v>
                </c:pt>
                <c:pt idx="15">
                  <c:v>3038.6308120225312</c:v>
                </c:pt>
                <c:pt idx="16">
                  <c:v>3038.6308120225312</c:v>
                </c:pt>
                <c:pt idx="17">
                  <c:v>3035.101870839845</c:v>
                </c:pt>
                <c:pt idx="18">
                  <c:v>3057.4772018467656</c:v>
                </c:pt>
                <c:pt idx="19">
                  <c:v>3053.940244100735</c:v>
                </c:pt>
                <c:pt idx="20">
                  <c:v>3046.870844963246</c:v>
                </c:pt>
                <c:pt idx="21">
                  <c:v>3048.0486602882565</c:v>
                </c:pt>
                <c:pt idx="22">
                  <c:v>3023.3495529734237</c:v>
                </c:pt>
                <c:pt idx="23">
                  <c:v>3028.0484843867216</c:v>
                </c:pt>
                <c:pt idx="24">
                  <c:v>3036.278017942077</c:v>
                </c:pt>
                <c:pt idx="25">
                  <c:v>3023.3495529734237</c:v>
                </c:pt>
                <c:pt idx="26">
                  <c:v>3022.1752354666223</c:v>
                </c:pt>
                <c:pt idx="27">
                  <c:v>3019.827098539994</c:v>
                </c:pt>
                <c:pt idx="28">
                  <c:v>3025.698686308845</c:v>
                </c:pt>
                <c:pt idx="29">
                  <c:v>3024.5240365718346</c:v>
                </c:pt>
                <c:pt idx="30">
                  <c:v>3022.1752354666223</c:v>
                </c:pt>
                <c:pt idx="31">
                  <c:v>3012.7866690780065</c:v>
                </c:pt>
                <c:pt idx="32">
                  <c:v>3011.613844284452</c:v>
                </c:pt>
                <c:pt idx="33">
                  <c:v>3012.7866690780065</c:v>
                </c:pt>
                <c:pt idx="34">
                  <c:v>3005.752203723695</c:v>
                </c:pt>
                <c:pt idx="35">
                  <c:v>3013.959659541162</c:v>
                </c:pt>
                <c:pt idx="36">
                  <c:v>3024.5240365718346</c:v>
                </c:pt>
                <c:pt idx="37">
                  <c:v>3012.7866690780065</c:v>
                </c:pt>
                <c:pt idx="38">
                  <c:v>3013.959659541162</c:v>
                </c:pt>
                <c:pt idx="39">
                  <c:v>3028.0484843867216</c:v>
                </c:pt>
                <c:pt idx="40">
                  <c:v>3033.925890300018</c:v>
                </c:pt>
                <c:pt idx="41">
                  <c:v>3036.278017942077</c:v>
                </c:pt>
                <c:pt idx="42">
                  <c:v>3021.0010840044633</c:v>
                </c:pt>
                <c:pt idx="43">
                  <c:v>2998.723692380944</c:v>
                </c:pt>
                <c:pt idx="44">
                  <c:v>2984.6844914736803</c:v>
                </c:pt>
                <c:pt idx="45">
                  <c:v>2967.1688028144</c:v>
                </c:pt>
                <c:pt idx="46">
                  <c:v>2953.18280460813</c:v>
                </c:pt>
                <c:pt idx="47">
                  <c:v>2935.7333675693353</c:v>
                </c:pt>
                <c:pt idx="48">
                  <c:v>2919.4802420350243</c:v>
                </c:pt>
                <c:pt idx="49">
                  <c:v>2904.4164856419693</c:v>
                </c:pt>
                <c:pt idx="50">
                  <c:v>2896.3165366135145</c:v>
                </c:pt>
                <c:pt idx="51">
                  <c:v>2880.140302966899</c:v>
                </c:pt>
                <c:pt idx="52">
                  <c:v>2858.2371242095423</c:v>
                </c:pt>
                <c:pt idx="53">
                  <c:v>2849.031989277337</c:v>
                </c:pt>
                <c:pt idx="54">
                  <c:v>2832.947516055111</c:v>
                </c:pt>
                <c:pt idx="55">
                  <c:v>2828.3576688389876</c:v>
                </c:pt>
                <c:pt idx="56">
                  <c:v>2808.879071560981</c:v>
                </c:pt>
                <c:pt idx="57">
                  <c:v>2800.8717341995143</c:v>
                </c:pt>
                <c:pt idx="58">
                  <c:v>2789.4460583662776</c:v>
                </c:pt>
                <c:pt idx="59">
                  <c:v>2781.4574289684942</c:v>
                </c:pt>
                <c:pt idx="60">
                  <c:v>2756.4002241620665</c:v>
                </c:pt>
                <c:pt idx="61">
                  <c:v>2740.494007716904</c:v>
                </c:pt>
                <c:pt idx="62">
                  <c:v>2722.3527047327407</c:v>
                </c:pt>
                <c:pt idx="63">
                  <c:v>2712.165611549397</c:v>
                </c:pt>
                <c:pt idx="64">
                  <c:v>2699.7316676377004</c:v>
                </c:pt>
                <c:pt idx="65">
                  <c:v>2694.086023802215</c:v>
                </c:pt>
                <c:pt idx="66">
                  <c:v>2682.806238085628</c:v>
                </c:pt>
                <c:pt idx="67">
                  <c:v>2664.7903903247316</c:v>
                </c:pt>
                <c:pt idx="68">
                  <c:v>2644.569172413261</c:v>
                </c:pt>
                <c:pt idx="69">
                  <c:v>2629.995522696826</c:v>
                </c:pt>
                <c:pt idx="70">
                  <c:v>2606.5073695945102</c:v>
                </c:pt>
                <c:pt idx="71">
                  <c:v>2586.4274107657347</c:v>
                </c:pt>
                <c:pt idx="72">
                  <c:v>2581.971784017207</c:v>
                </c:pt>
                <c:pt idx="73">
                  <c:v>2574.1801853055385</c:v>
                </c:pt>
                <c:pt idx="74">
                  <c:v>2556.398222094167</c:v>
                </c:pt>
                <c:pt idx="75">
                  <c:v>2540.870178993743</c:v>
                </c:pt>
                <c:pt idx="76">
                  <c:v>2527.5834996525255</c:v>
                </c:pt>
                <c:pt idx="77">
                  <c:v>2513.213547071373</c:v>
                </c:pt>
                <c:pt idx="78">
                  <c:v>2486.749558968524</c:v>
                </c:pt>
                <c:pt idx="79">
                  <c:v>2462.5647699460205</c:v>
                </c:pt>
                <c:pt idx="80">
                  <c:v>2443.9246483873612</c:v>
                </c:pt>
                <c:pt idx="81">
                  <c:v>2425.3262751564</c:v>
                </c:pt>
                <c:pt idx="82">
                  <c:v>2418.7720760432203</c:v>
                </c:pt>
                <c:pt idx="83">
                  <c:v>2403.499032613181</c:v>
                </c:pt>
                <c:pt idx="84">
                  <c:v>2391.5184598476008</c:v>
                </c:pt>
                <c:pt idx="85">
                  <c:v>2376.2954146236134</c:v>
                </c:pt>
                <c:pt idx="86">
                  <c:v>2356.763845314894</c:v>
                </c:pt>
                <c:pt idx="87">
                  <c:v>2350.2635177425873</c:v>
                </c:pt>
                <c:pt idx="88">
                  <c:v>2334.034925997007</c:v>
                </c:pt>
                <c:pt idx="89">
                  <c:v>2312.446021958688</c:v>
                </c:pt>
                <c:pt idx="90">
                  <c:v>2299.5195695165285</c:v>
                </c:pt>
                <c:pt idx="91">
                  <c:v>2272.653915875635</c:v>
                </c:pt>
                <c:pt idx="92">
                  <c:v>2255.5054002750876</c:v>
                </c:pt>
                <c:pt idx="93">
                  <c:v>2235.187427398144</c:v>
                </c:pt>
                <c:pt idx="94">
                  <c:v>2208.5287700201534</c:v>
                </c:pt>
                <c:pt idx="95">
                  <c:v>2197.8892244738163</c:v>
                </c:pt>
                <c:pt idx="96">
                  <c:v>2179.8332239438605</c:v>
                </c:pt>
                <c:pt idx="97">
                  <c:v>2150.179249157173</c:v>
                </c:pt>
                <c:pt idx="98">
                  <c:v>2126.9537604240477</c:v>
                </c:pt>
                <c:pt idx="99">
                  <c:v>2105.8959021747623</c:v>
                </c:pt>
                <c:pt idx="100">
                  <c:v>2091.187110251387</c:v>
                </c:pt>
                <c:pt idx="101">
                  <c:v>2070.2196428645016</c:v>
                </c:pt>
                <c:pt idx="102">
                  <c:v>2039.9105472813856</c:v>
                </c:pt>
                <c:pt idx="103">
                  <c:v>2021.1534962512524</c:v>
                </c:pt>
                <c:pt idx="104">
                  <c:v>1997.247645492901</c:v>
                </c:pt>
                <c:pt idx="105">
                  <c:v>1976.5157443461371</c:v>
                </c:pt>
                <c:pt idx="106">
                  <c:v>1953.7702770280903</c:v>
                </c:pt>
                <c:pt idx="107">
                  <c:v>1942.4208641941823</c:v>
                </c:pt>
                <c:pt idx="108">
                  <c:v>1932.1166595514019</c:v>
                </c:pt>
                <c:pt idx="109">
                  <c:v>1909.4923167575462</c:v>
                </c:pt>
                <c:pt idx="110">
                  <c:v>1893.0768796057505</c:v>
                </c:pt>
                <c:pt idx="111">
                  <c:v>1873.6256019795655</c:v>
                </c:pt>
                <c:pt idx="112">
                  <c:v>1850.1401170779395</c:v>
                </c:pt>
                <c:pt idx="113">
                  <c:v>1833.841475721957</c:v>
                </c:pt>
                <c:pt idx="114">
                  <c:v>1813.5130575989492</c:v>
                </c:pt>
                <c:pt idx="115">
                  <c:v>1791.2091263573598</c:v>
                </c:pt>
                <c:pt idx="116">
                  <c:v>1773.0049094043366</c:v>
                </c:pt>
                <c:pt idx="117">
                  <c:v>1745.7731933275095</c:v>
                </c:pt>
                <c:pt idx="118">
                  <c:v>1722.646035799895</c:v>
                </c:pt>
                <c:pt idx="119">
                  <c:v>1696.5796194966952</c:v>
                </c:pt>
                <c:pt idx="120">
                  <c:v>1674.5871510410207</c:v>
                </c:pt>
                <c:pt idx="121">
                  <c:v>1654.6444161934064</c:v>
                </c:pt>
                <c:pt idx="122">
                  <c:v>1631.7693245888527</c:v>
                </c:pt>
                <c:pt idx="123">
                  <c:v>1614.9020570920575</c:v>
                </c:pt>
                <c:pt idx="124">
                  <c:v>1597.079862444301</c:v>
                </c:pt>
                <c:pt idx="125">
                  <c:v>1569.4322545104</c:v>
                </c:pt>
                <c:pt idx="126">
                  <c:v>1553.6748525535359</c:v>
                </c:pt>
                <c:pt idx="127">
                  <c:v>1532.057131940167</c:v>
                </c:pt>
                <c:pt idx="128">
                  <c:v>1512.4533754098657</c:v>
                </c:pt>
                <c:pt idx="129">
                  <c:v>1489.9661209536334</c:v>
                </c:pt>
                <c:pt idx="130">
                  <c:v>1478.2577700380348</c:v>
                </c:pt>
                <c:pt idx="131">
                  <c:v>1455.8628030086056</c:v>
                </c:pt>
                <c:pt idx="132">
                  <c:v>1436.437892113328</c:v>
                </c:pt>
                <c:pt idx="133">
                  <c:v>1429.649894163846</c:v>
                </c:pt>
                <c:pt idx="134">
                  <c:v>1413.187820585431</c:v>
                </c:pt>
                <c:pt idx="135">
                  <c:v>1385.1805612352405</c:v>
                </c:pt>
                <c:pt idx="136">
                  <c:v>1372.6561812623913</c:v>
                </c:pt>
                <c:pt idx="137">
                  <c:v>1355.3458580559072</c:v>
                </c:pt>
                <c:pt idx="138">
                  <c:v>1330.405591679349</c:v>
                </c:pt>
                <c:pt idx="139">
                  <c:v>1316.0509765804572</c:v>
                </c:pt>
                <c:pt idx="140">
                  <c:v>1291.2282746969781</c:v>
                </c:pt>
                <c:pt idx="141">
                  <c:v>1275.0380738732306</c:v>
                </c:pt>
                <c:pt idx="142">
                  <c:v>1253.1838073078602</c:v>
                </c:pt>
                <c:pt idx="143">
                  <c:v>1234.2267372265428</c:v>
                </c:pt>
                <c:pt idx="144">
                  <c:v>1215.3128456403301</c:v>
                </c:pt>
                <c:pt idx="145">
                  <c:v>1197.3844639538893</c:v>
                </c:pt>
                <c:pt idx="146">
                  <c:v>1169.1550671318087</c:v>
                </c:pt>
                <c:pt idx="147">
                  <c:v>1150.3886432437025</c:v>
                </c:pt>
                <c:pt idx="148">
                  <c:v>1146.6404424208517</c:v>
                </c:pt>
                <c:pt idx="149">
                  <c:v>1125.1210584628843</c:v>
                </c:pt>
                <c:pt idx="150">
                  <c:v>1100.861761711621</c:v>
                </c:pt>
                <c:pt idx="151">
                  <c:v>1090.619509637544</c:v>
                </c:pt>
                <c:pt idx="152">
                  <c:v>1064.6051852428313</c:v>
                </c:pt>
                <c:pt idx="153">
                  <c:v>1039.5968914318669</c:v>
                </c:pt>
                <c:pt idx="154">
                  <c:v>1032.2014673584304</c:v>
                </c:pt>
                <c:pt idx="155">
                  <c:v>1021.1206659116908</c:v>
                </c:pt>
                <c:pt idx="156">
                  <c:v>1010.9762375327946</c:v>
                </c:pt>
                <c:pt idx="157">
                  <c:v>983.372437940593</c:v>
                </c:pt>
                <c:pt idx="158">
                  <c:v>972.3565597344116</c:v>
                </c:pt>
                <c:pt idx="159">
                  <c:v>962.2714928469811</c:v>
                </c:pt>
                <c:pt idx="160">
                  <c:v>934.8288560970136</c:v>
                </c:pt>
                <c:pt idx="161">
                  <c:v>925.7014272592196</c:v>
                </c:pt>
                <c:pt idx="162">
                  <c:v>886.567403842769</c:v>
                </c:pt>
                <c:pt idx="163">
                  <c:v>865.7107122458619</c:v>
                </c:pt>
                <c:pt idx="164">
                  <c:v>854.8497201076755</c:v>
                </c:pt>
                <c:pt idx="165">
                  <c:v>840.3904593204575</c:v>
                </c:pt>
                <c:pt idx="166">
                  <c:v>810.6475129015814</c:v>
                </c:pt>
                <c:pt idx="167">
                  <c:v>781.9072514682782</c:v>
                </c:pt>
                <c:pt idx="168">
                  <c:v>762.2058650609422</c:v>
                </c:pt>
                <c:pt idx="169">
                  <c:v>738.9825111765483</c:v>
                </c:pt>
                <c:pt idx="170">
                  <c:v>720.2724854707474</c:v>
                </c:pt>
                <c:pt idx="171">
                  <c:v>706.933944476998</c:v>
                </c:pt>
                <c:pt idx="172">
                  <c:v>690.9559256190796</c:v>
                </c:pt>
                <c:pt idx="173">
                  <c:v>672.3536777991592</c:v>
                </c:pt>
                <c:pt idx="174">
                  <c:v>648.4975717748348</c:v>
                </c:pt>
                <c:pt idx="175">
                  <c:v>621.1914794161696</c:v>
                </c:pt>
                <c:pt idx="176">
                  <c:v>604.4997610839264</c:v>
                </c:pt>
                <c:pt idx="177">
                  <c:v>582.587967626218</c:v>
                </c:pt>
                <c:pt idx="178">
                  <c:v>558.1152067317848</c:v>
                </c:pt>
                <c:pt idx="179">
                  <c:v>538.9370787649547</c:v>
                </c:pt>
                <c:pt idx="180">
                  <c:v>530.2343684460936</c:v>
                </c:pt>
                <c:pt idx="181">
                  <c:v>506.78250646826217</c:v>
                </c:pt>
                <c:pt idx="182">
                  <c:v>485.9918643689863</c:v>
                </c:pt>
                <c:pt idx="183">
                  <c:v>473.887985080387</c:v>
                </c:pt>
                <c:pt idx="184">
                  <c:v>463.5272550391169</c:v>
                </c:pt>
                <c:pt idx="185">
                  <c:v>447.14915748019916</c:v>
                </c:pt>
                <c:pt idx="186">
                  <c:v>417.92136413816525</c:v>
                </c:pt>
                <c:pt idx="187">
                  <c:v>411.05916114290517</c:v>
                </c:pt>
                <c:pt idx="188">
                  <c:v>389.6512538614952</c:v>
                </c:pt>
                <c:pt idx="189">
                  <c:v>373.41807592551265</c:v>
                </c:pt>
                <c:pt idx="190">
                  <c:v>354.6613244668247</c:v>
                </c:pt>
                <c:pt idx="191">
                  <c:v>347.0003024942673</c:v>
                </c:pt>
                <c:pt idx="192">
                  <c:v>354.6613244668247</c:v>
                </c:pt>
                <c:pt idx="193">
                  <c:v>346.149513955055</c:v>
                </c:pt>
                <c:pt idx="194">
                  <c:v>333.39813499905017</c:v>
                </c:pt>
                <c:pt idx="195">
                  <c:v>324.90808091823703</c:v>
                </c:pt>
                <c:pt idx="196">
                  <c:v>298.64394176035535</c:v>
                </c:pt>
                <c:pt idx="197">
                  <c:v>275.83621178335284</c:v>
                </c:pt>
                <c:pt idx="198">
                  <c:v>248.8856978629895</c:v>
                </c:pt>
                <c:pt idx="199">
                  <c:v>225.37553651216697</c:v>
                </c:pt>
                <c:pt idx="200">
                  <c:v>198.5880333025333</c:v>
                </c:pt>
                <c:pt idx="201">
                  <c:v>177.720257546755</c:v>
                </c:pt>
                <c:pt idx="202">
                  <c:v>161.0637121216715</c:v>
                </c:pt>
                <c:pt idx="203">
                  <c:v>124.53649479156539</c:v>
                </c:pt>
                <c:pt idx="204">
                  <c:v>91.46878873303069</c:v>
                </c:pt>
                <c:pt idx="205">
                  <c:v>60.17596999763932</c:v>
                </c:pt>
                <c:pt idx="206">
                  <c:v>36.37369521401734</c:v>
                </c:pt>
                <c:pt idx="207">
                  <c:v>47.85593068841209</c:v>
                </c:pt>
              </c:numCache>
            </c:numRef>
          </c:yVal>
          <c:smooth val="0"/>
        </c:ser>
        <c:axId val="50250374"/>
        <c:axId val="49600183"/>
      </c:scatterChart>
      <c:valAx>
        <c:axId val="50250374"/>
        <c:scaling>
          <c:orientation val="minMax"/>
          <c:max val="0.000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Total Scattering, Bscat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crossAx val="49600183"/>
        <c:crosses val="autoZero"/>
        <c:crossBetween val="midCat"/>
        <c:dispUnits/>
        <c:majorUnit val="1E-05"/>
      </c:valAx>
      <c:valAx>
        <c:axId val="496001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02503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MU Balloon Flyby 07/15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BAX_T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Data!$D$89:$D$133</c:f>
              <c:strCache>
                <c:ptCount val="45"/>
                <c:pt idx="0">
                  <c:v>0.107407406</c:v>
                </c:pt>
                <c:pt idx="1">
                  <c:v>0.107523151</c:v>
                </c:pt>
                <c:pt idx="2">
                  <c:v>0.107638888</c:v>
                </c:pt>
                <c:pt idx="3">
                  <c:v>0.107754633</c:v>
                </c:pt>
                <c:pt idx="4">
                  <c:v>0.10787037</c:v>
                </c:pt>
                <c:pt idx="5">
                  <c:v>0.107986107</c:v>
                </c:pt>
                <c:pt idx="6">
                  <c:v>0.108101852</c:v>
                </c:pt>
                <c:pt idx="7">
                  <c:v>0.10821759</c:v>
                </c:pt>
                <c:pt idx="8">
                  <c:v>0.108333334</c:v>
                </c:pt>
                <c:pt idx="9">
                  <c:v>0.108449072</c:v>
                </c:pt>
                <c:pt idx="10">
                  <c:v>0.108564816</c:v>
                </c:pt>
                <c:pt idx="11">
                  <c:v>0.108680554</c:v>
                </c:pt>
                <c:pt idx="12">
                  <c:v>0.108796299</c:v>
                </c:pt>
                <c:pt idx="13">
                  <c:v>0.108912036</c:v>
                </c:pt>
                <c:pt idx="14">
                  <c:v>0.109027781</c:v>
                </c:pt>
                <c:pt idx="15">
                  <c:v>0.109143518</c:v>
                </c:pt>
                <c:pt idx="16">
                  <c:v>0.109259263</c:v>
                </c:pt>
                <c:pt idx="17">
                  <c:v>0.109375</c:v>
                </c:pt>
                <c:pt idx="18">
                  <c:v>0.109490737</c:v>
                </c:pt>
                <c:pt idx="19">
                  <c:v>0.109606482</c:v>
                </c:pt>
                <c:pt idx="20">
                  <c:v>0.109722219</c:v>
                </c:pt>
                <c:pt idx="21">
                  <c:v>0.109837964</c:v>
                </c:pt>
                <c:pt idx="22">
                  <c:v>0.109953701</c:v>
                </c:pt>
                <c:pt idx="23">
                  <c:v>0.110069446</c:v>
                </c:pt>
                <c:pt idx="24">
                  <c:v>0.110185184</c:v>
                </c:pt>
                <c:pt idx="25">
                  <c:v>0.110300928</c:v>
                </c:pt>
                <c:pt idx="26">
                  <c:v>0.110416666</c:v>
                </c:pt>
                <c:pt idx="27">
                  <c:v>0.11053241</c:v>
                </c:pt>
                <c:pt idx="28">
                  <c:v>0.110648148</c:v>
                </c:pt>
                <c:pt idx="29">
                  <c:v>0.110763893</c:v>
                </c:pt>
                <c:pt idx="30">
                  <c:v>0.11087963</c:v>
                </c:pt>
                <c:pt idx="31">
                  <c:v>0.110995367</c:v>
                </c:pt>
                <c:pt idx="32">
                  <c:v>0.111111112</c:v>
                </c:pt>
                <c:pt idx="33">
                  <c:v>0.111226849</c:v>
                </c:pt>
                <c:pt idx="34">
                  <c:v>0.111342594</c:v>
                </c:pt>
                <c:pt idx="35">
                  <c:v>0.111458331</c:v>
                </c:pt>
                <c:pt idx="36">
                  <c:v>0.111574076</c:v>
                </c:pt>
                <c:pt idx="37">
                  <c:v>0.111689813</c:v>
                </c:pt>
                <c:pt idx="38">
                  <c:v>0.111805558</c:v>
                </c:pt>
                <c:pt idx="39">
                  <c:v>0.111921296</c:v>
                </c:pt>
                <c:pt idx="40">
                  <c:v>0.11203704</c:v>
                </c:pt>
                <c:pt idx="41">
                  <c:v>0.112152778</c:v>
                </c:pt>
                <c:pt idx="42">
                  <c:v>0.112268515</c:v>
                </c:pt>
                <c:pt idx="43">
                  <c:v>0.11238426</c:v>
                </c:pt>
                <c:pt idx="44">
                  <c:v>0.112499997</c:v>
                </c:pt>
              </c:strCache>
            </c:strRef>
          </c:xVal>
          <c:yVal>
            <c:numRef>
              <c:f>Data!$O$89:$O$133</c:f>
              <c:numCache>
                <c:ptCount val="45"/>
                <c:pt idx="0">
                  <c:v>22.3</c:v>
                </c:pt>
                <c:pt idx="1">
                  <c:v>22.4</c:v>
                </c:pt>
                <c:pt idx="2">
                  <c:v>22.5</c:v>
                </c:pt>
                <c:pt idx="3">
                  <c:v>22.7</c:v>
                </c:pt>
                <c:pt idx="4">
                  <c:v>22.7</c:v>
                </c:pt>
                <c:pt idx="5">
                  <c:v>22.8</c:v>
                </c:pt>
                <c:pt idx="6">
                  <c:v>23</c:v>
                </c:pt>
                <c:pt idx="7">
                  <c:v>22.9</c:v>
                </c:pt>
                <c:pt idx="8">
                  <c:v>22.8</c:v>
                </c:pt>
                <c:pt idx="9">
                  <c:v>22.8</c:v>
                </c:pt>
                <c:pt idx="10">
                  <c:v>22.8</c:v>
                </c:pt>
                <c:pt idx="11">
                  <c:v>22.8</c:v>
                </c:pt>
                <c:pt idx="12">
                  <c:v>22.6</c:v>
                </c:pt>
                <c:pt idx="13">
                  <c:v>22.5</c:v>
                </c:pt>
                <c:pt idx="14">
                  <c:v>22.6</c:v>
                </c:pt>
                <c:pt idx="15">
                  <c:v>22.7</c:v>
                </c:pt>
                <c:pt idx="16">
                  <c:v>22.8</c:v>
                </c:pt>
                <c:pt idx="17">
                  <c:v>22.7</c:v>
                </c:pt>
                <c:pt idx="18">
                  <c:v>22.5</c:v>
                </c:pt>
                <c:pt idx="19">
                  <c:v>22.4</c:v>
                </c:pt>
                <c:pt idx="20">
                  <c:v>22.6</c:v>
                </c:pt>
                <c:pt idx="21">
                  <c:v>22.5</c:v>
                </c:pt>
                <c:pt idx="22">
                  <c:v>22.6</c:v>
                </c:pt>
                <c:pt idx="23">
                  <c:v>22.8</c:v>
                </c:pt>
                <c:pt idx="24">
                  <c:v>22.7</c:v>
                </c:pt>
                <c:pt idx="25">
                  <c:v>22.6</c:v>
                </c:pt>
                <c:pt idx="26">
                  <c:v>22.8</c:v>
                </c:pt>
                <c:pt idx="27">
                  <c:v>23.1</c:v>
                </c:pt>
                <c:pt idx="28">
                  <c:v>23.3</c:v>
                </c:pt>
                <c:pt idx="29">
                  <c:v>23.2</c:v>
                </c:pt>
                <c:pt idx="30">
                  <c:v>22.9</c:v>
                </c:pt>
                <c:pt idx="31">
                  <c:v>22.8</c:v>
                </c:pt>
                <c:pt idx="32">
                  <c:v>22.7</c:v>
                </c:pt>
                <c:pt idx="33">
                  <c:v>22.4</c:v>
                </c:pt>
                <c:pt idx="34">
                  <c:v>22.5</c:v>
                </c:pt>
                <c:pt idx="35">
                  <c:v>22.5</c:v>
                </c:pt>
                <c:pt idx="36">
                  <c:v>22.5</c:v>
                </c:pt>
                <c:pt idx="37">
                  <c:v>22.4</c:v>
                </c:pt>
                <c:pt idx="38">
                  <c:v>22.7</c:v>
                </c:pt>
                <c:pt idx="39">
                  <c:v>22.5</c:v>
                </c:pt>
                <c:pt idx="40">
                  <c:v>22.7</c:v>
                </c:pt>
                <c:pt idx="41">
                  <c:v>22.6</c:v>
                </c:pt>
                <c:pt idx="42">
                  <c:v>22.7</c:v>
                </c:pt>
                <c:pt idx="43">
                  <c:v>22.9</c:v>
                </c:pt>
                <c:pt idx="44">
                  <c:v>22.8</c:v>
                </c:pt>
              </c:numCache>
            </c:numRef>
          </c:yVal>
          <c:smooth val="0"/>
        </c:ser>
        <c:axId val="43748464"/>
        <c:axId val="58191857"/>
      </c:scatterChart>
      <c:valAx>
        <c:axId val="43748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h:mm:ss" sourceLinked="0"/>
        <c:majorTickMark val="out"/>
        <c:minorTickMark val="none"/>
        <c:tickLblPos val="nextTo"/>
        <c:crossAx val="58191857"/>
        <c:crosses val="autoZero"/>
        <c:crossBetween val="midCat"/>
        <c:dispUnits/>
      </c:valAx>
      <c:valAx>
        <c:axId val="58191857"/>
        <c:scaling>
          <c:orientation val="minMax"/>
          <c:max val="35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37484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MU Balloon Flyby 07/15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BAX_RH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Data!$D$89:$D$133</c:f>
              <c:strCache>
                <c:ptCount val="45"/>
                <c:pt idx="0">
                  <c:v>0.107407406</c:v>
                </c:pt>
                <c:pt idx="1">
                  <c:v>0.107523151</c:v>
                </c:pt>
                <c:pt idx="2">
                  <c:v>0.107638888</c:v>
                </c:pt>
                <c:pt idx="3">
                  <c:v>0.107754633</c:v>
                </c:pt>
                <c:pt idx="4">
                  <c:v>0.10787037</c:v>
                </c:pt>
                <c:pt idx="5">
                  <c:v>0.107986107</c:v>
                </c:pt>
                <c:pt idx="6">
                  <c:v>0.108101852</c:v>
                </c:pt>
                <c:pt idx="7">
                  <c:v>0.10821759</c:v>
                </c:pt>
                <c:pt idx="8">
                  <c:v>0.108333334</c:v>
                </c:pt>
                <c:pt idx="9">
                  <c:v>0.108449072</c:v>
                </c:pt>
                <c:pt idx="10">
                  <c:v>0.108564816</c:v>
                </c:pt>
                <c:pt idx="11">
                  <c:v>0.108680554</c:v>
                </c:pt>
                <c:pt idx="12">
                  <c:v>0.108796299</c:v>
                </c:pt>
                <c:pt idx="13">
                  <c:v>0.108912036</c:v>
                </c:pt>
                <c:pt idx="14">
                  <c:v>0.109027781</c:v>
                </c:pt>
                <c:pt idx="15">
                  <c:v>0.109143518</c:v>
                </c:pt>
                <c:pt idx="16">
                  <c:v>0.109259263</c:v>
                </c:pt>
                <c:pt idx="17">
                  <c:v>0.109375</c:v>
                </c:pt>
                <c:pt idx="18">
                  <c:v>0.109490737</c:v>
                </c:pt>
                <c:pt idx="19">
                  <c:v>0.109606482</c:v>
                </c:pt>
                <c:pt idx="20">
                  <c:v>0.109722219</c:v>
                </c:pt>
                <c:pt idx="21">
                  <c:v>0.109837964</c:v>
                </c:pt>
                <c:pt idx="22">
                  <c:v>0.109953701</c:v>
                </c:pt>
                <c:pt idx="23">
                  <c:v>0.110069446</c:v>
                </c:pt>
                <c:pt idx="24">
                  <c:v>0.110185184</c:v>
                </c:pt>
                <c:pt idx="25">
                  <c:v>0.110300928</c:v>
                </c:pt>
                <c:pt idx="26">
                  <c:v>0.110416666</c:v>
                </c:pt>
                <c:pt idx="27">
                  <c:v>0.11053241</c:v>
                </c:pt>
                <c:pt idx="28">
                  <c:v>0.110648148</c:v>
                </c:pt>
                <c:pt idx="29">
                  <c:v>0.110763893</c:v>
                </c:pt>
                <c:pt idx="30">
                  <c:v>0.11087963</c:v>
                </c:pt>
                <c:pt idx="31">
                  <c:v>0.110995367</c:v>
                </c:pt>
                <c:pt idx="32">
                  <c:v>0.111111112</c:v>
                </c:pt>
                <c:pt idx="33">
                  <c:v>0.111226849</c:v>
                </c:pt>
                <c:pt idx="34">
                  <c:v>0.111342594</c:v>
                </c:pt>
                <c:pt idx="35">
                  <c:v>0.111458331</c:v>
                </c:pt>
                <c:pt idx="36">
                  <c:v>0.111574076</c:v>
                </c:pt>
                <c:pt idx="37">
                  <c:v>0.111689813</c:v>
                </c:pt>
                <c:pt idx="38">
                  <c:v>0.111805558</c:v>
                </c:pt>
                <c:pt idx="39">
                  <c:v>0.111921296</c:v>
                </c:pt>
                <c:pt idx="40">
                  <c:v>0.11203704</c:v>
                </c:pt>
                <c:pt idx="41">
                  <c:v>0.112152778</c:v>
                </c:pt>
                <c:pt idx="42">
                  <c:v>0.112268515</c:v>
                </c:pt>
                <c:pt idx="43">
                  <c:v>0.11238426</c:v>
                </c:pt>
                <c:pt idx="44">
                  <c:v>0.112499997</c:v>
                </c:pt>
              </c:strCache>
            </c:strRef>
          </c:xVal>
          <c:yVal>
            <c:numRef>
              <c:f>Data!$P$89:$P$133</c:f>
              <c:numCache>
                <c:ptCount val="45"/>
                <c:pt idx="0">
                  <c:v>70.6</c:v>
                </c:pt>
                <c:pt idx="1">
                  <c:v>70.6</c:v>
                </c:pt>
                <c:pt idx="2">
                  <c:v>70</c:v>
                </c:pt>
                <c:pt idx="3">
                  <c:v>69.5</c:v>
                </c:pt>
                <c:pt idx="4">
                  <c:v>69.4</c:v>
                </c:pt>
                <c:pt idx="5">
                  <c:v>69.2</c:v>
                </c:pt>
                <c:pt idx="6">
                  <c:v>68.9</c:v>
                </c:pt>
                <c:pt idx="7">
                  <c:v>68.9</c:v>
                </c:pt>
                <c:pt idx="8">
                  <c:v>69.1</c:v>
                </c:pt>
                <c:pt idx="9">
                  <c:v>69</c:v>
                </c:pt>
                <c:pt idx="10">
                  <c:v>69.2</c:v>
                </c:pt>
                <c:pt idx="11">
                  <c:v>69.3</c:v>
                </c:pt>
                <c:pt idx="12">
                  <c:v>69.5</c:v>
                </c:pt>
                <c:pt idx="13">
                  <c:v>69.3</c:v>
                </c:pt>
                <c:pt idx="14">
                  <c:v>69.8</c:v>
                </c:pt>
                <c:pt idx="15">
                  <c:v>69.6</c:v>
                </c:pt>
                <c:pt idx="16">
                  <c:v>69.4</c:v>
                </c:pt>
                <c:pt idx="17">
                  <c:v>70</c:v>
                </c:pt>
                <c:pt idx="18">
                  <c:v>70</c:v>
                </c:pt>
                <c:pt idx="19">
                  <c:v>70.2</c:v>
                </c:pt>
                <c:pt idx="20">
                  <c:v>70.3</c:v>
                </c:pt>
                <c:pt idx="21">
                  <c:v>70</c:v>
                </c:pt>
                <c:pt idx="22">
                  <c:v>70</c:v>
                </c:pt>
                <c:pt idx="23">
                  <c:v>69.6</c:v>
                </c:pt>
                <c:pt idx="24">
                  <c:v>69.1</c:v>
                </c:pt>
                <c:pt idx="25">
                  <c:v>69.3</c:v>
                </c:pt>
                <c:pt idx="26">
                  <c:v>69</c:v>
                </c:pt>
                <c:pt idx="27">
                  <c:v>68.2</c:v>
                </c:pt>
                <c:pt idx="28">
                  <c:v>68</c:v>
                </c:pt>
                <c:pt idx="29">
                  <c:v>68.3</c:v>
                </c:pt>
                <c:pt idx="30">
                  <c:v>68.5</c:v>
                </c:pt>
                <c:pt idx="31">
                  <c:v>69</c:v>
                </c:pt>
                <c:pt idx="32">
                  <c:v>69.3</c:v>
                </c:pt>
                <c:pt idx="33">
                  <c:v>69.8</c:v>
                </c:pt>
                <c:pt idx="34">
                  <c:v>70</c:v>
                </c:pt>
                <c:pt idx="35">
                  <c:v>70</c:v>
                </c:pt>
                <c:pt idx="36">
                  <c:v>69.5</c:v>
                </c:pt>
                <c:pt idx="37">
                  <c:v>69.6</c:v>
                </c:pt>
                <c:pt idx="38">
                  <c:v>69.2</c:v>
                </c:pt>
                <c:pt idx="39">
                  <c:v>69.4</c:v>
                </c:pt>
                <c:pt idx="40">
                  <c:v>69.8</c:v>
                </c:pt>
                <c:pt idx="41">
                  <c:v>69.5</c:v>
                </c:pt>
                <c:pt idx="42">
                  <c:v>70</c:v>
                </c:pt>
                <c:pt idx="43">
                  <c:v>68.8</c:v>
                </c:pt>
                <c:pt idx="44">
                  <c:v>68.5</c:v>
                </c:pt>
              </c:numCache>
            </c:numRef>
          </c:yVal>
          <c:smooth val="0"/>
        </c:ser>
        <c:axId val="53964666"/>
        <c:axId val="15919947"/>
      </c:scatterChart>
      <c:valAx>
        <c:axId val="53964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h:mm:ss" sourceLinked="0"/>
        <c:majorTickMark val="out"/>
        <c:minorTickMark val="none"/>
        <c:tickLblPos val="nextTo"/>
        <c:crossAx val="15919947"/>
        <c:crosses val="autoZero"/>
        <c:crossBetween val="midCat"/>
        <c:dispUnits/>
      </c:valAx>
      <c:valAx>
        <c:axId val="1591994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39646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RF-37 07/15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GPS Track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Data!$H$9:$H$582</c:f>
              <c:numCache>
                <c:ptCount val="574"/>
                <c:pt idx="0">
                  <c:v>-75.00736367</c:v>
                </c:pt>
                <c:pt idx="1">
                  <c:v>-75.00736367</c:v>
                </c:pt>
                <c:pt idx="2">
                  <c:v>-75.00736367</c:v>
                </c:pt>
                <c:pt idx="3">
                  <c:v>-75.00736367</c:v>
                </c:pt>
                <c:pt idx="4">
                  <c:v>-75.00736367</c:v>
                </c:pt>
                <c:pt idx="5">
                  <c:v>-75.00734406</c:v>
                </c:pt>
                <c:pt idx="6">
                  <c:v>-75.00724261</c:v>
                </c:pt>
                <c:pt idx="7">
                  <c:v>-75.00712451</c:v>
                </c:pt>
                <c:pt idx="8">
                  <c:v>-75.00714692</c:v>
                </c:pt>
                <c:pt idx="9">
                  <c:v>-75.00717734</c:v>
                </c:pt>
                <c:pt idx="10">
                  <c:v>-75.00719615</c:v>
                </c:pt>
                <c:pt idx="11">
                  <c:v>-75.00720062</c:v>
                </c:pt>
                <c:pt idx="12">
                  <c:v>-75.007196</c:v>
                </c:pt>
                <c:pt idx="13">
                  <c:v>-75.007192</c:v>
                </c:pt>
                <c:pt idx="14">
                  <c:v>-75.00719149</c:v>
                </c:pt>
                <c:pt idx="15">
                  <c:v>-75.00718668</c:v>
                </c:pt>
                <c:pt idx="16">
                  <c:v>-75.00716227</c:v>
                </c:pt>
                <c:pt idx="17">
                  <c:v>-75.00716421</c:v>
                </c:pt>
                <c:pt idx="18">
                  <c:v>-75.00718458</c:v>
                </c:pt>
                <c:pt idx="19">
                  <c:v>-75.007192</c:v>
                </c:pt>
                <c:pt idx="20">
                  <c:v>-75.00718957</c:v>
                </c:pt>
                <c:pt idx="21">
                  <c:v>-75.00718881</c:v>
                </c:pt>
                <c:pt idx="22">
                  <c:v>-75.00719345</c:v>
                </c:pt>
                <c:pt idx="23">
                  <c:v>-75.00719713</c:v>
                </c:pt>
                <c:pt idx="24">
                  <c:v>-75.00714032</c:v>
                </c:pt>
                <c:pt idx="25">
                  <c:v>-75.00712767</c:v>
                </c:pt>
                <c:pt idx="26">
                  <c:v>-75.00712767</c:v>
                </c:pt>
                <c:pt idx="27">
                  <c:v>-75.00714637</c:v>
                </c:pt>
                <c:pt idx="28">
                  <c:v>-75.00714638</c:v>
                </c:pt>
                <c:pt idx="29">
                  <c:v>-75.00712767</c:v>
                </c:pt>
                <c:pt idx="30">
                  <c:v>-75.00713979</c:v>
                </c:pt>
                <c:pt idx="31">
                  <c:v>-75.0071545</c:v>
                </c:pt>
                <c:pt idx="32">
                  <c:v>-75.0071545</c:v>
                </c:pt>
                <c:pt idx="33">
                  <c:v>-75.00715351</c:v>
                </c:pt>
                <c:pt idx="34">
                  <c:v>-75.00715011</c:v>
                </c:pt>
                <c:pt idx="35">
                  <c:v>-75.00715983</c:v>
                </c:pt>
                <c:pt idx="36">
                  <c:v>-75.00716428</c:v>
                </c:pt>
                <c:pt idx="37">
                  <c:v>-75.00715347</c:v>
                </c:pt>
                <c:pt idx="38">
                  <c:v>-75.00700571</c:v>
                </c:pt>
                <c:pt idx="39">
                  <c:v>-75.0067013</c:v>
                </c:pt>
                <c:pt idx="40">
                  <c:v>-75.00627969</c:v>
                </c:pt>
                <c:pt idx="41">
                  <c:v>-75.0058264</c:v>
                </c:pt>
                <c:pt idx="42">
                  <c:v>-75.00534147</c:v>
                </c:pt>
                <c:pt idx="43">
                  <c:v>-75.00479193</c:v>
                </c:pt>
                <c:pt idx="44">
                  <c:v>-75.0041624</c:v>
                </c:pt>
                <c:pt idx="45">
                  <c:v>-75.00355347</c:v>
                </c:pt>
                <c:pt idx="46">
                  <c:v>-75.00296398</c:v>
                </c:pt>
                <c:pt idx="47">
                  <c:v>-75.0025159</c:v>
                </c:pt>
                <c:pt idx="48">
                  <c:v>-75.00233048</c:v>
                </c:pt>
                <c:pt idx="49">
                  <c:v>-75.00237349</c:v>
                </c:pt>
                <c:pt idx="50">
                  <c:v>-75.00240844</c:v>
                </c:pt>
                <c:pt idx="51">
                  <c:v>-75.00241525</c:v>
                </c:pt>
                <c:pt idx="52">
                  <c:v>-75.00243115</c:v>
                </c:pt>
                <c:pt idx="53">
                  <c:v>-75.00244456</c:v>
                </c:pt>
                <c:pt idx="54">
                  <c:v>-75.00243139</c:v>
                </c:pt>
                <c:pt idx="55">
                  <c:v>-75.00246069</c:v>
                </c:pt>
                <c:pt idx="56">
                  <c:v>-75.00242647</c:v>
                </c:pt>
                <c:pt idx="57">
                  <c:v>-75.0023991</c:v>
                </c:pt>
                <c:pt idx="58">
                  <c:v>-75.00240941</c:v>
                </c:pt>
                <c:pt idx="59">
                  <c:v>-75.00242101</c:v>
                </c:pt>
                <c:pt idx="60">
                  <c:v>-75.00237216</c:v>
                </c:pt>
                <c:pt idx="61">
                  <c:v>-75.00204796</c:v>
                </c:pt>
                <c:pt idx="62">
                  <c:v>-75.0018885</c:v>
                </c:pt>
                <c:pt idx="63">
                  <c:v>-75.00227704</c:v>
                </c:pt>
                <c:pt idx="64">
                  <c:v>-75.0037423</c:v>
                </c:pt>
                <c:pt idx="65">
                  <c:v>-75.00686102</c:v>
                </c:pt>
                <c:pt idx="66">
                  <c:v>-75.01112639</c:v>
                </c:pt>
                <c:pt idx="67">
                  <c:v>-75.01567907</c:v>
                </c:pt>
                <c:pt idx="68">
                  <c:v>-75.02068759</c:v>
                </c:pt>
                <c:pt idx="69">
                  <c:v>-75.02584645</c:v>
                </c:pt>
                <c:pt idx="70">
                  <c:v>-75.03097078</c:v>
                </c:pt>
                <c:pt idx="71">
                  <c:v>-75.03562541</c:v>
                </c:pt>
                <c:pt idx="72">
                  <c:v>-75.03911174</c:v>
                </c:pt>
                <c:pt idx="73">
                  <c:v>-75.04097507</c:v>
                </c:pt>
                <c:pt idx="74">
                  <c:v>-75.0406506</c:v>
                </c:pt>
                <c:pt idx="75">
                  <c:v>-75.03957329</c:v>
                </c:pt>
                <c:pt idx="76">
                  <c:v>-75.03808592</c:v>
                </c:pt>
                <c:pt idx="77">
                  <c:v>-75.03613079</c:v>
                </c:pt>
                <c:pt idx="78">
                  <c:v>-75.03338564</c:v>
                </c:pt>
                <c:pt idx="79">
                  <c:v>-75.02927321</c:v>
                </c:pt>
                <c:pt idx="80">
                  <c:v>-75.02254414</c:v>
                </c:pt>
                <c:pt idx="81">
                  <c:v>-75.01480018</c:v>
                </c:pt>
                <c:pt idx="82">
                  <c:v>-75.00748854</c:v>
                </c:pt>
                <c:pt idx="83">
                  <c:v>-75.00084751</c:v>
                </c:pt>
                <c:pt idx="84">
                  <c:v>-74.99467554</c:v>
                </c:pt>
                <c:pt idx="85">
                  <c:v>-74.98855541</c:v>
                </c:pt>
                <c:pt idx="86">
                  <c:v>-74.98245727</c:v>
                </c:pt>
                <c:pt idx="87">
                  <c:v>-74.97625201</c:v>
                </c:pt>
                <c:pt idx="88">
                  <c:v>-74.97035214</c:v>
                </c:pt>
                <c:pt idx="89">
                  <c:v>-74.96642285</c:v>
                </c:pt>
                <c:pt idx="90">
                  <c:v>-74.96532241</c:v>
                </c:pt>
                <c:pt idx="91">
                  <c:v>-74.96853933</c:v>
                </c:pt>
                <c:pt idx="92">
                  <c:v>-74.97474016</c:v>
                </c:pt>
                <c:pt idx="93">
                  <c:v>-74.98270774</c:v>
                </c:pt>
                <c:pt idx="94">
                  <c:v>-74.99036703</c:v>
                </c:pt>
                <c:pt idx="95">
                  <c:v>-74.99741473</c:v>
                </c:pt>
                <c:pt idx="96">
                  <c:v>-75.00415678</c:v>
                </c:pt>
                <c:pt idx="97">
                  <c:v>-75.01088101</c:v>
                </c:pt>
                <c:pt idx="98">
                  <c:v>-75.01759753</c:v>
                </c:pt>
                <c:pt idx="99">
                  <c:v>-75.02398797</c:v>
                </c:pt>
                <c:pt idx="100">
                  <c:v>-75.02869811</c:v>
                </c:pt>
                <c:pt idx="101">
                  <c:v>-75.02850754</c:v>
                </c:pt>
                <c:pt idx="102">
                  <c:v>-75.02370732</c:v>
                </c:pt>
                <c:pt idx="103">
                  <c:v>-75.01577658</c:v>
                </c:pt>
                <c:pt idx="104">
                  <c:v>-75.00813237</c:v>
                </c:pt>
                <c:pt idx="105">
                  <c:v>-75.00207046</c:v>
                </c:pt>
                <c:pt idx="106">
                  <c:v>-74.99628036</c:v>
                </c:pt>
                <c:pt idx="107">
                  <c:v>-74.99044562</c:v>
                </c:pt>
                <c:pt idx="108">
                  <c:v>-74.98451724</c:v>
                </c:pt>
                <c:pt idx="109">
                  <c:v>-74.9784875</c:v>
                </c:pt>
                <c:pt idx="110">
                  <c:v>-74.97240147</c:v>
                </c:pt>
                <c:pt idx="111">
                  <c:v>-74.96774152</c:v>
                </c:pt>
                <c:pt idx="112">
                  <c:v>-74.96714641</c:v>
                </c:pt>
                <c:pt idx="113">
                  <c:v>-74.9718183</c:v>
                </c:pt>
                <c:pt idx="114">
                  <c:v>-74.97961421</c:v>
                </c:pt>
                <c:pt idx="115">
                  <c:v>-74.98702671</c:v>
                </c:pt>
                <c:pt idx="116">
                  <c:v>-74.99368027</c:v>
                </c:pt>
                <c:pt idx="117">
                  <c:v>-75.00013732</c:v>
                </c:pt>
                <c:pt idx="118">
                  <c:v>-75.00666747</c:v>
                </c:pt>
                <c:pt idx="119">
                  <c:v>-75.01325232</c:v>
                </c:pt>
                <c:pt idx="120">
                  <c:v>-75.01926241</c:v>
                </c:pt>
                <c:pt idx="121">
                  <c:v>-75.01951361</c:v>
                </c:pt>
                <c:pt idx="122">
                  <c:v>-75.01582696</c:v>
                </c:pt>
                <c:pt idx="123">
                  <c:v>-75.00886888</c:v>
                </c:pt>
                <c:pt idx="124">
                  <c:v>-75.000803</c:v>
                </c:pt>
                <c:pt idx="125">
                  <c:v>-74.99336937</c:v>
                </c:pt>
                <c:pt idx="126">
                  <c:v>-74.98693396</c:v>
                </c:pt>
                <c:pt idx="127">
                  <c:v>-74.98056928</c:v>
                </c:pt>
                <c:pt idx="128">
                  <c:v>-74.97432825</c:v>
                </c:pt>
                <c:pt idx="129">
                  <c:v>-74.96831146</c:v>
                </c:pt>
                <c:pt idx="130">
                  <c:v>-74.96259825</c:v>
                </c:pt>
                <c:pt idx="131">
                  <c:v>-74.95697197</c:v>
                </c:pt>
                <c:pt idx="132">
                  <c:v>-74.95272015</c:v>
                </c:pt>
                <c:pt idx="133">
                  <c:v>-74.95056159</c:v>
                </c:pt>
                <c:pt idx="134">
                  <c:v>-74.95057779</c:v>
                </c:pt>
                <c:pt idx="135">
                  <c:v>-74.9523375</c:v>
                </c:pt>
                <c:pt idx="136">
                  <c:v>-74.95536417</c:v>
                </c:pt>
                <c:pt idx="137">
                  <c:v>-74.9589105</c:v>
                </c:pt>
                <c:pt idx="138">
                  <c:v>-74.96264643</c:v>
                </c:pt>
                <c:pt idx="139">
                  <c:v>-74.96660675</c:v>
                </c:pt>
                <c:pt idx="140">
                  <c:v>-74.97082587</c:v>
                </c:pt>
                <c:pt idx="141">
                  <c:v>-74.97520888</c:v>
                </c:pt>
                <c:pt idx="142">
                  <c:v>-74.97984061</c:v>
                </c:pt>
                <c:pt idx="143">
                  <c:v>-74.98546791</c:v>
                </c:pt>
                <c:pt idx="144">
                  <c:v>-74.99185564</c:v>
                </c:pt>
                <c:pt idx="145">
                  <c:v>-74.99721833</c:v>
                </c:pt>
                <c:pt idx="146">
                  <c:v>-75.00212968</c:v>
                </c:pt>
                <c:pt idx="147">
                  <c:v>-75.00680824</c:v>
                </c:pt>
                <c:pt idx="148">
                  <c:v>-75.01136994</c:v>
                </c:pt>
                <c:pt idx="149">
                  <c:v>-75.01631987</c:v>
                </c:pt>
                <c:pt idx="150">
                  <c:v>-75.02158872</c:v>
                </c:pt>
                <c:pt idx="151">
                  <c:v>-75.02674482</c:v>
                </c:pt>
                <c:pt idx="152">
                  <c:v>-75.0303916</c:v>
                </c:pt>
                <c:pt idx="153">
                  <c:v>-75.03089792</c:v>
                </c:pt>
                <c:pt idx="154">
                  <c:v>-75.02822428</c:v>
                </c:pt>
                <c:pt idx="155">
                  <c:v>-75.0225538</c:v>
                </c:pt>
                <c:pt idx="156">
                  <c:v>-75.01579457</c:v>
                </c:pt>
                <c:pt idx="157">
                  <c:v>-75.00913971</c:v>
                </c:pt>
                <c:pt idx="158">
                  <c:v>-75.00306202</c:v>
                </c:pt>
                <c:pt idx="159">
                  <c:v>-74.99757903</c:v>
                </c:pt>
                <c:pt idx="160">
                  <c:v>-74.99282871</c:v>
                </c:pt>
                <c:pt idx="161">
                  <c:v>-74.98914361</c:v>
                </c:pt>
                <c:pt idx="162">
                  <c:v>-74.98763084</c:v>
                </c:pt>
                <c:pt idx="163">
                  <c:v>-74.98870682</c:v>
                </c:pt>
                <c:pt idx="164">
                  <c:v>-74.99233341</c:v>
                </c:pt>
                <c:pt idx="165">
                  <c:v>-74.9977627</c:v>
                </c:pt>
                <c:pt idx="166">
                  <c:v>-75.00413125</c:v>
                </c:pt>
                <c:pt idx="167">
                  <c:v>-75.01129982</c:v>
                </c:pt>
                <c:pt idx="168">
                  <c:v>-75.01826838</c:v>
                </c:pt>
                <c:pt idx="169">
                  <c:v>-75.02370667</c:v>
                </c:pt>
                <c:pt idx="170">
                  <c:v>-75.02676465</c:v>
                </c:pt>
                <c:pt idx="171">
                  <c:v>-75.02656706</c:v>
                </c:pt>
                <c:pt idx="172">
                  <c:v>-75.02346291</c:v>
                </c:pt>
                <c:pt idx="173">
                  <c:v>-75.01777115</c:v>
                </c:pt>
                <c:pt idx="174">
                  <c:v>-75.01058874</c:v>
                </c:pt>
                <c:pt idx="175">
                  <c:v>-75.00294119</c:v>
                </c:pt>
                <c:pt idx="176">
                  <c:v>-74.99595627</c:v>
                </c:pt>
                <c:pt idx="177">
                  <c:v>-74.99060379</c:v>
                </c:pt>
                <c:pt idx="178">
                  <c:v>-74.9872662</c:v>
                </c:pt>
                <c:pt idx="179">
                  <c:v>-74.98603733</c:v>
                </c:pt>
                <c:pt idx="180">
                  <c:v>-74.98754029</c:v>
                </c:pt>
                <c:pt idx="181">
                  <c:v>-74.99153864</c:v>
                </c:pt>
                <c:pt idx="182">
                  <c:v>-74.99790507</c:v>
                </c:pt>
                <c:pt idx="183">
                  <c:v>-75.00506041</c:v>
                </c:pt>
                <c:pt idx="184">
                  <c:v>-75.01208875</c:v>
                </c:pt>
                <c:pt idx="185">
                  <c:v>-75.01865294</c:v>
                </c:pt>
                <c:pt idx="186">
                  <c:v>-75.02416882</c:v>
                </c:pt>
                <c:pt idx="187">
                  <c:v>-75.02858201</c:v>
                </c:pt>
                <c:pt idx="188">
                  <c:v>-75.02957428</c:v>
                </c:pt>
                <c:pt idx="189">
                  <c:v>-75.02554013</c:v>
                </c:pt>
                <c:pt idx="190">
                  <c:v>-75.01778866</c:v>
                </c:pt>
                <c:pt idx="191">
                  <c:v>-75.00994066</c:v>
                </c:pt>
                <c:pt idx="192">
                  <c:v>-75.00405888</c:v>
                </c:pt>
                <c:pt idx="193">
                  <c:v>-74.99967218</c:v>
                </c:pt>
                <c:pt idx="194">
                  <c:v>-74.99665725</c:v>
                </c:pt>
                <c:pt idx="195">
                  <c:v>-74.99457786</c:v>
                </c:pt>
                <c:pt idx="196">
                  <c:v>-74.99320033</c:v>
                </c:pt>
                <c:pt idx="197">
                  <c:v>-74.99287471</c:v>
                </c:pt>
                <c:pt idx="198">
                  <c:v>-74.99391683</c:v>
                </c:pt>
                <c:pt idx="199">
                  <c:v>-74.99699528</c:v>
                </c:pt>
                <c:pt idx="200">
                  <c:v>-75.00241698</c:v>
                </c:pt>
                <c:pt idx="201">
                  <c:v>-75.00933313</c:v>
                </c:pt>
                <c:pt idx="202">
                  <c:v>-75.01652091</c:v>
                </c:pt>
                <c:pt idx="203">
                  <c:v>-75.02327124</c:v>
                </c:pt>
                <c:pt idx="204">
                  <c:v>-75.02859706</c:v>
                </c:pt>
                <c:pt idx="205">
                  <c:v>-75.03123341</c:v>
                </c:pt>
                <c:pt idx="206">
                  <c:v>-75.02951864</c:v>
                </c:pt>
                <c:pt idx="207">
                  <c:v>-75.02387938</c:v>
                </c:pt>
                <c:pt idx="208">
                  <c:v>-75.01599356</c:v>
                </c:pt>
                <c:pt idx="209">
                  <c:v>-75.00793824</c:v>
                </c:pt>
                <c:pt idx="210">
                  <c:v>-75.00081743</c:v>
                </c:pt>
                <c:pt idx="211">
                  <c:v>-74.99510064</c:v>
                </c:pt>
                <c:pt idx="212">
                  <c:v>-74.99053613</c:v>
                </c:pt>
                <c:pt idx="213">
                  <c:v>-74.98679945</c:v>
                </c:pt>
                <c:pt idx="214">
                  <c:v>-74.98450326</c:v>
                </c:pt>
                <c:pt idx="215">
                  <c:v>-74.98360731</c:v>
                </c:pt>
                <c:pt idx="216">
                  <c:v>-74.98423124</c:v>
                </c:pt>
                <c:pt idx="217">
                  <c:v>-74.98664894</c:v>
                </c:pt>
                <c:pt idx="218">
                  <c:v>-74.99074849</c:v>
                </c:pt>
                <c:pt idx="219">
                  <c:v>-74.99621597</c:v>
                </c:pt>
                <c:pt idx="220">
                  <c:v>-75.00271078</c:v>
                </c:pt>
                <c:pt idx="221">
                  <c:v>-75.00989293</c:v>
                </c:pt>
                <c:pt idx="222">
                  <c:v>-75.0171376</c:v>
                </c:pt>
                <c:pt idx="223">
                  <c:v>-75.02332139</c:v>
                </c:pt>
                <c:pt idx="224">
                  <c:v>-75.02763405</c:v>
                </c:pt>
                <c:pt idx="225">
                  <c:v>-75.02953479</c:v>
                </c:pt>
                <c:pt idx="226">
                  <c:v>-75.02792292</c:v>
                </c:pt>
                <c:pt idx="227">
                  <c:v>-75.02285282</c:v>
                </c:pt>
                <c:pt idx="228">
                  <c:v>-75.01471488</c:v>
                </c:pt>
                <c:pt idx="229">
                  <c:v>-75.00590338</c:v>
                </c:pt>
                <c:pt idx="230">
                  <c:v>-74.99813693</c:v>
                </c:pt>
                <c:pt idx="231">
                  <c:v>-74.99233983</c:v>
                </c:pt>
                <c:pt idx="232">
                  <c:v>-74.98835487</c:v>
                </c:pt>
                <c:pt idx="233">
                  <c:v>-74.98601391</c:v>
                </c:pt>
                <c:pt idx="234">
                  <c:v>-74.98548482</c:v>
                </c:pt>
                <c:pt idx="235">
                  <c:v>-74.98736504</c:v>
                </c:pt>
                <c:pt idx="236">
                  <c:v>-74.99125647</c:v>
                </c:pt>
                <c:pt idx="237">
                  <c:v>-74.99687398</c:v>
                </c:pt>
                <c:pt idx="238">
                  <c:v>-75.00384719</c:v>
                </c:pt>
                <c:pt idx="239">
                  <c:v>-75.01119909</c:v>
                </c:pt>
                <c:pt idx="240">
                  <c:v>-75.01830087</c:v>
                </c:pt>
                <c:pt idx="241">
                  <c:v>-75.02437028</c:v>
                </c:pt>
                <c:pt idx="242">
                  <c:v>-75.02902285</c:v>
                </c:pt>
                <c:pt idx="243">
                  <c:v>-75.03167354</c:v>
                </c:pt>
                <c:pt idx="244">
                  <c:v>-75.03108339</c:v>
                </c:pt>
                <c:pt idx="245">
                  <c:v>-75.0264566</c:v>
                </c:pt>
                <c:pt idx="246">
                  <c:v>-75.01910987</c:v>
                </c:pt>
                <c:pt idx="247">
                  <c:v>-75.01023629</c:v>
                </c:pt>
                <c:pt idx="248">
                  <c:v>-75.00156356</c:v>
                </c:pt>
                <c:pt idx="249">
                  <c:v>-74.99402045</c:v>
                </c:pt>
                <c:pt idx="250">
                  <c:v>-74.98880179</c:v>
                </c:pt>
                <c:pt idx="251">
                  <c:v>-74.98657086</c:v>
                </c:pt>
                <c:pt idx="252">
                  <c:v>-74.98573504</c:v>
                </c:pt>
                <c:pt idx="253">
                  <c:v>-74.98649569</c:v>
                </c:pt>
                <c:pt idx="254">
                  <c:v>-74.98912181</c:v>
                </c:pt>
                <c:pt idx="255">
                  <c:v>-74.99312239</c:v>
                </c:pt>
                <c:pt idx="256">
                  <c:v>-74.99809767</c:v>
                </c:pt>
                <c:pt idx="257">
                  <c:v>-75.00391768</c:v>
                </c:pt>
                <c:pt idx="258">
                  <c:v>-75.01041936</c:v>
                </c:pt>
                <c:pt idx="259">
                  <c:v>-75.0173415</c:v>
                </c:pt>
                <c:pt idx="260">
                  <c:v>-75.02382751</c:v>
                </c:pt>
                <c:pt idx="261">
                  <c:v>-75.02868107</c:v>
                </c:pt>
                <c:pt idx="262">
                  <c:v>-75.03088354</c:v>
                </c:pt>
                <c:pt idx="263">
                  <c:v>-75.0293863</c:v>
                </c:pt>
                <c:pt idx="264">
                  <c:v>-75.02486574</c:v>
                </c:pt>
                <c:pt idx="265">
                  <c:v>-75.01813279</c:v>
                </c:pt>
                <c:pt idx="266">
                  <c:v>-75.00977408</c:v>
                </c:pt>
                <c:pt idx="267">
                  <c:v>-75.00100927</c:v>
                </c:pt>
                <c:pt idx="268">
                  <c:v>-74.99211941</c:v>
                </c:pt>
                <c:pt idx="269">
                  <c:v>-74.98384332</c:v>
                </c:pt>
                <c:pt idx="270">
                  <c:v>-74.97682478</c:v>
                </c:pt>
                <c:pt idx="271">
                  <c:v>-74.97141913</c:v>
                </c:pt>
                <c:pt idx="272">
                  <c:v>-74.96862562</c:v>
                </c:pt>
                <c:pt idx="273">
                  <c:v>-74.96795561</c:v>
                </c:pt>
                <c:pt idx="274">
                  <c:v>-74.96888727</c:v>
                </c:pt>
                <c:pt idx="275">
                  <c:v>-74.97135853</c:v>
                </c:pt>
                <c:pt idx="276">
                  <c:v>-74.97495353</c:v>
                </c:pt>
                <c:pt idx="277">
                  <c:v>-74.97920435</c:v>
                </c:pt>
                <c:pt idx="278">
                  <c:v>-74.98398785</c:v>
                </c:pt>
                <c:pt idx="279">
                  <c:v>-74.98919067</c:v>
                </c:pt>
                <c:pt idx="280">
                  <c:v>-74.99499271</c:v>
                </c:pt>
                <c:pt idx="281">
                  <c:v>-75.00135564</c:v>
                </c:pt>
                <c:pt idx="282">
                  <c:v>-75.00805605</c:v>
                </c:pt>
                <c:pt idx="283">
                  <c:v>-75.01453505</c:v>
                </c:pt>
                <c:pt idx="284">
                  <c:v>-75.02031287</c:v>
                </c:pt>
                <c:pt idx="285">
                  <c:v>-75.02490119</c:v>
                </c:pt>
                <c:pt idx="286">
                  <c:v>-75.02804883</c:v>
                </c:pt>
                <c:pt idx="287">
                  <c:v>-75.02882602</c:v>
                </c:pt>
                <c:pt idx="288">
                  <c:v>-75.02702766</c:v>
                </c:pt>
                <c:pt idx="289">
                  <c:v>-75.02279322</c:v>
                </c:pt>
                <c:pt idx="290">
                  <c:v>-75.01666094</c:v>
                </c:pt>
                <c:pt idx="291">
                  <c:v>-75.00914691</c:v>
                </c:pt>
                <c:pt idx="292">
                  <c:v>-75.0010368</c:v>
                </c:pt>
                <c:pt idx="293">
                  <c:v>-74.99283857</c:v>
                </c:pt>
                <c:pt idx="294">
                  <c:v>-74.9853494</c:v>
                </c:pt>
                <c:pt idx="295">
                  <c:v>-74.97897836</c:v>
                </c:pt>
                <c:pt idx="296">
                  <c:v>-74.97566643</c:v>
                </c:pt>
                <c:pt idx="297">
                  <c:v>-74.97443698</c:v>
                </c:pt>
                <c:pt idx="298">
                  <c:v>-74.97472221</c:v>
                </c:pt>
                <c:pt idx="299">
                  <c:v>-74.97643411</c:v>
                </c:pt>
                <c:pt idx="300">
                  <c:v>-74.97954085</c:v>
                </c:pt>
                <c:pt idx="301">
                  <c:v>-74.98376831</c:v>
                </c:pt>
                <c:pt idx="302">
                  <c:v>-74.98911688</c:v>
                </c:pt>
                <c:pt idx="303">
                  <c:v>-74.99544131</c:v>
                </c:pt>
                <c:pt idx="304">
                  <c:v>-75.00225576</c:v>
                </c:pt>
                <c:pt idx="305">
                  <c:v>-75.00922072</c:v>
                </c:pt>
                <c:pt idx="306">
                  <c:v>-75.01587306</c:v>
                </c:pt>
                <c:pt idx="307">
                  <c:v>-75.02179090999999</c:v>
                </c:pt>
                <c:pt idx="308">
                  <c:v>-75.02656011</c:v>
                </c:pt>
                <c:pt idx="309">
                  <c:v>-75.02995484</c:v>
                </c:pt>
                <c:pt idx="310">
                  <c:v>-75.03161471</c:v>
                </c:pt>
                <c:pt idx="311">
                  <c:v>-75.03040493</c:v>
                </c:pt>
                <c:pt idx="312">
                  <c:v>-75.02645272</c:v>
                </c:pt>
                <c:pt idx="313">
                  <c:v>-75.01976627</c:v>
                </c:pt>
                <c:pt idx="314">
                  <c:v>-75.01157105</c:v>
                </c:pt>
                <c:pt idx="315">
                  <c:v>-75.00277645</c:v>
                </c:pt>
                <c:pt idx="316">
                  <c:v>-74.99358114</c:v>
                </c:pt>
                <c:pt idx="317">
                  <c:v>-74.98448529</c:v>
                </c:pt>
                <c:pt idx="318">
                  <c:v>-74.97597499</c:v>
                </c:pt>
                <c:pt idx="319">
                  <c:v>-74.9691049</c:v>
                </c:pt>
                <c:pt idx="320">
                  <c:v>-74.96425176</c:v>
                </c:pt>
                <c:pt idx="321">
                  <c:v>-74.9615752</c:v>
                </c:pt>
                <c:pt idx="322">
                  <c:v>-74.96055837</c:v>
                </c:pt>
                <c:pt idx="323">
                  <c:v>-74.96058059</c:v>
                </c:pt>
                <c:pt idx="324">
                  <c:v>-74.96122348</c:v>
                </c:pt>
                <c:pt idx="325">
                  <c:v>-74.9620174</c:v>
                </c:pt>
                <c:pt idx="326">
                  <c:v>-74.96326879</c:v>
                </c:pt>
                <c:pt idx="327">
                  <c:v>-74.96610739</c:v>
                </c:pt>
                <c:pt idx="328">
                  <c:v>-74.97050354</c:v>
                </c:pt>
                <c:pt idx="329">
                  <c:v>-74.97627204</c:v>
                </c:pt>
                <c:pt idx="330">
                  <c:v>-74.98300346</c:v>
                </c:pt>
                <c:pt idx="331">
                  <c:v>-74.99031049</c:v>
                </c:pt>
                <c:pt idx="332">
                  <c:v>-74.99820254</c:v>
                </c:pt>
                <c:pt idx="333">
                  <c:v>-75.00647982</c:v>
                </c:pt>
                <c:pt idx="334">
                  <c:v>-75.01454502</c:v>
                </c:pt>
                <c:pt idx="335">
                  <c:v>-75.02136893</c:v>
                </c:pt>
                <c:pt idx="336">
                  <c:v>-75.02625061</c:v>
                </c:pt>
                <c:pt idx="337">
                  <c:v>-75.02867715</c:v>
                </c:pt>
                <c:pt idx="338">
                  <c:v>-75.02818223</c:v>
                </c:pt>
                <c:pt idx="339">
                  <c:v>-75.02457546</c:v>
                </c:pt>
                <c:pt idx="340">
                  <c:v>-75.01771552</c:v>
                </c:pt>
                <c:pt idx="341">
                  <c:v>-75.00925257</c:v>
                </c:pt>
                <c:pt idx="342">
                  <c:v>-74.99993581</c:v>
                </c:pt>
                <c:pt idx="343">
                  <c:v>-74.99023377</c:v>
                </c:pt>
                <c:pt idx="344">
                  <c:v>-74.98073713</c:v>
                </c:pt>
                <c:pt idx="345">
                  <c:v>-74.97182377</c:v>
                </c:pt>
                <c:pt idx="346">
                  <c:v>-74.96384902</c:v>
                </c:pt>
                <c:pt idx="347">
                  <c:v>-74.95670291</c:v>
                </c:pt>
                <c:pt idx="348">
                  <c:v>-74.95157732</c:v>
                </c:pt>
                <c:pt idx="349">
                  <c:v>-74.94884149</c:v>
                </c:pt>
                <c:pt idx="350">
                  <c:v>-74.94837894</c:v>
                </c:pt>
                <c:pt idx="351">
                  <c:v>-74.9504242</c:v>
                </c:pt>
                <c:pt idx="352">
                  <c:v>-74.95399178</c:v>
                </c:pt>
                <c:pt idx="353">
                  <c:v>-74.95930026</c:v>
                </c:pt>
                <c:pt idx="354">
                  <c:v>-74.96589499</c:v>
                </c:pt>
                <c:pt idx="355">
                  <c:v>-74.97357083</c:v>
                </c:pt>
                <c:pt idx="356">
                  <c:v>-74.98204375</c:v>
                </c:pt>
                <c:pt idx="357">
                  <c:v>-74.99093833</c:v>
                </c:pt>
                <c:pt idx="358">
                  <c:v>-74.999914</c:v>
                </c:pt>
                <c:pt idx="359">
                  <c:v>-75.00898994</c:v>
                </c:pt>
                <c:pt idx="360">
                  <c:v>-75.0175215</c:v>
                </c:pt>
                <c:pt idx="361">
                  <c:v>-75.0249068</c:v>
                </c:pt>
                <c:pt idx="362">
                  <c:v>-75.029975</c:v>
                </c:pt>
                <c:pt idx="363">
                  <c:v>-75.03265189</c:v>
                </c:pt>
                <c:pt idx="364">
                  <c:v>-75.03194719</c:v>
                </c:pt>
                <c:pt idx="365">
                  <c:v>-75.02774176</c:v>
                </c:pt>
                <c:pt idx="366">
                  <c:v>-75.02061166</c:v>
                </c:pt>
                <c:pt idx="367">
                  <c:v>-75.01117696</c:v>
                </c:pt>
                <c:pt idx="368">
                  <c:v>-75.00098622</c:v>
                </c:pt>
                <c:pt idx="369">
                  <c:v>-74.99102786</c:v>
                </c:pt>
                <c:pt idx="370">
                  <c:v>-74.98261908</c:v>
                </c:pt>
                <c:pt idx="371">
                  <c:v>-74.97679449</c:v>
                </c:pt>
                <c:pt idx="372">
                  <c:v>-74.97431016</c:v>
                </c:pt>
                <c:pt idx="373">
                  <c:v>-74.97481663</c:v>
                </c:pt>
                <c:pt idx="374">
                  <c:v>-74.97771793</c:v>
                </c:pt>
                <c:pt idx="375">
                  <c:v>-74.98263935</c:v>
                </c:pt>
                <c:pt idx="376">
                  <c:v>-74.9892947</c:v>
                </c:pt>
                <c:pt idx="377">
                  <c:v>-74.99717181</c:v>
                </c:pt>
                <c:pt idx="378">
                  <c:v>-75.00572617</c:v>
                </c:pt>
                <c:pt idx="379">
                  <c:v>-75.0143446</c:v>
                </c:pt>
                <c:pt idx="380">
                  <c:v>-75.02218963</c:v>
                </c:pt>
                <c:pt idx="381">
                  <c:v>-75.02862408</c:v>
                </c:pt>
                <c:pt idx="382">
                  <c:v>-75.03305012</c:v>
                </c:pt>
                <c:pt idx="383">
                  <c:v>-75.03486909</c:v>
                </c:pt>
                <c:pt idx="384">
                  <c:v>-75.03353137</c:v>
                </c:pt>
                <c:pt idx="385">
                  <c:v>-75.02931569</c:v>
                </c:pt>
                <c:pt idx="386">
                  <c:v>-75.02262658</c:v>
                </c:pt>
                <c:pt idx="387">
                  <c:v>-75.01440487</c:v>
                </c:pt>
                <c:pt idx="388">
                  <c:v>-75.00449976</c:v>
                </c:pt>
                <c:pt idx="389">
                  <c:v>-74.99390189</c:v>
                </c:pt>
                <c:pt idx="390">
                  <c:v>-74.98308538</c:v>
                </c:pt>
                <c:pt idx="391">
                  <c:v>-74.97303695</c:v>
                </c:pt>
                <c:pt idx="392">
                  <c:v>-74.96421023</c:v>
                </c:pt>
                <c:pt idx="393">
                  <c:v>-74.95755911</c:v>
                </c:pt>
                <c:pt idx="394">
                  <c:v>-74.953343</c:v>
                </c:pt>
                <c:pt idx="395">
                  <c:v>-74.95163222</c:v>
                </c:pt>
                <c:pt idx="396">
                  <c:v>-74.95221262</c:v>
                </c:pt>
                <c:pt idx="397">
                  <c:v>-74.95457373</c:v>
                </c:pt>
                <c:pt idx="398">
                  <c:v>-74.95828689</c:v>
                </c:pt>
                <c:pt idx="399">
                  <c:v>-74.96335878</c:v>
                </c:pt>
                <c:pt idx="400">
                  <c:v>-74.96953891</c:v>
                </c:pt>
                <c:pt idx="401">
                  <c:v>-74.97674611</c:v>
                </c:pt>
                <c:pt idx="402">
                  <c:v>-74.98466692</c:v>
                </c:pt>
                <c:pt idx="403">
                  <c:v>-74.99310963</c:v>
                </c:pt>
                <c:pt idx="404">
                  <c:v>-75.00154707</c:v>
                </c:pt>
                <c:pt idx="405">
                  <c:v>-75.00949984</c:v>
                </c:pt>
                <c:pt idx="406">
                  <c:v>-75.01610318</c:v>
                </c:pt>
                <c:pt idx="407">
                  <c:v>-75.02120375</c:v>
                </c:pt>
                <c:pt idx="408">
                  <c:v>-75.02387072</c:v>
                </c:pt>
                <c:pt idx="409">
                  <c:v>-75.02368683</c:v>
                </c:pt>
                <c:pt idx="410">
                  <c:v>-75.01985323</c:v>
                </c:pt>
                <c:pt idx="411">
                  <c:v>-75.01307161</c:v>
                </c:pt>
                <c:pt idx="412">
                  <c:v>-75.00401043</c:v>
                </c:pt>
                <c:pt idx="413">
                  <c:v>-74.99401267</c:v>
                </c:pt>
                <c:pt idx="414">
                  <c:v>-74.98404149</c:v>
                </c:pt>
                <c:pt idx="415">
                  <c:v>-74.97472779</c:v>
                </c:pt>
                <c:pt idx="416">
                  <c:v>-74.9670418</c:v>
                </c:pt>
                <c:pt idx="417">
                  <c:v>-74.96114892</c:v>
                </c:pt>
                <c:pt idx="418">
                  <c:v>-74.95741354</c:v>
                </c:pt>
                <c:pt idx="419">
                  <c:v>-74.95589735</c:v>
                </c:pt>
                <c:pt idx="420">
                  <c:v>-74.95644723</c:v>
                </c:pt>
                <c:pt idx="421">
                  <c:v>-74.95888017</c:v>
                </c:pt>
                <c:pt idx="422">
                  <c:v>-74.96340118</c:v>
                </c:pt>
                <c:pt idx="423">
                  <c:v>-74.9694998</c:v>
                </c:pt>
                <c:pt idx="424">
                  <c:v>-74.97660378</c:v>
                </c:pt>
                <c:pt idx="425">
                  <c:v>-74.9843761</c:v>
                </c:pt>
                <c:pt idx="426">
                  <c:v>-74.9925407</c:v>
                </c:pt>
                <c:pt idx="427">
                  <c:v>-75.00081612</c:v>
                </c:pt>
                <c:pt idx="428">
                  <c:v>-75.00910035</c:v>
                </c:pt>
                <c:pt idx="429">
                  <c:v>-75.01703233</c:v>
                </c:pt>
                <c:pt idx="430">
                  <c:v>-75.02421433</c:v>
                </c:pt>
                <c:pt idx="431">
                  <c:v>-75.03028582</c:v>
                </c:pt>
                <c:pt idx="432">
                  <c:v>-75.03463803</c:v>
                </c:pt>
                <c:pt idx="433">
                  <c:v>-75.03632721</c:v>
                </c:pt>
                <c:pt idx="434">
                  <c:v>-75.03460444</c:v>
                </c:pt>
                <c:pt idx="435">
                  <c:v>-75.03012852</c:v>
                </c:pt>
                <c:pt idx="436">
                  <c:v>-75.02277708</c:v>
                </c:pt>
                <c:pt idx="437">
                  <c:v>-75.01391834</c:v>
                </c:pt>
                <c:pt idx="438">
                  <c:v>-75.00478869</c:v>
                </c:pt>
                <c:pt idx="439">
                  <c:v>-74.99634283</c:v>
                </c:pt>
                <c:pt idx="440">
                  <c:v>-74.98899808</c:v>
                </c:pt>
                <c:pt idx="441">
                  <c:v>-74.98339006</c:v>
                </c:pt>
                <c:pt idx="442">
                  <c:v>-74.97968483</c:v>
                </c:pt>
                <c:pt idx="443">
                  <c:v>-74.97774494</c:v>
                </c:pt>
                <c:pt idx="444">
                  <c:v>-74.97727429</c:v>
                </c:pt>
                <c:pt idx="445">
                  <c:v>-74.97837852</c:v>
                </c:pt>
                <c:pt idx="446">
                  <c:v>-74.98120912</c:v>
                </c:pt>
                <c:pt idx="447">
                  <c:v>-74.98572436</c:v>
                </c:pt>
                <c:pt idx="448">
                  <c:v>-74.99167821</c:v>
                </c:pt>
                <c:pt idx="449">
                  <c:v>-74.99883</c:v>
                </c:pt>
                <c:pt idx="450">
                  <c:v>-75.00686868</c:v>
                </c:pt>
                <c:pt idx="451">
                  <c:v>-75.01508931</c:v>
                </c:pt>
                <c:pt idx="452">
                  <c:v>-75.02287605</c:v>
                </c:pt>
                <c:pt idx="453">
                  <c:v>-75.029684</c:v>
                </c:pt>
                <c:pt idx="454">
                  <c:v>-75.0346107</c:v>
                </c:pt>
                <c:pt idx="455">
                  <c:v>-75.03666976</c:v>
                </c:pt>
                <c:pt idx="456">
                  <c:v>-75.03569739</c:v>
                </c:pt>
                <c:pt idx="457">
                  <c:v>-75.03115456</c:v>
                </c:pt>
                <c:pt idx="458">
                  <c:v>-75.02379424</c:v>
                </c:pt>
                <c:pt idx="459">
                  <c:v>-75.01490578</c:v>
                </c:pt>
                <c:pt idx="460">
                  <c:v>-75.00608882</c:v>
                </c:pt>
                <c:pt idx="461">
                  <c:v>-74.99782598</c:v>
                </c:pt>
                <c:pt idx="462">
                  <c:v>-74.99041601</c:v>
                </c:pt>
                <c:pt idx="463">
                  <c:v>-74.98381656</c:v>
                </c:pt>
                <c:pt idx="464">
                  <c:v>-74.97843429</c:v>
                </c:pt>
                <c:pt idx="465">
                  <c:v>-74.9745601</c:v>
                </c:pt>
                <c:pt idx="466">
                  <c:v>-74.9726717</c:v>
                </c:pt>
                <c:pt idx="467">
                  <c:v>-74.97294549</c:v>
                </c:pt>
                <c:pt idx="468">
                  <c:v>-74.97521568</c:v>
                </c:pt>
                <c:pt idx="469">
                  <c:v>-74.97883283</c:v>
                </c:pt>
                <c:pt idx="470">
                  <c:v>-74.98370039</c:v>
                </c:pt>
                <c:pt idx="471">
                  <c:v>-74.98962964</c:v>
                </c:pt>
                <c:pt idx="472">
                  <c:v>-74.99639646</c:v>
                </c:pt>
                <c:pt idx="473">
                  <c:v>-75.0039267</c:v>
                </c:pt>
                <c:pt idx="474">
                  <c:v>-75.01164156</c:v>
                </c:pt>
                <c:pt idx="475">
                  <c:v>-75.01909033</c:v>
                </c:pt>
                <c:pt idx="476">
                  <c:v>-75.0249507</c:v>
                </c:pt>
                <c:pt idx="477">
                  <c:v>-75.02768484</c:v>
                </c:pt>
                <c:pt idx="478">
                  <c:v>-75.02655466</c:v>
                </c:pt>
                <c:pt idx="479">
                  <c:v>-75.02168187</c:v>
                </c:pt>
                <c:pt idx="480">
                  <c:v>-75.01434394</c:v>
                </c:pt>
                <c:pt idx="481">
                  <c:v>-75.00628252</c:v>
                </c:pt>
                <c:pt idx="482">
                  <c:v>-74.998745</c:v>
                </c:pt>
                <c:pt idx="483">
                  <c:v>-74.99350694</c:v>
                </c:pt>
                <c:pt idx="484">
                  <c:v>-74.99091905</c:v>
                </c:pt>
                <c:pt idx="485">
                  <c:v>-74.99166963</c:v>
                </c:pt>
                <c:pt idx="486">
                  <c:v>-74.99432498</c:v>
                </c:pt>
                <c:pt idx="487">
                  <c:v>-74.99833173</c:v>
                </c:pt>
                <c:pt idx="488">
                  <c:v>-75.00355925</c:v>
                </c:pt>
                <c:pt idx="489">
                  <c:v>-75.00970693</c:v>
                </c:pt>
                <c:pt idx="490">
                  <c:v>-75.01645247</c:v>
                </c:pt>
                <c:pt idx="491">
                  <c:v>-75.02283008</c:v>
                </c:pt>
                <c:pt idx="492">
                  <c:v>-75.02772204</c:v>
                </c:pt>
                <c:pt idx="493">
                  <c:v>-75.02909574</c:v>
                </c:pt>
                <c:pt idx="494">
                  <c:v>-75.0270104</c:v>
                </c:pt>
                <c:pt idx="495">
                  <c:v>-75.02124296</c:v>
                </c:pt>
                <c:pt idx="496">
                  <c:v>-75.01433788</c:v>
                </c:pt>
                <c:pt idx="497">
                  <c:v>-75.00806384</c:v>
                </c:pt>
                <c:pt idx="498">
                  <c:v>-75.00251604</c:v>
                </c:pt>
                <c:pt idx="499">
                  <c:v>-74.99750206</c:v>
                </c:pt>
                <c:pt idx="500">
                  <c:v>-74.99278235</c:v>
                </c:pt>
                <c:pt idx="501">
                  <c:v>-74.98834207</c:v>
                </c:pt>
                <c:pt idx="502">
                  <c:v>-74.98383203</c:v>
                </c:pt>
                <c:pt idx="503">
                  <c:v>-74.97913469</c:v>
                </c:pt>
                <c:pt idx="504">
                  <c:v>-74.97497265</c:v>
                </c:pt>
                <c:pt idx="505">
                  <c:v>-74.97246944</c:v>
                </c:pt>
                <c:pt idx="506">
                  <c:v>-74.97342039</c:v>
                </c:pt>
                <c:pt idx="507">
                  <c:v>-74.97725229</c:v>
                </c:pt>
                <c:pt idx="508">
                  <c:v>-74.98283413</c:v>
                </c:pt>
                <c:pt idx="509">
                  <c:v>-74.98863943</c:v>
                </c:pt>
                <c:pt idx="510">
                  <c:v>-74.99414534</c:v>
                </c:pt>
                <c:pt idx="511">
                  <c:v>-74.99931016</c:v>
                </c:pt>
                <c:pt idx="512">
                  <c:v>-75.00415249</c:v>
                </c:pt>
                <c:pt idx="513">
                  <c:v>-75.00882829</c:v>
                </c:pt>
                <c:pt idx="514">
                  <c:v>-75.01353814</c:v>
                </c:pt>
                <c:pt idx="515">
                  <c:v>-75.01866831</c:v>
                </c:pt>
                <c:pt idx="516">
                  <c:v>-75.02369498</c:v>
                </c:pt>
                <c:pt idx="517">
                  <c:v>-75.02810372</c:v>
                </c:pt>
                <c:pt idx="518">
                  <c:v>-75.03226179</c:v>
                </c:pt>
                <c:pt idx="519">
                  <c:v>-75.036154</c:v>
                </c:pt>
                <c:pt idx="520">
                  <c:v>-75.03684848</c:v>
                </c:pt>
                <c:pt idx="521">
                  <c:v>-75.03363371</c:v>
                </c:pt>
                <c:pt idx="522">
                  <c:v>-75.02718927</c:v>
                </c:pt>
                <c:pt idx="523">
                  <c:v>-75.01959754</c:v>
                </c:pt>
                <c:pt idx="524">
                  <c:v>-75.0122937</c:v>
                </c:pt>
                <c:pt idx="525">
                  <c:v>-75.00535241</c:v>
                </c:pt>
                <c:pt idx="526">
                  <c:v>-74.99876685</c:v>
                </c:pt>
                <c:pt idx="527">
                  <c:v>-74.99259492</c:v>
                </c:pt>
                <c:pt idx="528">
                  <c:v>-74.98665439</c:v>
                </c:pt>
                <c:pt idx="529">
                  <c:v>-74.98065721</c:v>
                </c:pt>
                <c:pt idx="530">
                  <c:v>-74.97462038</c:v>
                </c:pt>
                <c:pt idx="531">
                  <c:v>-74.96895638</c:v>
                </c:pt>
                <c:pt idx="532">
                  <c:v>-74.96474284</c:v>
                </c:pt>
                <c:pt idx="533">
                  <c:v>-74.96379826</c:v>
                </c:pt>
                <c:pt idx="534">
                  <c:v>-74.96660853</c:v>
                </c:pt>
                <c:pt idx="535">
                  <c:v>-74.9716852</c:v>
                </c:pt>
                <c:pt idx="536">
                  <c:v>-74.97789377</c:v>
                </c:pt>
                <c:pt idx="537">
                  <c:v>-74.98563921</c:v>
                </c:pt>
                <c:pt idx="538">
                  <c:v>-74.99275846</c:v>
                </c:pt>
                <c:pt idx="539">
                  <c:v>-74.99913513</c:v>
                </c:pt>
                <c:pt idx="540">
                  <c:v>-75.0054221</c:v>
                </c:pt>
                <c:pt idx="541">
                  <c:v>-75.01175748</c:v>
                </c:pt>
                <c:pt idx="542">
                  <c:v>-75.01822667</c:v>
                </c:pt>
                <c:pt idx="543">
                  <c:v>-75.02447875</c:v>
                </c:pt>
                <c:pt idx="544">
                  <c:v>-75.02994067</c:v>
                </c:pt>
                <c:pt idx="545">
                  <c:v>-75.03308039</c:v>
                </c:pt>
                <c:pt idx="546">
                  <c:v>-75.03234305</c:v>
                </c:pt>
                <c:pt idx="547">
                  <c:v>-75.02804352</c:v>
                </c:pt>
                <c:pt idx="548">
                  <c:v>-75.02137863</c:v>
                </c:pt>
                <c:pt idx="549">
                  <c:v>-75.0149449</c:v>
                </c:pt>
                <c:pt idx="550">
                  <c:v>-75.00927313</c:v>
                </c:pt>
                <c:pt idx="551">
                  <c:v>-75.00419829</c:v>
                </c:pt>
                <c:pt idx="552">
                  <c:v>-74.999498</c:v>
                </c:pt>
                <c:pt idx="553">
                  <c:v>-74.99493898</c:v>
                </c:pt>
                <c:pt idx="554">
                  <c:v>-74.99033718</c:v>
                </c:pt>
                <c:pt idx="555">
                  <c:v>-74.98557889</c:v>
                </c:pt>
                <c:pt idx="556">
                  <c:v>-74.98093029</c:v>
                </c:pt>
                <c:pt idx="557">
                  <c:v>-74.97726405</c:v>
                </c:pt>
                <c:pt idx="558">
                  <c:v>-74.97601033</c:v>
                </c:pt>
                <c:pt idx="559">
                  <c:v>-74.97743316</c:v>
                </c:pt>
                <c:pt idx="560">
                  <c:v>-74.98046228</c:v>
                </c:pt>
                <c:pt idx="561">
                  <c:v>-74.98442459</c:v>
                </c:pt>
                <c:pt idx="562">
                  <c:v>-74.98920804</c:v>
                </c:pt>
                <c:pt idx="563">
                  <c:v>-74.99462913</c:v>
                </c:pt>
                <c:pt idx="564">
                  <c:v>-74.99975833</c:v>
                </c:pt>
                <c:pt idx="565">
                  <c:v>-75.00400678</c:v>
                </c:pt>
                <c:pt idx="566">
                  <c:v>-75.00753355</c:v>
                </c:pt>
                <c:pt idx="567">
                  <c:v>-75.0103561</c:v>
                </c:pt>
                <c:pt idx="568">
                  <c:v>-75.01231534</c:v>
                </c:pt>
                <c:pt idx="569">
                  <c:v>-75.0135469</c:v>
                </c:pt>
                <c:pt idx="570">
                  <c:v>-75.01406931</c:v>
                </c:pt>
                <c:pt idx="571">
                  <c:v>-75.01431295</c:v>
                </c:pt>
                <c:pt idx="572">
                  <c:v>-75.01453778</c:v>
                </c:pt>
                <c:pt idx="573">
                  <c:v>-75.01465751</c:v>
                </c:pt>
              </c:numCache>
            </c:numRef>
          </c:xVal>
          <c:yVal>
            <c:numRef>
              <c:f>Data!$G$9:$G$582</c:f>
              <c:numCache>
                <c:ptCount val="574"/>
                <c:pt idx="0">
                  <c:v>40.0894815</c:v>
                </c:pt>
                <c:pt idx="1">
                  <c:v>40.0894815</c:v>
                </c:pt>
                <c:pt idx="2">
                  <c:v>40.0894815</c:v>
                </c:pt>
                <c:pt idx="3">
                  <c:v>40.0894815</c:v>
                </c:pt>
                <c:pt idx="4">
                  <c:v>40.0894815</c:v>
                </c:pt>
                <c:pt idx="5">
                  <c:v>40.08951389</c:v>
                </c:pt>
                <c:pt idx="6">
                  <c:v>40.08971126</c:v>
                </c:pt>
                <c:pt idx="7">
                  <c:v>40.09016036</c:v>
                </c:pt>
                <c:pt idx="8">
                  <c:v>40.09007976</c:v>
                </c:pt>
                <c:pt idx="9">
                  <c:v>40.09010385</c:v>
                </c:pt>
                <c:pt idx="10">
                  <c:v>40.09012076</c:v>
                </c:pt>
                <c:pt idx="11">
                  <c:v>40.09012966</c:v>
                </c:pt>
                <c:pt idx="12">
                  <c:v>40.0901316</c:v>
                </c:pt>
                <c:pt idx="13">
                  <c:v>40.09011885</c:v>
                </c:pt>
                <c:pt idx="14">
                  <c:v>40.09011551</c:v>
                </c:pt>
                <c:pt idx="15">
                  <c:v>40.09012514</c:v>
                </c:pt>
                <c:pt idx="16">
                  <c:v>40.09008138</c:v>
                </c:pt>
                <c:pt idx="17">
                  <c:v>40.09006811</c:v>
                </c:pt>
                <c:pt idx="18">
                  <c:v>40.09008172</c:v>
                </c:pt>
                <c:pt idx="19">
                  <c:v>40.09008456</c:v>
                </c:pt>
                <c:pt idx="20">
                  <c:v>40.09008718</c:v>
                </c:pt>
                <c:pt idx="21">
                  <c:v>40.09008871</c:v>
                </c:pt>
                <c:pt idx="22">
                  <c:v>40.09007098</c:v>
                </c:pt>
                <c:pt idx="23">
                  <c:v>40.09004225</c:v>
                </c:pt>
                <c:pt idx="24">
                  <c:v>40.08999103</c:v>
                </c:pt>
                <c:pt idx="25">
                  <c:v>40.08996075</c:v>
                </c:pt>
                <c:pt idx="26">
                  <c:v>40.08993802</c:v>
                </c:pt>
                <c:pt idx="27">
                  <c:v>40.08993747</c:v>
                </c:pt>
                <c:pt idx="28">
                  <c:v>40.08995894</c:v>
                </c:pt>
                <c:pt idx="29">
                  <c:v>40.08998317</c:v>
                </c:pt>
                <c:pt idx="30">
                  <c:v>40.08999409</c:v>
                </c:pt>
                <c:pt idx="31">
                  <c:v>40.09000009</c:v>
                </c:pt>
                <c:pt idx="32">
                  <c:v>40.09001582</c:v>
                </c:pt>
                <c:pt idx="33">
                  <c:v>40.09001114</c:v>
                </c:pt>
                <c:pt idx="34">
                  <c:v>40.09002346</c:v>
                </c:pt>
                <c:pt idx="35">
                  <c:v>40.0899697</c:v>
                </c:pt>
                <c:pt idx="36">
                  <c:v>40.09000556</c:v>
                </c:pt>
                <c:pt idx="37">
                  <c:v>40.09000865</c:v>
                </c:pt>
                <c:pt idx="38">
                  <c:v>40.08991989</c:v>
                </c:pt>
                <c:pt idx="39">
                  <c:v>40.08968544</c:v>
                </c:pt>
                <c:pt idx="40">
                  <c:v>40.08928605</c:v>
                </c:pt>
                <c:pt idx="41">
                  <c:v>40.08897576</c:v>
                </c:pt>
                <c:pt idx="42">
                  <c:v>40.08905594</c:v>
                </c:pt>
                <c:pt idx="43">
                  <c:v>40.08941502</c:v>
                </c:pt>
                <c:pt idx="44">
                  <c:v>40.08981666</c:v>
                </c:pt>
                <c:pt idx="45">
                  <c:v>40.09023624</c:v>
                </c:pt>
                <c:pt idx="46">
                  <c:v>40.09061392</c:v>
                </c:pt>
                <c:pt idx="47">
                  <c:v>40.09083789</c:v>
                </c:pt>
                <c:pt idx="48">
                  <c:v>40.09094823</c:v>
                </c:pt>
                <c:pt idx="49">
                  <c:v>40.09088209</c:v>
                </c:pt>
                <c:pt idx="50">
                  <c:v>40.09081543</c:v>
                </c:pt>
                <c:pt idx="51">
                  <c:v>40.09079583</c:v>
                </c:pt>
                <c:pt idx="52">
                  <c:v>40.09079129</c:v>
                </c:pt>
                <c:pt idx="53">
                  <c:v>40.09079031</c:v>
                </c:pt>
                <c:pt idx="54">
                  <c:v>40.09080409</c:v>
                </c:pt>
                <c:pt idx="55">
                  <c:v>40.09077964</c:v>
                </c:pt>
                <c:pt idx="56">
                  <c:v>40.09078453</c:v>
                </c:pt>
                <c:pt idx="57">
                  <c:v>40.090785</c:v>
                </c:pt>
                <c:pt idx="58">
                  <c:v>40.0907895</c:v>
                </c:pt>
                <c:pt idx="59">
                  <c:v>40.09077327</c:v>
                </c:pt>
                <c:pt idx="60">
                  <c:v>40.0907298</c:v>
                </c:pt>
                <c:pt idx="61">
                  <c:v>40.09051588</c:v>
                </c:pt>
                <c:pt idx="62">
                  <c:v>40.09016741</c:v>
                </c:pt>
                <c:pt idx="63">
                  <c:v>40.08969808</c:v>
                </c:pt>
                <c:pt idx="64">
                  <c:v>40.08870135</c:v>
                </c:pt>
                <c:pt idx="65">
                  <c:v>40.08662919</c:v>
                </c:pt>
                <c:pt idx="66">
                  <c:v>40.08377518</c:v>
                </c:pt>
                <c:pt idx="67">
                  <c:v>40.08056455</c:v>
                </c:pt>
                <c:pt idx="68">
                  <c:v>40.07705346</c:v>
                </c:pt>
                <c:pt idx="69">
                  <c:v>40.07355603</c:v>
                </c:pt>
                <c:pt idx="70">
                  <c:v>40.06994606</c:v>
                </c:pt>
                <c:pt idx="71">
                  <c:v>40.06587025</c:v>
                </c:pt>
                <c:pt idx="72">
                  <c:v>40.06127964</c:v>
                </c:pt>
                <c:pt idx="73">
                  <c:v>40.056184</c:v>
                </c:pt>
                <c:pt idx="74">
                  <c:v>40.05057747</c:v>
                </c:pt>
                <c:pt idx="75">
                  <c:v>40.04485352</c:v>
                </c:pt>
                <c:pt idx="76">
                  <c:v>40.03898998</c:v>
                </c:pt>
                <c:pt idx="77">
                  <c:v>40.03293417</c:v>
                </c:pt>
                <c:pt idx="78">
                  <c:v>40.02694832</c:v>
                </c:pt>
                <c:pt idx="79">
                  <c:v>40.02149799</c:v>
                </c:pt>
                <c:pt idx="80">
                  <c:v>40.01830807</c:v>
                </c:pt>
                <c:pt idx="81">
                  <c:v>40.01777388</c:v>
                </c:pt>
                <c:pt idx="82">
                  <c:v>40.01957503</c:v>
                </c:pt>
                <c:pt idx="83">
                  <c:v>40.02267098</c:v>
                </c:pt>
                <c:pt idx="84">
                  <c:v>40.02629719</c:v>
                </c:pt>
                <c:pt idx="85">
                  <c:v>40.03016869</c:v>
                </c:pt>
                <c:pt idx="86">
                  <c:v>40.03409769</c:v>
                </c:pt>
                <c:pt idx="87">
                  <c:v>40.0380628</c:v>
                </c:pt>
                <c:pt idx="88">
                  <c:v>40.04228567</c:v>
                </c:pt>
                <c:pt idx="89">
                  <c:v>40.04741392</c:v>
                </c:pt>
                <c:pt idx="90">
                  <c:v>40.05315683</c:v>
                </c:pt>
                <c:pt idx="91">
                  <c:v>40.05829146</c:v>
                </c:pt>
                <c:pt idx="92">
                  <c:v>40.06134875</c:v>
                </c:pt>
                <c:pt idx="93">
                  <c:v>40.06108452</c:v>
                </c:pt>
                <c:pt idx="94">
                  <c:v>40.05805058</c:v>
                </c:pt>
                <c:pt idx="95">
                  <c:v>40.0541392</c:v>
                </c:pt>
                <c:pt idx="96">
                  <c:v>40.05013722</c:v>
                </c:pt>
                <c:pt idx="97">
                  <c:v>40.04600869</c:v>
                </c:pt>
                <c:pt idx="98">
                  <c:v>40.04190662</c:v>
                </c:pt>
                <c:pt idx="99">
                  <c:v>40.03775462</c:v>
                </c:pt>
                <c:pt idx="100">
                  <c:v>40.03272392</c:v>
                </c:pt>
                <c:pt idx="101">
                  <c:v>40.02643294</c:v>
                </c:pt>
                <c:pt idx="102">
                  <c:v>40.0210178</c:v>
                </c:pt>
                <c:pt idx="103">
                  <c:v>40.01944072</c:v>
                </c:pt>
                <c:pt idx="104">
                  <c:v>40.02186979</c:v>
                </c:pt>
                <c:pt idx="105">
                  <c:v>40.02587823</c:v>
                </c:pt>
                <c:pt idx="106">
                  <c:v>40.02986211</c:v>
                </c:pt>
                <c:pt idx="107">
                  <c:v>40.03382688</c:v>
                </c:pt>
                <c:pt idx="108">
                  <c:v>40.03801061</c:v>
                </c:pt>
                <c:pt idx="109">
                  <c:v>40.04227967</c:v>
                </c:pt>
                <c:pt idx="110">
                  <c:v>40.04661752</c:v>
                </c:pt>
                <c:pt idx="111">
                  <c:v>40.05143188</c:v>
                </c:pt>
                <c:pt idx="112">
                  <c:v>40.05700209</c:v>
                </c:pt>
                <c:pt idx="113">
                  <c:v>40.06145132</c:v>
                </c:pt>
                <c:pt idx="114">
                  <c:v>40.06213072</c:v>
                </c:pt>
                <c:pt idx="115">
                  <c:v>40.05901143</c:v>
                </c:pt>
                <c:pt idx="116">
                  <c:v>40.05480597</c:v>
                </c:pt>
                <c:pt idx="117">
                  <c:v>40.05058818</c:v>
                </c:pt>
                <c:pt idx="118">
                  <c:v>40.04646844</c:v>
                </c:pt>
                <c:pt idx="119">
                  <c:v>40.04237915</c:v>
                </c:pt>
                <c:pt idx="120">
                  <c:v>40.03776312</c:v>
                </c:pt>
                <c:pt idx="121">
                  <c:v>40.0311119</c:v>
                </c:pt>
                <c:pt idx="122">
                  <c:v>40.02514708</c:v>
                </c:pt>
                <c:pt idx="123">
                  <c:v>40.02208249</c:v>
                </c:pt>
                <c:pt idx="124">
                  <c:v>40.02272942</c:v>
                </c:pt>
                <c:pt idx="125">
                  <c:v>40.02544346</c:v>
                </c:pt>
                <c:pt idx="126">
                  <c:v>40.02888298</c:v>
                </c:pt>
                <c:pt idx="127">
                  <c:v>40.03243258</c:v>
                </c:pt>
                <c:pt idx="128">
                  <c:v>40.03620003</c:v>
                </c:pt>
                <c:pt idx="129">
                  <c:v>40.04057451</c:v>
                </c:pt>
                <c:pt idx="130">
                  <c:v>40.04490261</c:v>
                </c:pt>
                <c:pt idx="131">
                  <c:v>40.0492185</c:v>
                </c:pt>
                <c:pt idx="132">
                  <c:v>40.05413969</c:v>
                </c:pt>
                <c:pt idx="133">
                  <c:v>40.05977706</c:v>
                </c:pt>
                <c:pt idx="134">
                  <c:v>40.0653328</c:v>
                </c:pt>
                <c:pt idx="135">
                  <c:v>40.07039854</c:v>
                </c:pt>
                <c:pt idx="136">
                  <c:v>40.07478699</c:v>
                </c:pt>
                <c:pt idx="137">
                  <c:v>40.0787611</c:v>
                </c:pt>
                <c:pt idx="138">
                  <c:v>40.08244367</c:v>
                </c:pt>
                <c:pt idx="139">
                  <c:v>40.0859134</c:v>
                </c:pt>
                <c:pt idx="140">
                  <c:v>40.08916854</c:v>
                </c:pt>
                <c:pt idx="141">
                  <c:v>40.09230001</c:v>
                </c:pt>
                <c:pt idx="142">
                  <c:v>40.09511992</c:v>
                </c:pt>
                <c:pt idx="143">
                  <c:v>40.09714054</c:v>
                </c:pt>
                <c:pt idx="144">
                  <c:v>40.09603309</c:v>
                </c:pt>
                <c:pt idx="145">
                  <c:v>40.09310795</c:v>
                </c:pt>
                <c:pt idx="146">
                  <c:v>40.08987304</c:v>
                </c:pt>
                <c:pt idx="147">
                  <c:v>40.08662477</c:v>
                </c:pt>
                <c:pt idx="148">
                  <c:v>40.083406</c:v>
                </c:pt>
                <c:pt idx="149">
                  <c:v>40.08003644</c:v>
                </c:pt>
                <c:pt idx="150">
                  <c:v>40.0765719</c:v>
                </c:pt>
                <c:pt idx="151">
                  <c:v>40.07282161</c:v>
                </c:pt>
                <c:pt idx="152">
                  <c:v>40.06812165</c:v>
                </c:pt>
                <c:pt idx="153">
                  <c:v>40.06271164</c:v>
                </c:pt>
                <c:pt idx="154">
                  <c:v>40.05747613</c:v>
                </c:pt>
                <c:pt idx="155">
                  <c:v>40.05409282</c:v>
                </c:pt>
                <c:pt idx="156">
                  <c:v>40.05293394</c:v>
                </c:pt>
                <c:pt idx="157">
                  <c:v>40.05385073</c:v>
                </c:pt>
                <c:pt idx="158">
                  <c:v>40.05606004</c:v>
                </c:pt>
                <c:pt idx="159">
                  <c:v>40.05890958</c:v>
                </c:pt>
                <c:pt idx="160">
                  <c:v>40.06234834</c:v>
                </c:pt>
                <c:pt idx="161">
                  <c:v>40.06641345</c:v>
                </c:pt>
                <c:pt idx="162">
                  <c:v>40.07131599</c:v>
                </c:pt>
                <c:pt idx="163">
                  <c:v>40.07623257</c:v>
                </c:pt>
                <c:pt idx="164">
                  <c:v>40.08045063</c:v>
                </c:pt>
                <c:pt idx="165">
                  <c:v>40.08368106</c:v>
                </c:pt>
                <c:pt idx="166">
                  <c:v>40.08570976</c:v>
                </c:pt>
                <c:pt idx="167">
                  <c:v>40.08572927</c:v>
                </c:pt>
                <c:pt idx="168">
                  <c:v>40.08358173</c:v>
                </c:pt>
                <c:pt idx="169">
                  <c:v>40.07917162</c:v>
                </c:pt>
                <c:pt idx="170">
                  <c:v>40.07325826</c:v>
                </c:pt>
                <c:pt idx="171">
                  <c:v>40.06682226</c:v>
                </c:pt>
                <c:pt idx="172">
                  <c:v>40.06079176</c:v>
                </c:pt>
                <c:pt idx="173">
                  <c:v>40.05631003</c:v>
                </c:pt>
                <c:pt idx="174">
                  <c:v>40.05374294</c:v>
                </c:pt>
                <c:pt idx="175">
                  <c:v>40.05347514</c:v>
                </c:pt>
                <c:pt idx="176">
                  <c:v>40.05515974</c:v>
                </c:pt>
                <c:pt idx="177">
                  <c:v>40.0584819</c:v>
                </c:pt>
                <c:pt idx="178">
                  <c:v>40.06281448</c:v>
                </c:pt>
                <c:pt idx="179">
                  <c:v>40.06751366</c:v>
                </c:pt>
                <c:pt idx="180">
                  <c:v>40.07186694</c:v>
                </c:pt>
                <c:pt idx="181">
                  <c:v>40.07533309</c:v>
                </c:pt>
                <c:pt idx="182">
                  <c:v>40.07696991</c:v>
                </c:pt>
                <c:pt idx="183">
                  <c:v>40.07677081</c:v>
                </c:pt>
                <c:pt idx="184">
                  <c:v>40.07480206</c:v>
                </c:pt>
                <c:pt idx="185">
                  <c:v>40.07142512</c:v>
                </c:pt>
                <c:pt idx="186">
                  <c:v>40.06672647</c:v>
                </c:pt>
                <c:pt idx="187">
                  <c:v>40.06088856</c:v>
                </c:pt>
                <c:pt idx="188">
                  <c:v>40.05392399</c:v>
                </c:pt>
                <c:pt idx="189">
                  <c:v>40.04745562</c:v>
                </c:pt>
                <c:pt idx="190">
                  <c:v>40.04475467</c:v>
                </c:pt>
                <c:pt idx="191">
                  <c:v>40.04546577</c:v>
                </c:pt>
                <c:pt idx="192">
                  <c:v>40.04834386</c:v>
                </c:pt>
                <c:pt idx="193">
                  <c:v>40.05216552</c:v>
                </c:pt>
                <c:pt idx="194">
                  <c:v>40.0565947</c:v>
                </c:pt>
                <c:pt idx="195">
                  <c:v>40.06125718</c:v>
                </c:pt>
                <c:pt idx="196">
                  <c:v>40.06588608</c:v>
                </c:pt>
                <c:pt idx="197">
                  <c:v>40.07069759</c:v>
                </c:pt>
                <c:pt idx="198">
                  <c:v>40.07535911</c:v>
                </c:pt>
                <c:pt idx="199">
                  <c:v>40.07941186</c:v>
                </c:pt>
                <c:pt idx="200">
                  <c:v>40.08184792</c:v>
                </c:pt>
                <c:pt idx="201">
                  <c:v>40.0824949</c:v>
                </c:pt>
                <c:pt idx="202">
                  <c:v>40.0814175</c:v>
                </c:pt>
                <c:pt idx="203">
                  <c:v>40.07829104</c:v>
                </c:pt>
                <c:pt idx="204">
                  <c:v>40.0733752</c:v>
                </c:pt>
                <c:pt idx="205">
                  <c:v>40.06689879</c:v>
                </c:pt>
                <c:pt idx="206">
                  <c:v>40.06020204</c:v>
                </c:pt>
                <c:pt idx="207">
                  <c:v>40.05495409</c:v>
                </c:pt>
                <c:pt idx="208">
                  <c:v>40.05251005</c:v>
                </c:pt>
                <c:pt idx="209">
                  <c:v>40.05280952</c:v>
                </c:pt>
                <c:pt idx="210">
                  <c:v>40.05525569</c:v>
                </c:pt>
                <c:pt idx="211">
                  <c:v>40.05882951</c:v>
                </c:pt>
                <c:pt idx="212">
                  <c:v>40.06303386</c:v>
                </c:pt>
                <c:pt idx="213">
                  <c:v>40.06760825</c:v>
                </c:pt>
                <c:pt idx="214">
                  <c:v>40.07244241</c:v>
                </c:pt>
                <c:pt idx="215">
                  <c:v>40.07739933</c:v>
                </c:pt>
                <c:pt idx="216">
                  <c:v>40.08224131</c:v>
                </c:pt>
                <c:pt idx="217">
                  <c:v>40.08663166</c:v>
                </c:pt>
                <c:pt idx="218">
                  <c:v>40.09030278</c:v>
                </c:pt>
                <c:pt idx="219">
                  <c:v>40.09294812</c:v>
                </c:pt>
                <c:pt idx="220">
                  <c:v>40.09448769</c:v>
                </c:pt>
                <c:pt idx="221">
                  <c:v>40.09452892</c:v>
                </c:pt>
                <c:pt idx="222">
                  <c:v>40.09271891</c:v>
                </c:pt>
                <c:pt idx="223">
                  <c:v>40.08869465</c:v>
                </c:pt>
                <c:pt idx="224">
                  <c:v>40.08306473</c:v>
                </c:pt>
                <c:pt idx="225">
                  <c:v>40.07640341</c:v>
                </c:pt>
                <c:pt idx="226">
                  <c:v>40.06959819</c:v>
                </c:pt>
                <c:pt idx="227">
                  <c:v>40.06380968</c:v>
                </c:pt>
                <c:pt idx="228">
                  <c:v>40.06063728</c:v>
                </c:pt>
                <c:pt idx="229">
                  <c:v>40.06024903</c:v>
                </c:pt>
                <c:pt idx="230">
                  <c:v>40.06213081</c:v>
                </c:pt>
                <c:pt idx="231">
                  <c:v>40.06605463</c:v>
                </c:pt>
                <c:pt idx="232">
                  <c:v>40.07083475</c:v>
                </c:pt>
                <c:pt idx="233">
                  <c:v>40.07604214</c:v>
                </c:pt>
                <c:pt idx="234">
                  <c:v>40.08115142</c:v>
                </c:pt>
                <c:pt idx="235">
                  <c:v>40.08586025</c:v>
                </c:pt>
                <c:pt idx="236">
                  <c:v>40.08983752</c:v>
                </c:pt>
                <c:pt idx="237">
                  <c:v>40.09247847</c:v>
                </c:pt>
                <c:pt idx="238">
                  <c:v>40.0931888</c:v>
                </c:pt>
                <c:pt idx="239">
                  <c:v>40.09254088</c:v>
                </c:pt>
                <c:pt idx="240">
                  <c:v>40.09026321</c:v>
                </c:pt>
                <c:pt idx="241">
                  <c:v>40.08625131</c:v>
                </c:pt>
                <c:pt idx="242">
                  <c:v>40.08105819</c:v>
                </c:pt>
                <c:pt idx="243">
                  <c:v>40.07480451</c:v>
                </c:pt>
                <c:pt idx="244">
                  <c:v>40.06799079</c:v>
                </c:pt>
                <c:pt idx="245">
                  <c:v>40.0618477</c:v>
                </c:pt>
                <c:pt idx="246">
                  <c:v>40.05747809</c:v>
                </c:pt>
                <c:pt idx="247">
                  <c:v>40.05577204</c:v>
                </c:pt>
                <c:pt idx="248">
                  <c:v>40.05675932</c:v>
                </c:pt>
                <c:pt idx="249">
                  <c:v>40.05975517</c:v>
                </c:pt>
                <c:pt idx="250">
                  <c:v>40.06411121</c:v>
                </c:pt>
                <c:pt idx="251">
                  <c:v>40.0693509</c:v>
                </c:pt>
                <c:pt idx="252">
                  <c:v>40.07462221</c:v>
                </c:pt>
                <c:pt idx="253">
                  <c:v>40.07972031</c:v>
                </c:pt>
                <c:pt idx="254">
                  <c:v>40.08423127</c:v>
                </c:pt>
                <c:pt idx="255">
                  <c:v>40.08808829</c:v>
                </c:pt>
                <c:pt idx="256">
                  <c:v>40.09120832</c:v>
                </c:pt>
                <c:pt idx="257">
                  <c:v>40.09346282</c:v>
                </c:pt>
                <c:pt idx="258">
                  <c:v>40.09435174</c:v>
                </c:pt>
                <c:pt idx="259">
                  <c:v>40.09385883</c:v>
                </c:pt>
                <c:pt idx="260">
                  <c:v>40.0911707</c:v>
                </c:pt>
                <c:pt idx="261">
                  <c:v>40.08649524</c:v>
                </c:pt>
                <c:pt idx="262">
                  <c:v>40.0803601</c:v>
                </c:pt>
                <c:pt idx="263">
                  <c:v>40.07374023</c:v>
                </c:pt>
                <c:pt idx="264">
                  <c:v>40.0677174</c:v>
                </c:pt>
                <c:pt idx="265">
                  <c:v>40.06293741</c:v>
                </c:pt>
                <c:pt idx="266">
                  <c:v>40.05988952</c:v>
                </c:pt>
                <c:pt idx="267">
                  <c:v>40.05844516</c:v>
                </c:pt>
                <c:pt idx="268">
                  <c:v>40.05863759</c:v>
                </c:pt>
                <c:pt idx="269">
                  <c:v>40.06030924</c:v>
                </c:pt>
                <c:pt idx="270">
                  <c:v>40.06328621</c:v>
                </c:pt>
                <c:pt idx="271">
                  <c:v>40.06743637</c:v>
                </c:pt>
                <c:pt idx="272">
                  <c:v>40.07262049</c:v>
                </c:pt>
                <c:pt idx="273">
                  <c:v>40.07793101</c:v>
                </c:pt>
                <c:pt idx="274">
                  <c:v>40.08310602</c:v>
                </c:pt>
                <c:pt idx="275">
                  <c:v>40.08779365</c:v>
                </c:pt>
                <c:pt idx="276">
                  <c:v>40.09197477</c:v>
                </c:pt>
                <c:pt idx="277">
                  <c:v>40.09568807</c:v>
                </c:pt>
                <c:pt idx="278">
                  <c:v>40.09922733</c:v>
                </c:pt>
                <c:pt idx="279">
                  <c:v>40.10216807</c:v>
                </c:pt>
                <c:pt idx="280">
                  <c:v>40.10423056</c:v>
                </c:pt>
                <c:pt idx="281">
                  <c:v>40.10488681</c:v>
                </c:pt>
                <c:pt idx="282">
                  <c:v>40.10411765</c:v>
                </c:pt>
                <c:pt idx="283">
                  <c:v>40.10181357</c:v>
                </c:pt>
                <c:pt idx="284">
                  <c:v>40.09833554</c:v>
                </c:pt>
                <c:pt idx="285">
                  <c:v>40.093752</c:v>
                </c:pt>
                <c:pt idx="286">
                  <c:v>40.08814583</c:v>
                </c:pt>
                <c:pt idx="287">
                  <c:v>40.08181623</c:v>
                </c:pt>
                <c:pt idx="288">
                  <c:v>40.07560431</c:v>
                </c:pt>
                <c:pt idx="289">
                  <c:v>40.07003487</c:v>
                </c:pt>
                <c:pt idx="290">
                  <c:v>40.06550033</c:v>
                </c:pt>
                <c:pt idx="291">
                  <c:v>40.06236225</c:v>
                </c:pt>
                <c:pt idx="292">
                  <c:v>40.06076702</c:v>
                </c:pt>
                <c:pt idx="293">
                  <c:v>40.06084783</c:v>
                </c:pt>
                <c:pt idx="294">
                  <c:v>40.06288682</c:v>
                </c:pt>
                <c:pt idx="295">
                  <c:v>40.06622025</c:v>
                </c:pt>
                <c:pt idx="296">
                  <c:v>40.07092535</c:v>
                </c:pt>
                <c:pt idx="297">
                  <c:v>40.0761243</c:v>
                </c:pt>
                <c:pt idx="298">
                  <c:v>40.08109184</c:v>
                </c:pt>
                <c:pt idx="299">
                  <c:v>40.08573174</c:v>
                </c:pt>
                <c:pt idx="300">
                  <c:v>40.08979054</c:v>
                </c:pt>
                <c:pt idx="301">
                  <c:v>40.0931155</c:v>
                </c:pt>
                <c:pt idx="302">
                  <c:v>40.09526844</c:v>
                </c:pt>
                <c:pt idx="303">
                  <c:v>40.09605598</c:v>
                </c:pt>
                <c:pt idx="304">
                  <c:v>40.09561172</c:v>
                </c:pt>
                <c:pt idx="305">
                  <c:v>40.09371521</c:v>
                </c:pt>
                <c:pt idx="306">
                  <c:v>40.09032419</c:v>
                </c:pt>
                <c:pt idx="307">
                  <c:v>40.08584555</c:v>
                </c:pt>
                <c:pt idx="308">
                  <c:v>40.08048397</c:v>
                </c:pt>
                <c:pt idx="309">
                  <c:v>40.07411123</c:v>
                </c:pt>
                <c:pt idx="310">
                  <c:v>40.06705229</c:v>
                </c:pt>
                <c:pt idx="311">
                  <c:v>40.05991037</c:v>
                </c:pt>
                <c:pt idx="312">
                  <c:v>40.05338782</c:v>
                </c:pt>
                <c:pt idx="313">
                  <c:v>40.04801752</c:v>
                </c:pt>
                <c:pt idx="314">
                  <c:v>40.04409488</c:v>
                </c:pt>
                <c:pt idx="315">
                  <c:v>40.04150545</c:v>
                </c:pt>
                <c:pt idx="316">
                  <c:v>40.04039742</c:v>
                </c:pt>
                <c:pt idx="317">
                  <c:v>40.04087647</c:v>
                </c:pt>
                <c:pt idx="318">
                  <c:v>40.04281886</c:v>
                </c:pt>
                <c:pt idx="319">
                  <c:v>40.04660609</c:v>
                </c:pt>
                <c:pt idx="320">
                  <c:v>40.05170865</c:v>
                </c:pt>
                <c:pt idx="321">
                  <c:v>40.05762517</c:v>
                </c:pt>
                <c:pt idx="322">
                  <c:v>40.06367929</c:v>
                </c:pt>
                <c:pt idx="323">
                  <c:v>40.06975116</c:v>
                </c:pt>
                <c:pt idx="324">
                  <c:v>40.07570975</c:v>
                </c:pt>
                <c:pt idx="325">
                  <c:v>40.08162091</c:v>
                </c:pt>
                <c:pt idx="326">
                  <c:v>40.08752518</c:v>
                </c:pt>
                <c:pt idx="327">
                  <c:v>40.09306914</c:v>
                </c:pt>
                <c:pt idx="328">
                  <c:v>40.09818631</c:v>
                </c:pt>
                <c:pt idx="329">
                  <c:v>40.10244735</c:v>
                </c:pt>
                <c:pt idx="330">
                  <c:v>40.10555418</c:v>
                </c:pt>
                <c:pt idx="331">
                  <c:v>40.10772504</c:v>
                </c:pt>
                <c:pt idx="332">
                  <c:v>40.10901793</c:v>
                </c:pt>
                <c:pt idx="333">
                  <c:v>40.10875255</c:v>
                </c:pt>
                <c:pt idx="334">
                  <c:v>40.10655266</c:v>
                </c:pt>
                <c:pt idx="335">
                  <c:v>40.10208691</c:v>
                </c:pt>
                <c:pt idx="336">
                  <c:v>40.09586196</c:v>
                </c:pt>
                <c:pt idx="337">
                  <c:v>40.08853825</c:v>
                </c:pt>
                <c:pt idx="338">
                  <c:v>40.08071704</c:v>
                </c:pt>
                <c:pt idx="339">
                  <c:v>40.0732816</c:v>
                </c:pt>
                <c:pt idx="340">
                  <c:v>40.0672665</c:v>
                </c:pt>
                <c:pt idx="341">
                  <c:v>40.06297861</c:v>
                </c:pt>
                <c:pt idx="342">
                  <c:v>40.06074477</c:v>
                </c:pt>
                <c:pt idx="343">
                  <c:v>40.06002844</c:v>
                </c:pt>
                <c:pt idx="344">
                  <c:v>40.06079316</c:v>
                </c:pt>
                <c:pt idx="345">
                  <c:v>40.0628213</c:v>
                </c:pt>
                <c:pt idx="346">
                  <c:v>40.06591393</c:v>
                </c:pt>
                <c:pt idx="347">
                  <c:v>40.0700717</c:v>
                </c:pt>
                <c:pt idx="348">
                  <c:v>40.07545116</c:v>
                </c:pt>
                <c:pt idx="349">
                  <c:v>40.08158854</c:v>
                </c:pt>
                <c:pt idx="350">
                  <c:v>40.08806273</c:v>
                </c:pt>
                <c:pt idx="351">
                  <c:v>40.09442305</c:v>
                </c:pt>
                <c:pt idx="352">
                  <c:v>40.10027254</c:v>
                </c:pt>
                <c:pt idx="353">
                  <c:v>40.10523877</c:v>
                </c:pt>
                <c:pt idx="354">
                  <c:v>40.10927829</c:v>
                </c:pt>
                <c:pt idx="355">
                  <c:v>40.112369</c:v>
                </c:pt>
                <c:pt idx="356">
                  <c:v>40.11438313</c:v>
                </c:pt>
                <c:pt idx="357">
                  <c:v>40.11535388</c:v>
                </c:pt>
                <c:pt idx="358">
                  <c:v>40.11493686</c:v>
                </c:pt>
                <c:pt idx="359">
                  <c:v>40.11331503</c:v>
                </c:pt>
                <c:pt idx="360">
                  <c:v>40.11009846</c:v>
                </c:pt>
                <c:pt idx="361">
                  <c:v>40.10492735</c:v>
                </c:pt>
                <c:pt idx="362">
                  <c:v>40.09816513</c:v>
                </c:pt>
                <c:pt idx="363">
                  <c:v>40.09036483</c:v>
                </c:pt>
                <c:pt idx="364">
                  <c:v>40.08214715</c:v>
                </c:pt>
                <c:pt idx="365">
                  <c:v>40.07456184</c:v>
                </c:pt>
                <c:pt idx="366">
                  <c:v>40.06845654</c:v>
                </c:pt>
                <c:pt idx="367">
                  <c:v>40.0648361</c:v>
                </c:pt>
                <c:pt idx="368">
                  <c:v>40.06346424</c:v>
                </c:pt>
                <c:pt idx="369">
                  <c:v>40.06470348</c:v>
                </c:pt>
                <c:pt idx="370">
                  <c:v>40.06877781</c:v>
                </c:pt>
                <c:pt idx="371">
                  <c:v>40.07447085</c:v>
                </c:pt>
                <c:pt idx="372">
                  <c:v>40.0809928</c:v>
                </c:pt>
                <c:pt idx="373">
                  <c:v>40.08764409</c:v>
                </c:pt>
                <c:pt idx="374">
                  <c:v>40.09381823</c:v>
                </c:pt>
                <c:pt idx="375">
                  <c:v>40.09911822</c:v>
                </c:pt>
                <c:pt idx="376">
                  <c:v>40.10320887</c:v>
                </c:pt>
                <c:pt idx="377">
                  <c:v>40.10573262</c:v>
                </c:pt>
                <c:pt idx="378">
                  <c:v>40.10666783</c:v>
                </c:pt>
                <c:pt idx="379">
                  <c:v>40.10550382</c:v>
                </c:pt>
                <c:pt idx="380">
                  <c:v>40.10197788</c:v>
                </c:pt>
                <c:pt idx="381">
                  <c:v>40.09679584</c:v>
                </c:pt>
                <c:pt idx="382">
                  <c:v>40.09018013</c:v>
                </c:pt>
                <c:pt idx="383">
                  <c:v>40.08268104</c:v>
                </c:pt>
                <c:pt idx="384">
                  <c:v>40.07478004</c:v>
                </c:pt>
                <c:pt idx="385">
                  <c:v>40.06730022</c:v>
                </c:pt>
                <c:pt idx="386">
                  <c:v>40.06073061</c:v>
                </c:pt>
                <c:pt idx="387">
                  <c:v>40.0551349</c:v>
                </c:pt>
                <c:pt idx="388">
                  <c:v>40.05147723</c:v>
                </c:pt>
                <c:pt idx="389">
                  <c:v>40.04974424</c:v>
                </c:pt>
                <c:pt idx="390">
                  <c:v>40.04977499</c:v>
                </c:pt>
                <c:pt idx="391">
                  <c:v>40.05176608</c:v>
                </c:pt>
                <c:pt idx="392">
                  <c:v>40.05535416</c:v>
                </c:pt>
                <c:pt idx="393">
                  <c:v>40.06060034</c:v>
                </c:pt>
                <c:pt idx="394">
                  <c:v>40.06692944</c:v>
                </c:pt>
                <c:pt idx="395">
                  <c:v>40.07370281</c:v>
                </c:pt>
                <c:pt idx="396">
                  <c:v>40.08037146</c:v>
                </c:pt>
                <c:pt idx="397">
                  <c:v>40.08669782</c:v>
                </c:pt>
                <c:pt idx="398">
                  <c:v>40.0925045</c:v>
                </c:pt>
                <c:pt idx="399">
                  <c:v>40.09753874</c:v>
                </c:pt>
                <c:pt idx="400">
                  <c:v>40.10170045</c:v>
                </c:pt>
                <c:pt idx="401">
                  <c:v>40.10473232</c:v>
                </c:pt>
                <c:pt idx="402">
                  <c:v>40.10634172</c:v>
                </c:pt>
                <c:pt idx="403">
                  <c:v>40.10632716</c:v>
                </c:pt>
                <c:pt idx="404">
                  <c:v>40.10475084</c:v>
                </c:pt>
                <c:pt idx="405">
                  <c:v>40.1012068</c:v>
                </c:pt>
                <c:pt idx="406">
                  <c:v>40.0960478</c:v>
                </c:pt>
                <c:pt idx="407">
                  <c:v>40.08971157</c:v>
                </c:pt>
                <c:pt idx="408">
                  <c:v>40.08232111</c:v>
                </c:pt>
                <c:pt idx="409">
                  <c:v>40.07440773</c:v>
                </c:pt>
                <c:pt idx="410">
                  <c:v>40.06689161</c:v>
                </c:pt>
                <c:pt idx="411">
                  <c:v>40.06053046</c:v>
                </c:pt>
                <c:pt idx="412">
                  <c:v>40.05631489</c:v>
                </c:pt>
                <c:pt idx="413">
                  <c:v>40.05433362</c:v>
                </c:pt>
                <c:pt idx="414">
                  <c:v>40.05432888</c:v>
                </c:pt>
                <c:pt idx="415">
                  <c:v>40.05639076</c:v>
                </c:pt>
                <c:pt idx="416">
                  <c:v>40.06011442</c:v>
                </c:pt>
                <c:pt idx="417">
                  <c:v>40.06501664</c:v>
                </c:pt>
                <c:pt idx="418">
                  <c:v>40.07081154</c:v>
                </c:pt>
                <c:pt idx="419">
                  <c:v>40.07686367</c:v>
                </c:pt>
                <c:pt idx="420">
                  <c:v>40.0827761</c:v>
                </c:pt>
                <c:pt idx="421">
                  <c:v>40.08834967</c:v>
                </c:pt>
                <c:pt idx="422">
                  <c:v>40.09300264</c:v>
                </c:pt>
                <c:pt idx="423">
                  <c:v>40.09660646</c:v>
                </c:pt>
                <c:pt idx="424">
                  <c:v>40.09916524</c:v>
                </c:pt>
                <c:pt idx="425">
                  <c:v>40.10064437</c:v>
                </c:pt>
                <c:pt idx="426">
                  <c:v>40.10114154</c:v>
                </c:pt>
                <c:pt idx="427">
                  <c:v>40.10057987</c:v>
                </c:pt>
                <c:pt idx="428">
                  <c:v>40.09884203</c:v>
                </c:pt>
                <c:pt idx="429">
                  <c:v>40.09584509</c:v>
                </c:pt>
                <c:pt idx="430">
                  <c:v>40.09153203</c:v>
                </c:pt>
                <c:pt idx="431">
                  <c:v>40.08595011</c:v>
                </c:pt>
                <c:pt idx="432">
                  <c:v>40.07903237</c:v>
                </c:pt>
                <c:pt idx="433">
                  <c:v>40.07140427</c:v>
                </c:pt>
                <c:pt idx="434">
                  <c:v>40.06370923</c:v>
                </c:pt>
                <c:pt idx="435">
                  <c:v>40.05674146</c:v>
                </c:pt>
                <c:pt idx="436">
                  <c:v>40.0516231</c:v>
                </c:pt>
                <c:pt idx="437">
                  <c:v>40.04887428</c:v>
                </c:pt>
                <c:pt idx="438">
                  <c:v>40.04838585</c:v>
                </c:pt>
                <c:pt idx="439">
                  <c:v>40.04972939</c:v>
                </c:pt>
                <c:pt idx="440">
                  <c:v>40.05254476</c:v>
                </c:pt>
                <c:pt idx="441">
                  <c:v>40.05682884</c:v>
                </c:pt>
                <c:pt idx="442">
                  <c:v>40.06191409</c:v>
                </c:pt>
                <c:pt idx="443">
                  <c:v>40.06726871</c:v>
                </c:pt>
                <c:pt idx="444">
                  <c:v>40.07267647</c:v>
                </c:pt>
                <c:pt idx="445">
                  <c:v>40.07799523</c:v>
                </c:pt>
                <c:pt idx="446">
                  <c:v>40.08290162</c:v>
                </c:pt>
                <c:pt idx="447">
                  <c:v>40.08705511</c:v>
                </c:pt>
                <c:pt idx="448">
                  <c:v>40.0902955</c:v>
                </c:pt>
                <c:pt idx="449">
                  <c:v>40.09220497</c:v>
                </c:pt>
                <c:pt idx="450">
                  <c:v>40.09234558</c:v>
                </c:pt>
                <c:pt idx="451">
                  <c:v>40.09054524</c:v>
                </c:pt>
                <c:pt idx="452">
                  <c:v>40.08704891</c:v>
                </c:pt>
                <c:pt idx="453">
                  <c:v>40.08209582</c:v>
                </c:pt>
                <c:pt idx="454">
                  <c:v>40.07596028</c:v>
                </c:pt>
                <c:pt idx="455">
                  <c:v>40.06874072</c:v>
                </c:pt>
                <c:pt idx="456">
                  <c:v>40.0611969</c:v>
                </c:pt>
                <c:pt idx="457">
                  <c:v>40.05457495</c:v>
                </c:pt>
                <c:pt idx="458">
                  <c:v>40.04975358</c:v>
                </c:pt>
                <c:pt idx="459">
                  <c:v>40.04749077</c:v>
                </c:pt>
                <c:pt idx="460">
                  <c:v>40.04698744</c:v>
                </c:pt>
                <c:pt idx="461">
                  <c:v>40.04824768</c:v>
                </c:pt>
                <c:pt idx="462">
                  <c:v>40.0507623</c:v>
                </c:pt>
                <c:pt idx="463">
                  <c:v>40.0541506</c:v>
                </c:pt>
                <c:pt idx="464">
                  <c:v>40.05834323</c:v>
                </c:pt>
                <c:pt idx="465">
                  <c:v>40.06317865</c:v>
                </c:pt>
                <c:pt idx="466">
                  <c:v>40.06837458</c:v>
                </c:pt>
                <c:pt idx="467">
                  <c:v>40.07376572</c:v>
                </c:pt>
                <c:pt idx="468">
                  <c:v>40.07897651</c:v>
                </c:pt>
                <c:pt idx="469">
                  <c:v>40.08359885</c:v>
                </c:pt>
                <c:pt idx="470">
                  <c:v>40.0874285</c:v>
                </c:pt>
                <c:pt idx="471">
                  <c:v>40.0903069</c:v>
                </c:pt>
                <c:pt idx="472">
                  <c:v>40.09209278</c:v>
                </c:pt>
                <c:pt idx="473">
                  <c:v>40.09242812</c:v>
                </c:pt>
                <c:pt idx="474">
                  <c:v>40.09132178</c:v>
                </c:pt>
                <c:pt idx="475">
                  <c:v>40.088355</c:v>
                </c:pt>
                <c:pt idx="476">
                  <c:v>40.08331586</c:v>
                </c:pt>
                <c:pt idx="477">
                  <c:v>40.07679967</c:v>
                </c:pt>
                <c:pt idx="478">
                  <c:v>40.06988448</c:v>
                </c:pt>
                <c:pt idx="479">
                  <c:v>40.06412325</c:v>
                </c:pt>
                <c:pt idx="480">
                  <c:v>40.06054789</c:v>
                </c:pt>
                <c:pt idx="481">
                  <c:v>40.05973092</c:v>
                </c:pt>
                <c:pt idx="482">
                  <c:v>40.06130709</c:v>
                </c:pt>
                <c:pt idx="483">
                  <c:v>40.06513691</c:v>
                </c:pt>
                <c:pt idx="484">
                  <c:v>40.07012312</c:v>
                </c:pt>
                <c:pt idx="485">
                  <c:v>40.07537333</c:v>
                </c:pt>
                <c:pt idx="486">
                  <c:v>40.08007514</c:v>
                </c:pt>
                <c:pt idx="487">
                  <c:v>40.08419701</c:v>
                </c:pt>
                <c:pt idx="488">
                  <c:v>40.08755585</c:v>
                </c:pt>
                <c:pt idx="489">
                  <c:v>40.08976835</c:v>
                </c:pt>
                <c:pt idx="490">
                  <c:v>40.09030017</c:v>
                </c:pt>
                <c:pt idx="491">
                  <c:v>40.08824856</c:v>
                </c:pt>
                <c:pt idx="492">
                  <c:v>40.08412212</c:v>
                </c:pt>
                <c:pt idx="493">
                  <c:v>40.07853325</c:v>
                </c:pt>
                <c:pt idx="494">
                  <c:v>40.07298287</c:v>
                </c:pt>
                <c:pt idx="495">
                  <c:v>40.06943434</c:v>
                </c:pt>
                <c:pt idx="496">
                  <c:v>40.06890161</c:v>
                </c:pt>
                <c:pt idx="497">
                  <c:v>40.07022791</c:v>
                </c:pt>
                <c:pt idx="498">
                  <c:v>40.07185669</c:v>
                </c:pt>
                <c:pt idx="499">
                  <c:v>40.07376322</c:v>
                </c:pt>
                <c:pt idx="500">
                  <c:v>40.07605196</c:v>
                </c:pt>
                <c:pt idx="501">
                  <c:v>40.07861987</c:v>
                </c:pt>
                <c:pt idx="502">
                  <c:v>40.08123302</c:v>
                </c:pt>
                <c:pt idx="503">
                  <c:v>40.08385049</c:v>
                </c:pt>
                <c:pt idx="504">
                  <c:v>40.08685422</c:v>
                </c:pt>
                <c:pt idx="505">
                  <c:v>40.09056326</c:v>
                </c:pt>
                <c:pt idx="506">
                  <c:v>40.09470458</c:v>
                </c:pt>
                <c:pt idx="507">
                  <c:v>40.09784736</c:v>
                </c:pt>
                <c:pt idx="508">
                  <c:v>40.09880606</c:v>
                </c:pt>
                <c:pt idx="509">
                  <c:v>40.09756618</c:v>
                </c:pt>
                <c:pt idx="510">
                  <c:v>40.09495379</c:v>
                </c:pt>
                <c:pt idx="511">
                  <c:v>40.09172782</c:v>
                </c:pt>
                <c:pt idx="512">
                  <c:v>40.08845759</c:v>
                </c:pt>
                <c:pt idx="513">
                  <c:v>40.08519025</c:v>
                </c:pt>
                <c:pt idx="514">
                  <c:v>40.08187005</c:v>
                </c:pt>
                <c:pt idx="515">
                  <c:v>40.07848689</c:v>
                </c:pt>
                <c:pt idx="516">
                  <c:v>40.07511685</c:v>
                </c:pt>
                <c:pt idx="517">
                  <c:v>40.07124124</c:v>
                </c:pt>
                <c:pt idx="518">
                  <c:v>40.06711052</c:v>
                </c:pt>
                <c:pt idx="519">
                  <c:v>40.06256594</c:v>
                </c:pt>
                <c:pt idx="520">
                  <c:v>40.057227</c:v>
                </c:pt>
                <c:pt idx="521">
                  <c:v>40.05246294</c:v>
                </c:pt>
                <c:pt idx="522">
                  <c:v>40.04982072</c:v>
                </c:pt>
                <c:pt idx="523">
                  <c:v>40.05003727</c:v>
                </c:pt>
                <c:pt idx="524">
                  <c:v>40.05207211</c:v>
                </c:pt>
                <c:pt idx="525">
                  <c:v>40.0549479</c:v>
                </c:pt>
                <c:pt idx="526">
                  <c:v>40.05827626</c:v>
                </c:pt>
                <c:pt idx="527">
                  <c:v>40.06190628</c:v>
                </c:pt>
                <c:pt idx="528">
                  <c:v>40.06582633</c:v>
                </c:pt>
                <c:pt idx="529">
                  <c:v>40.06989259</c:v>
                </c:pt>
                <c:pt idx="530">
                  <c:v>40.07386669</c:v>
                </c:pt>
                <c:pt idx="531">
                  <c:v>40.07804287</c:v>
                </c:pt>
                <c:pt idx="532">
                  <c:v>40.08279695</c:v>
                </c:pt>
                <c:pt idx="533">
                  <c:v>40.08815826</c:v>
                </c:pt>
                <c:pt idx="534">
                  <c:v>40.0933464</c:v>
                </c:pt>
                <c:pt idx="535">
                  <c:v>40.09760193</c:v>
                </c:pt>
                <c:pt idx="536">
                  <c:v>40.10022453</c:v>
                </c:pt>
                <c:pt idx="537">
                  <c:v>40.0993707</c:v>
                </c:pt>
                <c:pt idx="538">
                  <c:v>40.09629717</c:v>
                </c:pt>
                <c:pt idx="539">
                  <c:v>40.09235639</c:v>
                </c:pt>
                <c:pt idx="540">
                  <c:v>40.08832209</c:v>
                </c:pt>
                <c:pt idx="541">
                  <c:v>40.08437768</c:v>
                </c:pt>
                <c:pt idx="542">
                  <c:v>40.0805141</c:v>
                </c:pt>
                <c:pt idx="543">
                  <c:v>40.07670862</c:v>
                </c:pt>
                <c:pt idx="544">
                  <c:v>40.07264687</c:v>
                </c:pt>
                <c:pt idx="545">
                  <c:v>40.06764806</c:v>
                </c:pt>
                <c:pt idx="546">
                  <c:v>40.06208244</c:v>
                </c:pt>
                <c:pt idx="547">
                  <c:v>40.05757398</c:v>
                </c:pt>
                <c:pt idx="548">
                  <c:v>40.05629512</c:v>
                </c:pt>
                <c:pt idx="549">
                  <c:v>40.05741248</c:v>
                </c:pt>
                <c:pt idx="550">
                  <c:v>40.05964869</c:v>
                </c:pt>
                <c:pt idx="551">
                  <c:v>40.06218175</c:v>
                </c:pt>
                <c:pt idx="552">
                  <c:v>40.06493843</c:v>
                </c:pt>
                <c:pt idx="553">
                  <c:v>40.06767899</c:v>
                </c:pt>
                <c:pt idx="554">
                  <c:v>40.07038954</c:v>
                </c:pt>
                <c:pt idx="555">
                  <c:v>40.07284629</c:v>
                </c:pt>
                <c:pt idx="556">
                  <c:v>40.07532926</c:v>
                </c:pt>
                <c:pt idx="557">
                  <c:v>40.07858986</c:v>
                </c:pt>
                <c:pt idx="558">
                  <c:v>40.08240748</c:v>
                </c:pt>
                <c:pt idx="559">
                  <c:v>40.08626114</c:v>
                </c:pt>
                <c:pt idx="560">
                  <c:v>40.08961662</c:v>
                </c:pt>
                <c:pt idx="561">
                  <c:v>40.09223479</c:v>
                </c:pt>
                <c:pt idx="562">
                  <c:v>40.09372222</c:v>
                </c:pt>
                <c:pt idx="563">
                  <c:v>40.09338235</c:v>
                </c:pt>
                <c:pt idx="564">
                  <c:v>40.09146252</c:v>
                </c:pt>
                <c:pt idx="565">
                  <c:v>40.0885262</c:v>
                </c:pt>
                <c:pt idx="566">
                  <c:v>40.08607517</c:v>
                </c:pt>
                <c:pt idx="567">
                  <c:v>40.08429187</c:v>
                </c:pt>
                <c:pt idx="568">
                  <c:v>40.08297373</c:v>
                </c:pt>
                <c:pt idx="569">
                  <c:v>40.08209949</c:v>
                </c:pt>
                <c:pt idx="570">
                  <c:v>40.08177421</c:v>
                </c:pt>
                <c:pt idx="571">
                  <c:v>40.08171917</c:v>
                </c:pt>
                <c:pt idx="572">
                  <c:v>40.08182671</c:v>
                </c:pt>
                <c:pt idx="573">
                  <c:v>40.08193423</c:v>
                </c:pt>
              </c:numCache>
            </c:numRef>
          </c:yVal>
          <c:smooth val="0"/>
        </c:ser>
        <c:axId val="64890064"/>
        <c:axId val="47139665"/>
      </c:scatterChart>
      <c:valAx>
        <c:axId val="64890064"/>
        <c:scaling>
          <c:orientation val="minMax"/>
          <c:max val="-74.9"/>
          <c:min val="-75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Longitude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47139665"/>
        <c:crosses val="autoZero"/>
        <c:crossBetween val="midCat"/>
        <c:dispUnits/>
      </c:valAx>
      <c:valAx>
        <c:axId val="471396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Latitude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64890064"/>
        <c:crossesAt val="-75.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MU Balloon Flyby 07/15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0225"/>
          <c:w val="0.9495"/>
          <c:h val="0.83925"/>
        </c:manualLayout>
      </c:layout>
      <c:scatterChart>
        <c:scatterStyle val="lineMarker"/>
        <c:varyColors val="0"/>
        <c:ser>
          <c:idx val="0"/>
          <c:order val="0"/>
          <c:tx>
            <c:v>BAX_O3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Data!$D$89:$D$133</c:f>
              <c:strCache>
                <c:ptCount val="45"/>
                <c:pt idx="0">
                  <c:v>0.107407406</c:v>
                </c:pt>
                <c:pt idx="1">
                  <c:v>0.107523151</c:v>
                </c:pt>
                <c:pt idx="2">
                  <c:v>0.107638888</c:v>
                </c:pt>
                <c:pt idx="3">
                  <c:v>0.107754633</c:v>
                </c:pt>
                <c:pt idx="4">
                  <c:v>0.10787037</c:v>
                </c:pt>
                <c:pt idx="5">
                  <c:v>0.107986107</c:v>
                </c:pt>
                <c:pt idx="6">
                  <c:v>0.108101852</c:v>
                </c:pt>
                <c:pt idx="7">
                  <c:v>0.10821759</c:v>
                </c:pt>
                <c:pt idx="8">
                  <c:v>0.108333334</c:v>
                </c:pt>
                <c:pt idx="9">
                  <c:v>0.108449072</c:v>
                </c:pt>
                <c:pt idx="10">
                  <c:v>0.108564816</c:v>
                </c:pt>
                <c:pt idx="11">
                  <c:v>0.108680554</c:v>
                </c:pt>
                <c:pt idx="12">
                  <c:v>0.108796299</c:v>
                </c:pt>
                <c:pt idx="13">
                  <c:v>0.108912036</c:v>
                </c:pt>
                <c:pt idx="14">
                  <c:v>0.109027781</c:v>
                </c:pt>
                <c:pt idx="15">
                  <c:v>0.109143518</c:v>
                </c:pt>
                <c:pt idx="16">
                  <c:v>0.109259263</c:v>
                </c:pt>
                <c:pt idx="17">
                  <c:v>0.109375</c:v>
                </c:pt>
                <c:pt idx="18">
                  <c:v>0.109490737</c:v>
                </c:pt>
                <c:pt idx="19">
                  <c:v>0.109606482</c:v>
                </c:pt>
                <c:pt idx="20">
                  <c:v>0.109722219</c:v>
                </c:pt>
                <c:pt idx="21">
                  <c:v>0.109837964</c:v>
                </c:pt>
                <c:pt idx="22">
                  <c:v>0.109953701</c:v>
                </c:pt>
                <c:pt idx="23">
                  <c:v>0.110069446</c:v>
                </c:pt>
                <c:pt idx="24">
                  <c:v>0.110185184</c:v>
                </c:pt>
                <c:pt idx="25">
                  <c:v>0.110300928</c:v>
                </c:pt>
                <c:pt idx="26">
                  <c:v>0.110416666</c:v>
                </c:pt>
                <c:pt idx="27">
                  <c:v>0.11053241</c:v>
                </c:pt>
                <c:pt idx="28">
                  <c:v>0.110648148</c:v>
                </c:pt>
                <c:pt idx="29">
                  <c:v>0.110763893</c:v>
                </c:pt>
                <c:pt idx="30">
                  <c:v>0.11087963</c:v>
                </c:pt>
                <c:pt idx="31">
                  <c:v>0.110995367</c:v>
                </c:pt>
                <c:pt idx="32">
                  <c:v>0.111111112</c:v>
                </c:pt>
                <c:pt idx="33">
                  <c:v>0.111226849</c:v>
                </c:pt>
                <c:pt idx="34">
                  <c:v>0.111342594</c:v>
                </c:pt>
                <c:pt idx="35">
                  <c:v>0.111458331</c:v>
                </c:pt>
                <c:pt idx="36">
                  <c:v>0.111574076</c:v>
                </c:pt>
                <c:pt idx="37">
                  <c:v>0.111689813</c:v>
                </c:pt>
                <c:pt idx="38">
                  <c:v>0.111805558</c:v>
                </c:pt>
                <c:pt idx="39">
                  <c:v>0.111921296</c:v>
                </c:pt>
                <c:pt idx="40">
                  <c:v>0.11203704</c:v>
                </c:pt>
                <c:pt idx="41">
                  <c:v>0.112152778</c:v>
                </c:pt>
                <c:pt idx="42">
                  <c:v>0.112268515</c:v>
                </c:pt>
                <c:pt idx="43">
                  <c:v>0.11238426</c:v>
                </c:pt>
                <c:pt idx="44">
                  <c:v>0.112499997</c:v>
                </c:pt>
              </c:strCache>
            </c:strRef>
          </c:xVal>
          <c:yVal>
            <c:numRef>
              <c:f>Data!$Q$89:$Q$133</c:f>
              <c:numCache>
                <c:ptCount val="45"/>
                <c:pt idx="0">
                  <c:v>34.6</c:v>
                </c:pt>
                <c:pt idx="1">
                  <c:v>30.6</c:v>
                </c:pt>
                <c:pt idx="2">
                  <c:v>30.8</c:v>
                </c:pt>
                <c:pt idx="3">
                  <c:v>32.2</c:v>
                </c:pt>
                <c:pt idx="4">
                  <c:v>32.6</c:v>
                </c:pt>
                <c:pt idx="5">
                  <c:v>33.1</c:v>
                </c:pt>
                <c:pt idx="6">
                  <c:v>33.1</c:v>
                </c:pt>
                <c:pt idx="7">
                  <c:v>34</c:v>
                </c:pt>
                <c:pt idx="8">
                  <c:v>33.5</c:v>
                </c:pt>
                <c:pt idx="9">
                  <c:v>30.7</c:v>
                </c:pt>
                <c:pt idx="10">
                  <c:v>32.1</c:v>
                </c:pt>
                <c:pt idx="11">
                  <c:v>33.7</c:v>
                </c:pt>
                <c:pt idx="12">
                  <c:v>31.2</c:v>
                </c:pt>
                <c:pt idx="13">
                  <c:v>31.9</c:v>
                </c:pt>
                <c:pt idx="14">
                  <c:v>33.1</c:v>
                </c:pt>
                <c:pt idx="15">
                  <c:v>31.6</c:v>
                </c:pt>
                <c:pt idx="16">
                  <c:v>31.8</c:v>
                </c:pt>
                <c:pt idx="17">
                  <c:v>30.6</c:v>
                </c:pt>
                <c:pt idx="18">
                  <c:v>28.6</c:v>
                </c:pt>
                <c:pt idx="19">
                  <c:v>37.6</c:v>
                </c:pt>
                <c:pt idx="20">
                  <c:v>39.8</c:v>
                </c:pt>
                <c:pt idx="21">
                  <c:v>32.1</c:v>
                </c:pt>
                <c:pt idx="22">
                  <c:v>37.9</c:v>
                </c:pt>
                <c:pt idx="23">
                  <c:v>41.6</c:v>
                </c:pt>
                <c:pt idx="24">
                  <c:v>35.6</c:v>
                </c:pt>
                <c:pt idx="25">
                  <c:v>31.2</c:v>
                </c:pt>
                <c:pt idx="26">
                  <c:v>29.1</c:v>
                </c:pt>
                <c:pt idx="27">
                  <c:v>32.1</c:v>
                </c:pt>
                <c:pt idx="28">
                  <c:v>30.6</c:v>
                </c:pt>
                <c:pt idx="29">
                  <c:v>33</c:v>
                </c:pt>
                <c:pt idx="30">
                  <c:v>34.1</c:v>
                </c:pt>
                <c:pt idx="31">
                  <c:v>32.1</c:v>
                </c:pt>
                <c:pt idx="32">
                  <c:v>36.6</c:v>
                </c:pt>
                <c:pt idx="33">
                  <c:v>33.5</c:v>
                </c:pt>
                <c:pt idx="34">
                  <c:v>27.1</c:v>
                </c:pt>
                <c:pt idx="35">
                  <c:v>28.7</c:v>
                </c:pt>
                <c:pt idx="36">
                  <c:v>32.2</c:v>
                </c:pt>
                <c:pt idx="37">
                  <c:v>34.6</c:v>
                </c:pt>
                <c:pt idx="38">
                  <c:v>34.1</c:v>
                </c:pt>
                <c:pt idx="39">
                  <c:v>34.1</c:v>
                </c:pt>
                <c:pt idx="40">
                  <c:v>32.1</c:v>
                </c:pt>
                <c:pt idx="41">
                  <c:v>31.6</c:v>
                </c:pt>
                <c:pt idx="42">
                  <c:v>32.6</c:v>
                </c:pt>
                <c:pt idx="43">
                  <c:v>33.1</c:v>
                </c:pt>
                <c:pt idx="44">
                  <c:v>31.1</c:v>
                </c:pt>
              </c:numCache>
            </c:numRef>
          </c:yVal>
          <c:smooth val="0"/>
        </c:ser>
        <c:axId val="9061796"/>
        <c:axId val="14447301"/>
      </c:scatterChart>
      <c:valAx>
        <c:axId val="90617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h:mm:ss" sourceLinked="0"/>
        <c:majorTickMark val="out"/>
        <c:minorTickMark val="none"/>
        <c:tickLblPos val="nextTo"/>
        <c:crossAx val="14447301"/>
        <c:crosses val="autoZero"/>
        <c:crossBetween val="midCat"/>
        <c:dispUnits/>
      </c:valAx>
      <c:valAx>
        <c:axId val="14447301"/>
        <c:scaling>
          <c:orientation val="minMax"/>
          <c:max val="9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906179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RF-37 07/15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Raw 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Data!$D$9:$D$582</c:f>
              <c:strCache>
                <c:ptCount val="574"/>
                <c:pt idx="0">
                  <c:v>0.098159723</c:v>
                </c:pt>
                <c:pt idx="1">
                  <c:v>0.0982638896</c:v>
                </c:pt>
                <c:pt idx="2">
                  <c:v>0.0983796269</c:v>
                </c:pt>
                <c:pt idx="3">
                  <c:v>0.0984953716</c:v>
                </c:pt>
                <c:pt idx="4">
                  <c:v>0.098611109</c:v>
                </c:pt>
                <c:pt idx="5">
                  <c:v>0.0987268537</c:v>
                </c:pt>
                <c:pt idx="6">
                  <c:v>0.098842591</c:v>
                </c:pt>
                <c:pt idx="7">
                  <c:v>0.0989583358</c:v>
                </c:pt>
                <c:pt idx="8">
                  <c:v>0.0990740731</c:v>
                </c:pt>
                <c:pt idx="9">
                  <c:v>0.0991898179</c:v>
                </c:pt>
                <c:pt idx="10">
                  <c:v>0.0993055552</c:v>
                </c:pt>
                <c:pt idx="11">
                  <c:v>0.0994213</c:v>
                </c:pt>
                <c:pt idx="12">
                  <c:v>0.0995370373</c:v>
                </c:pt>
                <c:pt idx="13">
                  <c:v>0.0996527746</c:v>
                </c:pt>
                <c:pt idx="14">
                  <c:v>0.0997685194</c:v>
                </c:pt>
                <c:pt idx="15">
                  <c:v>0.0998842567</c:v>
                </c:pt>
                <c:pt idx="16">
                  <c:v>0.100000001</c:v>
                </c:pt>
                <c:pt idx="17">
                  <c:v>0.100115739</c:v>
                </c:pt>
                <c:pt idx="18">
                  <c:v>0.100231484</c:v>
                </c:pt>
                <c:pt idx="19">
                  <c:v>0.100347221</c:v>
                </c:pt>
                <c:pt idx="20">
                  <c:v>0.100462966</c:v>
                </c:pt>
                <c:pt idx="21">
                  <c:v>0.100578703</c:v>
                </c:pt>
                <c:pt idx="22">
                  <c:v>0.100694448</c:v>
                </c:pt>
                <c:pt idx="23">
                  <c:v>0.100810185</c:v>
                </c:pt>
                <c:pt idx="24">
                  <c:v>0.100925922</c:v>
                </c:pt>
                <c:pt idx="25">
                  <c:v>0.101041667</c:v>
                </c:pt>
                <c:pt idx="26">
                  <c:v>0.101157404</c:v>
                </c:pt>
                <c:pt idx="27">
                  <c:v>0.101273149</c:v>
                </c:pt>
                <c:pt idx="28">
                  <c:v>0.101388887</c:v>
                </c:pt>
                <c:pt idx="29">
                  <c:v>0.101504631</c:v>
                </c:pt>
                <c:pt idx="30">
                  <c:v>0.101620369</c:v>
                </c:pt>
                <c:pt idx="31">
                  <c:v>0.101736113</c:v>
                </c:pt>
                <c:pt idx="32">
                  <c:v>0.101851851</c:v>
                </c:pt>
                <c:pt idx="33">
                  <c:v>0.101967596</c:v>
                </c:pt>
                <c:pt idx="34">
                  <c:v>0.102083333</c:v>
                </c:pt>
                <c:pt idx="35">
                  <c:v>0.102199078</c:v>
                </c:pt>
                <c:pt idx="36">
                  <c:v>0.102314815</c:v>
                </c:pt>
                <c:pt idx="37">
                  <c:v>0.102430552</c:v>
                </c:pt>
                <c:pt idx="38">
                  <c:v>0.102546297</c:v>
                </c:pt>
                <c:pt idx="39">
                  <c:v>0.102662034</c:v>
                </c:pt>
                <c:pt idx="40">
                  <c:v>0.102777779</c:v>
                </c:pt>
                <c:pt idx="41">
                  <c:v>0.102893516</c:v>
                </c:pt>
                <c:pt idx="42">
                  <c:v>0.103009261</c:v>
                </c:pt>
                <c:pt idx="43">
                  <c:v>0.103124999</c:v>
                </c:pt>
                <c:pt idx="44">
                  <c:v>0.103240743</c:v>
                </c:pt>
                <c:pt idx="45">
                  <c:v>0.103356481</c:v>
                </c:pt>
                <c:pt idx="46">
                  <c:v>0.103472225</c:v>
                </c:pt>
                <c:pt idx="47">
                  <c:v>0.103587963</c:v>
                </c:pt>
                <c:pt idx="48">
                  <c:v>0.1037037</c:v>
                </c:pt>
                <c:pt idx="49">
                  <c:v>0.103819445</c:v>
                </c:pt>
                <c:pt idx="50">
                  <c:v>0.103935182</c:v>
                </c:pt>
                <c:pt idx="51">
                  <c:v>0.104050927</c:v>
                </c:pt>
                <c:pt idx="52">
                  <c:v>0.104166664</c:v>
                </c:pt>
                <c:pt idx="53">
                  <c:v>0.104282409</c:v>
                </c:pt>
                <c:pt idx="54">
                  <c:v>0.104398146</c:v>
                </c:pt>
                <c:pt idx="55">
                  <c:v>0.104513891</c:v>
                </c:pt>
                <c:pt idx="56">
                  <c:v>0.104629628</c:v>
                </c:pt>
                <c:pt idx="57">
                  <c:v>0.104745373</c:v>
                </c:pt>
                <c:pt idx="58">
                  <c:v>0.10486111</c:v>
                </c:pt>
                <c:pt idx="59">
                  <c:v>0.104976855</c:v>
                </c:pt>
                <c:pt idx="60">
                  <c:v>0.105092593</c:v>
                </c:pt>
                <c:pt idx="61">
                  <c:v>0.10520833</c:v>
                </c:pt>
                <c:pt idx="62">
                  <c:v>0.105324075</c:v>
                </c:pt>
                <c:pt idx="63">
                  <c:v>0.105439812</c:v>
                </c:pt>
                <c:pt idx="64">
                  <c:v>0.105555557</c:v>
                </c:pt>
                <c:pt idx="65">
                  <c:v>0.105671294</c:v>
                </c:pt>
                <c:pt idx="66">
                  <c:v>0.105787039</c:v>
                </c:pt>
                <c:pt idx="67">
                  <c:v>0.105902776</c:v>
                </c:pt>
                <c:pt idx="68">
                  <c:v>0.106018521</c:v>
                </c:pt>
                <c:pt idx="69">
                  <c:v>0.106134258</c:v>
                </c:pt>
                <c:pt idx="70">
                  <c:v>0.106250003</c:v>
                </c:pt>
                <c:pt idx="71">
                  <c:v>0.10636574</c:v>
                </c:pt>
                <c:pt idx="72">
                  <c:v>0.106481485</c:v>
                </c:pt>
                <c:pt idx="73">
                  <c:v>0.106597222</c:v>
                </c:pt>
                <c:pt idx="74">
                  <c:v>0.10671296</c:v>
                </c:pt>
                <c:pt idx="75">
                  <c:v>0.106828704</c:v>
                </c:pt>
                <c:pt idx="76">
                  <c:v>0.106944442</c:v>
                </c:pt>
                <c:pt idx="77">
                  <c:v>0.107060187</c:v>
                </c:pt>
                <c:pt idx="78">
                  <c:v>0.107175924</c:v>
                </c:pt>
                <c:pt idx="79">
                  <c:v>0.107291669</c:v>
                </c:pt>
                <c:pt idx="80">
                  <c:v>0.107407406</c:v>
                </c:pt>
                <c:pt idx="81">
                  <c:v>0.107523151</c:v>
                </c:pt>
                <c:pt idx="82">
                  <c:v>0.107638888</c:v>
                </c:pt>
                <c:pt idx="83">
                  <c:v>0.107754633</c:v>
                </c:pt>
                <c:pt idx="84">
                  <c:v>0.10787037</c:v>
                </c:pt>
                <c:pt idx="85">
                  <c:v>0.107986107</c:v>
                </c:pt>
                <c:pt idx="86">
                  <c:v>0.108101852</c:v>
                </c:pt>
                <c:pt idx="87">
                  <c:v>0.10821759</c:v>
                </c:pt>
                <c:pt idx="88">
                  <c:v>0.108333334</c:v>
                </c:pt>
                <c:pt idx="89">
                  <c:v>0.108449072</c:v>
                </c:pt>
                <c:pt idx="90">
                  <c:v>0.108564816</c:v>
                </c:pt>
                <c:pt idx="91">
                  <c:v>0.108680554</c:v>
                </c:pt>
                <c:pt idx="92">
                  <c:v>0.108796299</c:v>
                </c:pt>
                <c:pt idx="93">
                  <c:v>0.108912036</c:v>
                </c:pt>
                <c:pt idx="94">
                  <c:v>0.109027781</c:v>
                </c:pt>
                <c:pt idx="95">
                  <c:v>0.109143518</c:v>
                </c:pt>
                <c:pt idx="96">
                  <c:v>0.109259263</c:v>
                </c:pt>
                <c:pt idx="97">
                  <c:v>0.109375</c:v>
                </c:pt>
                <c:pt idx="98">
                  <c:v>0.109490737</c:v>
                </c:pt>
                <c:pt idx="99">
                  <c:v>0.109606482</c:v>
                </c:pt>
                <c:pt idx="100">
                  <c:v>0.109722219</c:v>
                </c:pt>
                <c:pt idx="101">
                  <c:v>0.109837964</c:v>
                </c:pt>
                <c:pt idx="102">
                  <c:v>0.109953701</c:v>
                </c:pt>
                <c:pt idx="103">
                  <c:v>0.110069446</c:v>
                </c:pt>
                <c:pt idx="104">
                  <c:v>0.110185184</c:v>
                </c:pt>
                <c:pt idx="105">
                  <c:v>0.110300928</c:v>
                </c:pt>
                <c:pt idx="106">
                  <c:v>0.110416666</c:v>
                </c:pt>
                <c:pt idx="107">
                  <c:v>0.11053241</c:v>
                </c:pt>
                <c:pt idx="108">
                  <c:v>0.110648148</c:v>
                </c:pt>
                <c:pt idx="109">
                  <c:v>0.110763893</c:v>
                </c:pt>
                <c:pt idx="110">
                  <c:v>0.11087963</c:v>
                </c:pt>
                <c:pt idx="111">
                  <c:v>0.110995367</c:v>
                </c:pt>
                <c:pt idx="112">
                  <c:v>0.111111112</c:v>
                </c:pt>
                <c:pt idx="113">
                  <c:v>0.111226849</c:v>
                </c:pt>
                <c:pt idx="114">
                  <c:v>0.111342594</c:v>
                </c:pt>
                <c:pt idx="115">
                  <c:v>0.111458331</c:v>
                </c:pt>
                <c:pt idx="116">
                  <c:v>0.111574076</c:v>
                </c:pt>
                <c:pt idx="117">
                  <c:v>0.111689813</c:v>
                </c:pt>
                <c:pt idx="118">
                  <c:v>0.111805558</c:v>
                </c:pt>
                <c:pt idx="119">
                  <c:v>0.111921296</c:v>
                </c:pt>
                <c:pt idx="120">
                  <c:v>0.11203704</c:v>
                </c:pt>
                <c:pt idx="121">
                  <c:v>0.112152778</c:v>
                </c:pt>
                <c:pt idx="122">
                  <c:v>0.112268515</c:v>
                </c:pt>
                <c:pt idx="123">
                  <c:v>0.11238426</c:v>
                </c:pt>
                <c:pt idx="124">
                  <c:v>0.112499997</c:v>
                </c:pt>
                <c:pt idx="125">
                  <c:v>0.112615742</c:v>
                </c:pt>
                <c:pt idx="126">
                  <c:v>0.112731479</c:v>
                </c:pt>
                <c:pt idx="127">
                  <c:v>0.112847224</c:v>
                </c:pt>
                <c:pt idx="128">
                  <c:v>0.112962961</c:v>
                </c:pt>
                <c:pt idx="129">
                  <c:v>0.113078706</c:v>
                </c:pt>
                <c:pt idx="130">
                  <c:v>0.113194443</c:v>
                </c:pt>
                <c:pt idx="131">
                  <c:v>0.113310188</c:v>
                </c:pt>
                <c:pt idx="132">
                  <c:v>0.113425925</c:v>
                </c:pt>
                <c:pt idx="133">
                  <c:v>0.11354167</c:v>
                </c:pt>
                <c:pt idx="134">
                  <c:v>0.113657407</c:v>
                </c:pt>
                <c:pt idx="135">
                  <c:v>0.113773145</c:v>
                </c:pt>
                <c:pt idx="136">
                  <c:v>0.11388889</c:v>
                </c:pt>
                <c:pt idx="137">
                  <c:v>0.114004627</c:v>
                </c:pt>
                <c:pt idx="138">
                  <c:v>0.114120372</c:v>
                </c:pt>
                <c:pt idx="139">
                  <c:v>0.114236109</c:v>
                </c:pt>
                <c:pt idx="140">
                  <c:v>0.114351854</c:v>
                </c:pt>
                <c:pt idx="141">
                  <c:v>0.114467591</c:v>
                </c:pt>
                <c:pt idx="142">
                  <c:v>0.114583336</c:v>
                </c:pt>
                <c:pt idx="143">
                  <c:v>0.114699073</c:v>
                </c:pt>
                <c:pt idx="144">
                  <c:v>0.114814818</c:v>
                </c:pt>
                <c:pt idx="145">
                  <c:v>0.114930555</c:v>
                </c:pt>
                <c:pt idx="146">
                  <c:v>0.1150463</c:v>
                </c:pt>
                <c:pt idx="147">
                  <c:v>0.115162037</c:v>
                </c:pt>
                <c:pt idx="148">
                  <c:v>0.115277775</c:v>
                </c:pt>
                <c:pt idx="149">
                  <c:v>0.115393519</c:v>
                </c:pt>
                <c:pt idx="150">
                  <c:v>0.115509257</c:v>
                </c:pt>
                <c:pt idx="151">
                  <c:v>0.115625001</c:v>
                </c:pt>
                <c:pt idx="152">
                  <c:v>0.115740739</c:v>
                </c:pt>
                <c:pt idx="153">
                  <c:v>0.115856484</c:v>
                </c:pt>
                <c:pt idx="154">
                  <c:v>0.115972221</c:v>
                </c:pt>
                <c:pt idx="155">
                  <c:v>0.116087966</c:v>
                </c:pt>
                <c:pt idx="156">
                  <c:v>0.116203703</c:v>
                </c:pt>
                <c:pt idx="157">
                  <c:v>0.116319448</c:v>
                </c:pt>
                <c:pt idx="158">
                  <c:v>0.116435185</c:v>
                </c:pt>
                <c:pt idx="159">
                  <c:v>0.116550922</c:v>
                </c:pt>
                <c:pt idx="160">
                  <c:v>0.116666667</c:v>
                </c:pt>
                <c:pt idx="161">
                  <c:v>0.116782404</c:v>
                </c:pt>
                <c:pt idx="162">
                  <c:v>0.116898149</c:v>
                </c:pt>
                <c:pt idx="163">
                  <c:v>0.117013887</c:v>
                </c:pt>
                <c:pt idx="164">
                  <c:v>0.117129631</c:v>
                </c:pt>
                <c:pt idx="165">
                  <c:v>0.117245369</c:v>
                </c:pt>
                <c:pt idx="166">
                  <c:v>0.117361113</c:v>
                </c:pt>
                <c:pt idx="167">
                  <c:v>0.117476851</c:v>
                </c:pt>
                <c:pt idx="168">
                  <c:v>0.117592596</c:v>
                </c:pt>
                <c:pt idx="169">
                  <c:v>0.117708333</c:v>
                </c:pt>
                <c:pt idx="170">
                  <c:v>0.117824078</c:v>
                </c:pt>
                <c:pt idx="171">
                  <c:v>0.117939815</c:v>
                </c:pt>
                <c:pt idx="172">
                  <c:v>0.118055552</c:v>
                </c:pt>
                <c:pt idx="173">
                  <c:v>0.118171297</c:v>
                </c:pt>
                <c:pt idx="174">
                  <c:v>0.118287034</c:v>
                </c:pt>
                <c:pt idx="175">
                  <c:v>0.118402779</c:v>
                </c:pt>
                <c:pt idx="176">
                  <c:v>0.118518516</c:v>
                </c:pt>
                <c:pt idx="177">
                  <c:v>0.118634261</c:v>
                </c:pt>
                <c:pt idx="178">
                  <c:v>0.118749999</c:v>
                </c:pt>
                <c:pt idx="179">
                  <c:v>0.118865743</c:v>
                </c:pt>
                <c:pt idx="180">
                  <c:v>0.118981481</c:v>
                </c:pt>
                <c:pt idx="181">
                  <c:v>0.119097225</c:v>
                </c:pt>
                <c:pt idx="182">
                  <c:v>0.119212963</c:v>
                </c:pt>
                <c:pt idx="183">
                  <c:v>0.1193287</c:v>
                </c:pt>
                <c:pt idx="184">
                  <c:v>0.119444445</c:v>
                </c:pt>
                <c:pt idx="185">
                  <c:v>0.119560182</c:v>
                </c:pt>
                <c:pt idx="186">
                  <c:v>0.119675927</c:v>
                </c:pt>
                <c:pt idx="187">
                  <c:v>0.119791664</c:v>
                </c:pt>
                <c:pt idx="188">
                  <c:v>0.119907409</c:v>
                </c:pt>
                <c:pt idx="189">
                  <c:v>0.120023146</c:v>
                </c:pt>
                <c:pt idx="190">
                  <c:v>0.120138891</c:v>
                </c:pt>
                <c:pt idx="191">
                  <c:v>0.120254628</c:v>
                </c:pt>
                <c:pt idx="192">
                  <c:v>0.120370373</c:v>
                </c:pt>
                <c:pt idx="193">
                  <c:v>0.12048611</c:v>
                </c:pt>
                <c:pt idx="194">
                  <c:v>0.120601855</c:v>
                </c:pt>
                <c:pt idx="195">
                  <c:v>0.120717593</c:v>
                </c:pt>
                <c:pt idx="196">
                  <c:v>0.12083333</c:v>
                </c:pt>
                <c:pt idx="197">
                  <c:v>0.120949075</c:v>
                </c:pt>
                <c:pt idx="198">
                  <c:v>0.121064812</c:v>
                </c:pt>
                <c:pt idx="199">
                  <c:v>0.121180557</c:v>
                </c:pt>
                <c:pt idx="200">
                  <c:v>0.121296294</c:v>
                </c:pt>
                <c:pt idx="201">
                  <c:v>0.121412039</c:v>
                </c:pt>
                <c:pt idx="202">
                  <c:v>0.121527776</c:v>
                </c:pt>
                <c:pt idx="203">
                  <c:v>0.121643521</c:v>
                </c:pt>
                <c:pt idx="204">
                  <c:v>0.121759258</c:v>
                </c:pt>
                <c:pt idx="205">
                  <c:v>0.121875003</c:v>
                </c:pt>
                <c:pt idx="206">
                  <c:v>0.12199074</c:v>
                </c:pt>
                <c:pt idx="207">
                  <c:v>0.122106485</c:v>
                </c:pt>
                <c:pt idx="208">
                  <c:v>0.122222222</c:v>
                </c:pt>
                <c:pt idx="209">
                  <c:v>0.12233796</c:v>
                </c:pt>
                <c:pt idx="210">
                  <c:v>0.122453704</c:v>
                </c:pt>
                <c:pt idx="211">
                  <c:v>0.122569442</c:v>
                </c:pt>
                <c:pt idx="212">
                  <c:v>0.122685187</c:v>
                </c:pt>
                <c:pt idx="213">
                  <c:v>0.122800924</c:v>
                </c:pt>
                <c:pt idx="214">
                  <c:v>0.122916669</c:v>
                </c:pt>
                <c:pt idx="215">
                  <c:v>0.123032406</c:v>
                </c:pt>
                <c:pt idx="216">
                  <c:v>0.123148151</c:v>
                </c:pt>
                <c:pt idx="217">
                  <c:v>0.123263888</c:v>
                </c:pt>
                <c:pt idx="218">
                  <c:v>0.123379633</c:v>
                </c:pt>
                <c:pt idx="219">
                  <c:v>0.12349537</c:v>
                </c:pt>
                <c:pt idx="220">
                  <c:v>0.123611107</c:v>
                </c:pt>
                <c:pt idx="221">
                  <c:v>0.123726852</c:v>
                </c:pt>
                <c:pt idx="222">
                  <c:v>0.12384259</c:v>
                </c:pt>
                <c:pt idx="223">
                  <c:v>0.123958334</c:v>
                </c:pt>
                <c:pt idx="224">
                  <c:v>0.124074072</c:v>
                </c:pt>
                <c:pt idx="225">
                  <c:v>0.124189816</c:v>
                </c:pt>
                <c:pt idx="226">
                  <c:v>0.124305554</c:v>
                </c:pt>
                <c:pt idx="227">
                  <c:v>0.124421299</c:v>
                </c:pt>
                <c:pt idx="228">
                  <c:v>0.124537036</c:v>
                </c:pt>
                <c:pt idx="229">
                  <c:v>0.124652781</c:v>
                </c:pt>
                <c:pt idx="230">
                  <c:v>0.124768518</c:v>
                </c:pt>
                <c:pt idx="231">
                  <c:v>0.124884263</c:v>
                </c:pt>
                <c:pt idx="232">
                  <c:v>0.125</c:v>
                </c:pt>
                <c:pt idx="233">
                  <c:v>0.125115737</c:v>
                </c:pt>
                <c:pt idx="234">
                  <c:v>0.125231475</c:v>
                </c:pt>
                <c:pt idx="235">
                  <c:v>0.125347227</c:v>
                </c:pt>
                <c:pt idx="236">
                  <c:v>0.125462964</c:v>
                </c:pt>
                <c:pt idx="237">
                  <c:v>0.125578701</c:v>
                </c:pt>
                <c:pt idx="238">
                  <c:v>0.125694439</c:v>
                </c:pt>
                <c:pt idx="239">
                  <c:v>0.125810191</c:v>
                </c:pt>
                <c:pt idx="240">
                  <c:v>0.125925928</c:v>
                </c:pt>
                <c:pt idx="241">
                  <c:v>0.126041666</c:v>
                </c:pt>
                <c:pt idx="242">
                  <c:v>0.126157403</c:v>
                </c:pt>
                <c:pt idx="243">
                  <c:v>0.126273155</c:v>
                </c:pt>
                <c:pt idx="244">
                  <c:v>0.126388893</c:v>
                </c:pt>
                <c:pt idx="245">
                  <c:v>0.12650463</c:v>
                </c:pt>
                <c:pt idx="246">
                  <c:v>0.126620367</c:v>
                </c:pt>
                <c:pt idx="247">
                  <c:v>0.126736104</c:v>
                </c:pt>
                <c:pt idx="248">
                  <c:v>0.126851857</c:v>
                </c:pt>
                <c:pt idx="249">
                  <c:v>0.126967594</c:v>
                </c:pt>
                <c:pt idx="250">
                  <c:v>0.127083331</c:v>
                </c:pt>
                <c:pt idx="251">
                  <c:v>0.127199069</c:v>
                </c:pt>
                <c:pt idx="252">
                  <c:v>0.127314821</c:v>
                </c:pt>
                <c:pt idx="253">
                  <c:v>0.127430558</c:v>
                </c:pt>
                <c:pt idx="254">
                  <c:v>0.127546296</c:v>
                </c:pt>
                <c:pt idx="255">
                  <c:v>0.127662033</c:v>
                </c:pt>
                <c:pt idx="256">
                  <c:v>0.127777785</c:v>
                </c:pt>
                <c:pt idx="257">
                  <c:v>0.127893522</c:v>
                </c:pt>
                <c:pt idx="258">
                  <c:v>0.12800926</c:v>
                </c:pt>
                <c:pt idx="259">
                  <c:v>0.128124997</c:v>
                </c:pt>
                <c:pt idx="260">
                  <c:v>0.128240734</c:v>
                </c:pt>
                <c:pt idx="261">
                  <c:v>0.128356487</c:v>
                </c:pt>
                <c:pt idx="262">
                  <c:v>0.128472224</c:v>
                </c:pt>
                <c:pt idx="263">
                  <c:v>0.128587961</c:v>
                </c:pt>
                <c:pt idx="264">
                  <c:v>0.128703699</c:v>
                </c:pt>
                <c:pt idx="265">
                  <c:v>0.128819451</c:v>
                </c:pt>
                <c:pt idx="266">
                  <c:v>0.128935188</c:v>
                </c:pt>
                <c:pt idx="267">
                  <c:v>0.129050925</c:v>
                </c:pt>
                <c:pt idx="268">
                  <c:v>0.129166663</c:v>
                </c:pt>
                <c:pt idx="269">
                  <c:v>0.1292824</c:v>
                </c:pt>
                <c:pt idx="270">
                  <c:v>0.129398152</c:v>
                </c:pt>
                <c:pt idx="271">
                  <c:v>0.12951389</c:v>
                </c:pt>
                <c:pt idx="272">
                  <c:v>0.129629627</c:v>
                </c:pt>
                <c:pt idx="273">
                  <c:v>0.129745364</c:v>
                </c:pt>
                <c:pt idx="274">
                  <c:v>0.129861116</c:v>
                </c:pt>
                <c:pt idx="275">
                  <c:v>0.129976854</c:v>
                </c:pt>
                <c:pt idx="276">
                  <c:v>0.130092591</c:v>
                </c:pt>
                <c:pt idx="277">
                  <c:v>0.130208328</c:v>
                </c:pt>
                <c:pt idx="278">
                  <c:v>0.130324081</c:v>
                </c:pt>
                <c:pt idx="279">
                  <c:v>0.130439818</c:v>
                </c:pt>
                <c:pt idx="280">
                  <c:v>0.130555555</c:v>
                </c:pt>
                <c:pt idx="281">
                  <c:v>0.130671293</c:v>
                </c:pt>
                <c:pt idx="282">
                  <c:v>0.13078703</c:v>
                </c:pt>
                <c:pt idx="283">
                  <c:v>0.130902782</c:v>
                </c:pt>
                <c:pt idx="284">
                  <c:v>0.131018519</c:v>
                </c:pt>
                <c:pt idx="285">
                  <c:v>0.131134257</c:v>
                </c:pt>
                <c:pt idx="286">
                  <c:v>0.131249994</c:v>
                </c:pt>
                <c:pt idx="287">
                  <c:v>0.131365746</c:v>
                </c:pt>
                <c:pt idx="288">
                  <c:v>0.131481484</c:v>
                </c:pt>
                <c:pt idx="289">
                  <c:v>0.131597221</c:v>
                </c:pt>
                <c:pt idx="290">
                  <c:v>0.131712958</c:v>
                </c:pt>
                <c:pt idx="291">
                  <c:v>0.13182871</c:v>
                </c:pt>
                <c:pt idx="292">
                  <c:v>0.131944448</c:v>
                </c:pt>
                <c:pt idx="293">
                  <c:v>0.132060185</c:v>
                </c:pt>
                <c:pt idx="294">
                  <c:v>0.132175922</c:v>
                </c:pt>
                <c:pt idx="295">
                  <c:v>0.13229166</c:v>
                </c:pt>
                <c:pt idx="296">
                  <c:v>0.132407412</c:v>
                </c:pt>
                <c:pt idx="297">
                  <c:v>0.132523149</c:v>
                </c:pt>
                <c:pt idx="298">
                  <c:v>0.132638887</c:v>
                </c:pt>
                <c:pt idx="299">
                  <c:v>0.132754624</c:v>
                </c:pt>
                <c:pt idx="300">
                  <c:v>0.132870376</c:v>
                </c:pt>
                <c:pt idx="301">
                  <c:v>0.132986113</c:v>
                </c:pt>
                <c:pt idx="302">
                  <c:v>0.133101851</c:v>
                </c:pt>
                <c:pt idx="303">
                  <c:v>0.133217588</c:v>
                </c:pt>
                <c:pt idx="304">
                  <c:v>0.13333334</c:v>
                </c:pt>
                <c:pt idx="305">
                  <c:v>0.133449078</c:v>
                </c:pt>
                <c:pt idx="306">
                  <c:v>0.133564815</c:v>
                </c:pt>
                <c:pt idx="307">
                  <c:v>0.133680552</c:v>
                </c:pt>
                <c:pt idx="308">
                  <c:v>0.13379629</c:v>
                </c:pt>
                <c:pt idx="309">
                  <c:v>0.133912042</c:v>
                </c:pt>
                <c:pt idx="310">
                  <c:v>0.134027779</c:v>
                </c:pt>
                <c:pt idx="311">
                  <c:v>0.134143516</c:v>
                </c:pt>
                <c:pt idx="312">
                  <c:v>0.134259254</c:v>
                </c:pt>
                <c:pt idx="313">
                  <c:v>0.134375006</c:v>
                </c:pt>
                <c:pt idx="314">
                  <c:v>0.134490743</c:v>
                </c:pt>
                <c:pt idx="315">
                  <c:v>0.134606481</c:v>
                </c:pt>
                <c:pt idx="316">
                  <c:v>0.134722218</c:v>
                </c:pt>
                <c:pt idx="317">
                  <c:v>0.13483797</c:v>
                </c:pt>
                <c:pt idx="318">
                  <c:v>0.134953707</c:v>
                </c:pt>
                <c:pt idx="319">
                  <c:v>0.135069445</c:v>
                </c:pt>
                <c:pt idx="320">
                  <c:v>0.135185182</c:v>
                </c:pt>
                <c:pt idx="321">
                  <c:v>0.135300919</c:v>
                </c:pt>
                <c:pt idx="322">
                  <c:v>0.135416672</c:v>
                </c:pt>
                <c:pt idx="323">
                  <c:v>0.135532409</c:v>
                </c:pt>
                <c:pt idx="324">
                  <c:v>0.135648146</c:v>
                </c:pt>
                <c:pt idx="325">
                  <c:v>0.135763884</c:v>
                </c:pt>
                <c:pt idx="326">
                  <c:v>0.135879636</c:v>
                </c:pt>
                <c:pt idx="327">
                  <c:v>0.135995373</c:v>
                </c:pt>
                <c:pt idx="328">
                  <c:v>0.13611111</c:v>
                </c:pt>
                <c:pt idx="329">
                  <c:v>0.136226848</c:v>
                </c:pt>
                <c:pt idx="330">
                  <c:v>0.1363426</c:v>
                </c:pt>
                <c:pt idx="331">
                  <c:v>0.136458337</c:v>
                </c:pt>
                <c:pt idx="332">
                  <c:v>0.136574075</c:v>
                </c:pt>
                <c:pt idx="333">
                  <c:v>0.136689812</c:v>
                </c:pt>
                <c:pt idx="334">
                  <c:v>0.136805549</c:v>
                </c:pt>
                <c:pt idx="335">
                  <c:v>0.136921301</c:v>
                </c:pt>
                <c:pt idx="336">
                  <c:v>0.137037039</c:v>
                </c:pt>
                <c:pt idx="337">
                  <c:v>0.137152776</c:v>
                </c:pt>
                <c:pt idx="338">
                  <c:v>0.137268513</c:v>
                </c:pt>
                <c:pt idx="339">
                  <c:v>0.137384266</c:v>
                </c:pt>
                <c:pt idx="340">
                  <c:v>0.137500003</c:v>
                </c:pt>
                <c:pt idx="341">
                  <c:v>0.13761574</c:v>
                </c:pt>
                <c:pt idx="342">
                  <c:v>0.137731478</c:v>
                </c:pt>
                <c:pt idx="343">
                  <c:v>0.137847215</c:v>
                </c:pt>
                <c:pt idx="344">
                  <c:v>0.137962967</c:v>
                </c:pt>
                <c:pt idx="345">
                  <c:v>0.138078704</c:v>
                </c:pt>
                <c:pt idx="346">
                  <c:v>0.138194442</c:v>
                </c:pt>
                <c:pt idx="347">
                  <c:v>0.138310179</c:v>
                </c:pt>
                <c:pt idx="348">
                  <c:v>0.138425931</c:v>
                </c:pt>
                <c:pt idx="349">
                  <c:v>0.138541669</c:v>
                </c:pt>
                <c:pt idx="350">
                  <c:v>0.138657406</c:v>
                </c:pt>
                <c:pt idx="351">
                  <c:v>0.138773143</c:v>
                </c:pt>
                <c:pt idx="352">
                  <c:v>0.138888896</c:v>
                </c:pt>
                <c:pt idx="353">
                  <c:v>0.139004633</c:v>
                </c:pt>
                <c:pt idx="354">
                  <c:v>0.13912037</c:v>
                </c:pt>
                <c:pt idx="355">
                  <c:v>0.139236107</c:v>
                </c:pt>
                <c:pt idx="356">
                  <c:v>0.139351845</c:v>
                </c:pt>
                <c:pt idx="357">
                  <c:v>0.139467597</c:v>
                </c:pt>
                <c:pt idx="358">
                  <c:v>0.139583334</c:v>
                </c:pt>
                <c:pt idx="359">
                  <c:v>0.139699072</c:v>
                </c:pt>
                <c:pt idx="360">
                  <c:v>0.139814809</c:v>
                </c:pt>
                <c:pt idx="361">
                  <c:v>0.139930561</c:v>
                </c:pt>
                <c:pt idx="362">
                  <c:v>0.140046299</c:v>
                </c:pt>
                <c:pt idx="363">
                  <c:v>0.140162036</c:v>
                </c:pt>
                <c:pt idx="364">
                  <c:v>0.140277773</c:v>
                </c:pt>
                <c:pt idx="365">
                  <c:v>0.140393525</c:v>
                </c:pt>
                <c:pt idx="366">
                  <c:v>0.140509263</c:v>
                </c:pt>
                <c:pt idx="367">
                  <c:v>0.140625</c:v>
                </c:pt>
                <c:pt idx="368">
                  <c:v>0.140740737</c:v>
                </c:pt>
                <c:pt idx="369">
                  <c:v>0.140856475</c:v>
                </c:pt>
                <c:pt idx="370">
                  <c:v>0.140972227</c:v>
                </c:pt>
                <c:pt idx="371">
                  <c:v>0.141087964</c:v>
                </c:pt>
                <c:pt idx="372">
                  <c:v>0.141203701</c:v>
                </c:pt>
                <c:pt idx="373">
                  <c:v>0.141319439</c:v>
                </c:pt>
                <c:pt idx="374">
                  <c:v>0.141435191</c:v>
                </c:pt>
                <c:pt idx="375">
                  <c:v>0.141550928</c:v>
                </c:pt>
                <c:pt idx="376">
                  <c:v>0.141666666</c:v>
                </c:pt>
                <c:pt idx="377">
                  <c:v>0.141782403</c:v>
                </c:pt>
                <c:pt idx="378">
                  <c:v>0.141898155</c:v>
                </c:pt>
                <c:pt idx="379">
                  <c:v>0.142013893</c:v>
                </c:pt>
                <c:pt idx="380">
                  <c:v>0.14212963</c:v>
                </c:pt>
                <c:pt idx="381">
                  <c:v>0.142245367</c:v>
                </c:pt>
                <c:pt idx="382">
                  <c:v>0.142361104</c:v>
                </c:pt>
                <c:pt idx="383">
                  <c:v>0.142476857</c:v>
                </c:pt>
                <c:pt idx="384">
                  <c:v>0.142592594</c:v>
                </c:pt>
                <c:pt idx="385">
                  <c:v>0.142708331</c:v>
                </c:pt>
                <c:pt idx="386">
                  <c:v>0.142824069</c:v>
                </c:pt>
                <c:pt idx="387">
                  <c:v>0.142939821</c:v>
                </c:pt>
                <c:pt idx="388">
                  <c:v>0.143055558</c:v>
                </c:pt>
                <c:pt idx="389">
                  <c:v>0.143171296</c:v>
                </c:pt>
                <c:pt idx="390">
                  <c:v>0.143287033</c:v>
                </c:pt>
                <c:pt idx="391">
                  <c:v>0.143402785</c:v>
                </c:pt>
                <c:pt idx="392">
                  <c:v>0.143518522</c:v>
                </c:pt>
                <c:pt idx="393">
                  <c:v>0.14363426</c:v>
                </c:pt>
                <c:pt idx="394">
                  <c:v>0.143749997</c:v>
                </c:pt>
                <c:pt idx="395">
                  <c:v>0.143865734</c:v>
                </c:pt>
                <c:pt idx="396">
                  <c:v>0.143981487</c:v>
                </c:pt>
                <c:pt idx="397">
                  <c:v>0.144097224</c:v>
                </c:pt>
                <c:pt idx="398">
                  <c:v>0.144212961</c:v>
                </c:pt>
                <c:pt idx="399">
                  <c:v>0.144328699</c:v>
                </c:pt>
                <c:pt idx="400">
                  <c:v>0.144444451</c:v>
                </c:pt>
                <c:pt idx="401">
                  <c:v>0.144560188</c:v>
                </c:pt>
                <c:pt idx="402">
                  <c:v>0.144675925</c:v>
                </c:pt>
                <c:pt idx="403">
                  <c:v>0.144791663</c:v>
                </c:pt>
                <c:pt idx="404">
                  <c:v>0.1449074</c:v>
                </c:pt>
                <c:pt idx="405">
                  <c:v>0.145023152</c:v>
                </c:pt>
                <c:pt idx="406">
                  <c:v>0.14513889</c:v>
                </c:pt>
                <c:pt idx="407">
                  <c:v>0.145254627</c:v>
                </c:pt>
                <c:pt idx="408">
                  <c:v>0.145370364</c:v>
                </c:pt>
                <c:pt idx="409">
                  <c:v>0.145486116</c:v>
                </c:pt>
                <c:pt idx="410">
                  <c:v>0.145601854</c:v>
                </c:pt>
                <c:pt idx="411">
                  <c:v>0.145717591</c:v>
                </c:pt>
                <c:pt idx="412">
                  <c:v>0.145833328</c:v>
                </c:pt>
                <c:pt idx="413">
                  <c:v>0.145949081</c:v>
                </c:pt>
                <c:pt idx="414">
                  <c:v>0.146064818</c:v>
                </c:pt>
                <c:pt idx="415">
                  <c:v>0.146180555</c:v>
                </c:pt>
                <c:pt idx="416">
                  <c:v>0.146296293</c:v>
                </c:pt>
                <c:pt idx="417">
                  <c:v>0.14641203</c:v>
                </c:pt>
                <c:pt idx="418">
                  <c:v>0.146527782</c:v>
                </c:pt>
                <c:pt idx="419">
                  <c:v>0.146643519</c:v>
                </c:pt>
                <c:pt idx="420">
                  <c:v>0.146759257</c:v>
                </c:pt>
                <c:pt idx="421">
                  <c:v>0.146874994</c:v>
                </c:pt>
                <c:pt idx="422">
                  <c:v>0.146990746</c:v>
                </c:pt>
                <c:pt idx="423">
                  <c:v>0.147106484</c:v>
                </c:pt>
                <c:pt idx="424">
                  <c:v>0.147222221</c:v>
                </c:pt>
                <c:pt idx="425">
                  <c:v>0.147337958</c:v>
                </c:pt>
                <c:pt idx="426">
                  <c:v>0.14745371</c:v>
                </c:pt>
                <c:pt idx="427">
                  <c:v>0.147569448</c:v>
                </c:pt>
                <c:pt idx="428">
                  <c:v>0.147685185</c:v>
                </c:pt>
                <c:pt idx="429">
                  <c:v>0.147800922</c:v>
                </c:pt>
                <c:pt idx="430">
                  <c:v>0.14791666</c:v>
                </c:pt>
                <c:pt idx="431">
                  <c:v>0.148032412</c:v>
                </c:pt>
                <c:pt idx="432">
                  <c:v>0.148148149</c:v>
                </c:pt>
                <c:pt idx="433">
                  <c:v>0.148263887</c:v>
                </c:pt>
                <c:pt idx="434">
                  <c:v>0.148379624</c:v>
                </c:pt>
                <c:pt idx="435">
                  <c:v>0.148495376</c:v>
                </c:pt>
                <c:pt idx="436">
                  <c:v>0.148611113</c:v>
                </c:pt>
                <c:pt idx="437">
                  <c:v>0.148726851</c:v>
                </c:pt>
                <c:pt idx="438">
                  <c:v>0.148842588</c:v>
                </c:pt>
                <c:pt idx="439">
                  <c:v>0.14895834</c:v>
                </c:pt>
                <c:pt idx="440">
                  <c:v>0.149074078</c:v>
                </c:pt>
                <c:pt idx="441">
                  <c:v>0.149189815</c:v>
                </c:pt>
                <c:pt idx="442">
                  <c:v>0.149305552</c:v>
                </c:pt>
                <c:pt idx="443">
                  <c:v>0.14942129</c:v>
                </c:pt>
                <c:pt idx="444">
                  <c:v>0.149537042</c:v>
                </c:pt>
                <c:pt idx="445">
                  <c:v>0.149652779</c:v>
                </c:pt>
                <c:pt idx="446">
                  <c:v>0.149768516</c:v>
                </c:pt>
                <c:pt idx="447">
                  <c:v>0.149884254</c:v>
                </c:pt>
                <c:pt idx="448">
                  <c:v>0.150000006</c:v>
                </c:pt>
                <c:pt idx="449">
                  <c:v>0.150115743</c:v>
                </c:pt>
                <c:pt idx="450">
                  <c:v>0.150231481</c:v>
                </c:pt>
                <c:pt idx="451">
                  <c:v>0.150347218</c:v>
                </c:pt>
                <c:pt idx="452">
                  <c:v>0.15046297</c:v>
                </c:pt>
                <c:pt idx="453">
                  <c:v>0.150578707</c:v>
                </c:pt>
                <c:pt idx="454">
                  <c:v>0.150694445</c:v>
                </c:pt>
                <c:pt idx="455">
                  <c:v>0.150810182</c:v>
                </c:pt>
                <c:pt idx="456">
                  <c:v>0.150925919</c:v>
                </c:pt>
                <c:pt idx="457">
                  <c:v>0.151041672</c:v>
                </c:pt>
                <c:pt idx="458">
                  <c:v>0.151157409</c:v>
                </c:pt>
                <c:pt idx="459">
                  <c:v>0.151273146</c:v>
                </c:pt>
                <c:pt idx="460">
                  <c:v>0.151388884</c:v>
                </c:pt>
                <c:pt idx="461">
                  <c:v>0.151504636</c:v>
                </c:pt>
                <c:pt idx="462">
                  <c:v>0.151620373</c:v>
                </c:pt>
                <c:pt idx="463">
                  <c:v>0.15173611</c:v>
                </c:pt>
                <c:pt idx="464">
                  <c:v>0.151851848</c:v>
                </c:pt>
                <c:pt idx="465">
                  <c:v>0.1519676</c:v>
                </c:pt>
                <c:pt idx="466">
                  <c:v>0.152083337</c:v>
                </c:pt>
                <c:pt idx="467">
                  <c:v>0.152199075</c:v>
                </c:pt>
                <c:pt idx="468">
                  <c:v>0.152314812</c:v>
                </c:pt>
                <c:pt idx="469">
                  <c:v>0.152430549</c:v>
                </c:pt>
                <c:pt idx="470">
                  <c:v>0.152546301</c:v>
                </c:pt>
                <c:pt idx="471">
                  <c:v>0.152662039</c:v>
                </c:pt>
                <c:pt idx="472">
                  <c:v>0.152777776</c:v>
                </c:pt>
                <c:pt idx="473">
                  <c:v>0.152893513</c:v>
                </c:pt>
                <c:pt idx="474">
                  <c:v>0.153009266</c:v>
                </c:pt>
                <c:pt idx="475">
                  <c:v>0.153125003</c:v>
                </c:pt>
                <c:pt idx="476">
                  <c:v>0.15324074</c:v>
                </c:pt>
                <c:pt idx="477">
                  <c:v>0.153356478</c:v>
                </c:pt>
                <c:pt idx="478">
                  <c:v>0.153472215</c:v>
                </c:pt>
                <c:pt idx="479">
                  <c:v>0.153587967</c:v>
                </c:pt>
                <c:pt idx="480">
                  <c:v>0.153703704</c:v>
                </c:pt>
                <c:pt idx="481">
                  <c:v>0.153819442</c:v>
                </c:pt>
                <c:pt idx="482">
                  <c:v>0.153935179</c:v>
                </c:pt>
                <c:pt idx="483">
                  <c:v>0.154050931</c:v>
                </c:pt>
                <c:pt idx="484">
                  <c:v>0.154166669</c:v>
                </c:pt>
                <c:pt idx="485">
                  <c:v>0.154282406</c:v>
                </c:pt>
                <c:pt idx="486">
                  <c:v>0.154398143</c:v>
                </c:pt>
                <c:pt idx="487">
                  <c:v>0.154513896</c:v>
                </c:pt>
                <c:pt idx="488">
                  <c:v>0.154629633</c:v>
                </c:pt>
                <c:pt idx="489">
                  <c:v>0.15474537</c:v>
                </c:pt>
                <c:pt idx="490">
                  <c:v>0.154861107</c:v>
                </c:pt>
                <c:pt idx="491">
                  <c:v>0.154976845</c:v>
                </c:pt>
                <c:pt idx="492">
                  <c:v>0.155092597</c:v>
                </c:pt>
                <c:pt idx="493">
                  <c:v>0.155208334</c:v>
                </c:pt>
                <c:pt idx="494">
                  <c:v>0.155324072</c:v>
                </c:pt>
                <c:pt idx="495">
                  <c:v>0.155439809</c:v>
                </c:pt>
                <c:pt idx="496">
                  <c:v>0.155555561</c:v>
                </c:pt>
                <c:pt idx="497">
                  <c:v>0.155671299</c:v>
                </c:pt>
                <c:pt idx="498">
                  <c:v>0.155787036</c:v>
                </c:pt>
                <c:pt idx="499">
                  <c:v>0.155902773</c:v>
                </c:pt>
                <c:pt idx="500">
                  <c:v>0.156018525</c:v>
                </c:pt>
                <c:pt idx="501">
                  <c:v>0.156134263</c:v>
                </c:pt>
                <c:pt idx="502">
                  <c:v>0.15625</c:v>
                </c:pt>
                <c:pt idx="503">
                  <c:v>0.156365737</c:v>
                </c:pt>
                <c:pt idx="504">
                  <c:v>0.156481475</c:v>
                </c:pt>
                <c:pt idx="505">
                  <c:v>0.156597227</c:v>
                </c:pt>
                <c:pt idx="506">
                  <c:v>0.156712964</c:v>
                </c:pt>
                <c:pt idx="507">
                  <c:v>0.156828701</c:v>
                </c:pt>
                <c:pt idx="508">
                  <c:v>0.156944439</c:v>
                </c:pt>
                <c:pt idx="509">
                  <c:v>0.157060191</c:v>
                </c:pt>
                <c:pt idx="510">
                  <c:v>0.157175928</c:v>
                </c:pt>
                <c:pt idx="511">
                  <c:v>0.157291666</c:v>
                </c:pt>
                <c:pt idx="512">
                  <c:v>0.157407403</c:v>
                </c:pt>
                <c:pt idx="513">
                  <c:v>0.157523155</c:v>
                </c:pt>
                <c:pt idx="514">
                  <c:v>0.157638893</c:v>
                </c:pt>
                <c:pt idx="515">
                  <c:v>0.15775463</c:v>
                </c:pt>
                <c:pt idx="516">
                  <c:v>0.157870367</c:v>
                </c:pt>
                <c:pt idx="517">
                  <c:v>0.157986104</c:v>
                </c:pt>
                <c:pt idx="518">
                  <c:v>0.158101857</c:v>
                </c:pt>
                <c:pt idx="519">
                  <c:v>0.158217594</c:v>
                </c:pt>
                <c:pt idx="520">
                  <c:v>0.158333331</c:v>
                </c:pt>
                <c:pt idx="521">
                  <c:v>0.158449069</c:v>
                </c:pt>
                <c:pt idx="522">
                  <c:v>0.158564821</c:v>
                </c:pt>
                <c:pt idx="523">
                  <c:v>0.158680558</c:v>
                </c:pt>
                <c:pt idx="524">
                  <c:v>0.158796296</c:v>
                </c:pt>
                <c:pt idx="525">
                  <c:v>0.158912033</c:v>
                </c:pt>
                <c:pt idx="526">
                  <c:v>0.159027785</c:v>
                </c:pt>
                <c:pt idx="527">
                  <c:v>0.159143522</c:v>
                </c:pt>
                <c:pt idx="528">
                  <c:v>0.15925926</c:v>
                </c:pt>
                <c:pt idx="529">
                  <c:v>0.159374997</c:v>
                </c:pt>
                <c:pt idx="530">
                  <c:v>0.159490734</c:v>
                </c:pt>
                <c:pt idx="531">
                  <c:v>0.159606487</c:v>
                </c:pt>
                <c:pt idx="532">
                  <c:v>0.159722224</c:v>
                </c:pt>
                <c:pt idx="533">
                  <c:v>0.159837961</c:v>
                </c:pt>
                <c:pt idx="534">
                  <c:v>0.159953699</c:v>
                </c:pt>
                <c:pt idx="535">
                  <c:v>0.160069451</c:v>
                </c:pt>
                <c:pt idx="536">
                  <c:v>0.160185188</c:v>
                </c:pt>
                <c:pt idx="537">
                  <c:v>0.160300925</c:v>
                </c:pt>
                <c:pt idx="538">
                  <c:v>0.160416663</c:v>
                </c:pt>
                <c:pt idx="539">
                  <c:v>0.1605324</c:v>
                </c:pt>
                <c:pt idx="540">
                  <c:v>0.160648152</c:v>
                </c:pt>
                <c:pt idx="541">
                  <c:v>0.16076389</c:v>
                </c:pt>
                <c:pt idx="542">
                  <c:v>0.160879627</c:v>
                </c:pt>
                <c:pt idx="543">
                  <c:v>0.160995364</c:v>
                </c:pt>
                <c:pt idx="544">
                  <c:v>0.161111116</c:v>
                </c:pt>
                <c:pt idx="545">
                  <c:v>0.161226854</c:v>
                </c:pt>
                <c:pt idx="546">
                  <c:v>0.161342591</c:v>
                </c:pt>
                <c:pt idx="547">
                  <c:v>0.161458328</c:v>
                </c:pt>
                <c:pt idx="548">
                  <c:v>0.161574081</c:v>
                </c:pt>
                <c:pt idx="549">
                  <c:v>0.161689818</c:v>
                </c:pt>
                <c:pt idx="550">
                  <c:v>0.161805555</c:v>
                </c:pt>
                <c:pt idx="551">
                  <c:v>0.161921293</c:v>
                </c:pt>
                <c:pt idx="552">
                  <c:v>0.16203703</c:v>
                </c:pt>
                <c:pt idx="553">
                  <c:v>0.162152782</c:v>
                </c:pt>
                <c:pt idx="554">
                  <c:v>0.162268519</c:v>
                </c:pt>
                <c:pt idx="555">
                  <c:v>0.162384257</c:v>
                </c:pt>
                <c:pt idx="556">
                  <c:v>0.162499994</c:v>
                </c:pt>
                <c:pt idx="557">
                  <c:v>0.162615746</c:v>
                </c:pt>
                <c:pt idx="558">
                  <c:v>0.162731484</c:v>
                </c:pt>
                <c:pt idx="559">
                  <c:v>0.162847221</c:v>
                </c:pt>
                <c:pt idx="560">
                  <c:v>0.162962958</c:v>
                </c:pt>
                <c:pt idx="561">
                  <c:v>0.16307871</c:v>
                </c:pt>
                <c:pt idx="562">
                  <c:v>0.163194448</c:v>
                </c:pt>
                <c:pt idx="563">
                  <c:v>0.163310185</c:v>
                </c:pt>
                <c:pt idx="564">
                  <c:v>0.163425922</c:v>
                </c:pt>
                <c:pt idx="565">
                  <c:v>0.16354166</c:v>
                </c:pt>
                <c:pt idx="566">
                  <c:v>0.163657412</c:v>
                </c:pt>
                <c:pt idx="567">
                  <c:v>0.163773149</c:v>
                </c:pt>
                <c:pt idx="568">
                  <c:v>0.163888887</c:v>
                </c:pt>
                <c:pt idx="569">
                  <c:v>0.164004624</c:v>
                </c:pt>
                <c:pt idx="570">
                  <c:v>0.164120376</c:v>
                </c:pt>
                <c:pt idx="571">
                  <c:v>0.164236113</c:v>
                </c:pt>
                <c:pt idx="572">
                  <c:v>0.164351851</c:v>
                </c:pt>
                <c:pt idx="573">
                  <c:v>0.164409727</c:v>
                </c:pt>
              </c:strCache>
            </c:strRef>
          </c:xVal>
          <c:yVal>
            <c:numRef>
              <c:f>Data!$Z$9:$Z$582</c:f>
              <c:numCache>
                <c:ptCount val="574"/>
                <c:pt idx="76">
                  <c:v>2.07</c:v>
                </c:pt>
                <c:pt idx="77">
                  <c:v>2.093</c:v>
                </c:pt>
                <c:pt idx="78">
                  <c:v>2.013</c:v>
                </c:pt>
                <c:pt idx="79">
                  <c:v>2.071</c:v>
                </c:pt>
                <c:pt idx="80">
                  <c:v>2.071</c:v>
                </c:pt>
                <c:pt idx="81">
                  <c:v>2.032</c:v>
                </c:pt>
                <c:pt idx="82">
                  <c:v>2.052</c:v>
                </c:pt>
                <c:pt idx="83">
                  <c:v>2.031</c:v>
                </c:pt>
                <c:pt idx="84">
                  <c:v>1.974</c:v>
                </c:pt>
                <c:pt idx="85">
                  <c:v>2.071</c:v>
                </c:pt>
                <c:pt idx="86">
                  <c:v>2.02</c:v>
                </c:pt>
                <c:pt idx="87">
                  <c:v>1.974</c:v>
                </c:pt>
                <c:pt idx="88">
                  <c:v>2.031</c:v>
                </c:pt>
                <c:pt idx="89">
                  <c:v>2.032</c:v>
                </c:pt>
                <c:pt idx="90">
                  <c:v>2.02</c:v>
                </c:pt>
                <c:pt idx="91">
                  <c:v>1.944</c:v>
                </c:pt>
                <c:pt idx="92">
                  <c:v>1.954</c:v>
                </c:pt>
                <c:pt idx="93">
                  <c:v>1.985</c:v>
                </c:pt>
                <c:pt idx="94">
                  <c:v>2.003</c:v>
                </c:pt>
                <c:pt idx="95">
                  <c:v>2.061</c:v>
                </c:pt>
                <c:pt idx="96">
                  <c:v>1.992</c:v>
                </c:pt>
                <c:pt idx="97">
                  <c:v>2.041</c:v>
                </c:pt>
                <c:pt idx="98">
                  <c:v>2.011</c:v>
                </c:pt>
                <c:pt idx="99">
                  <c:v>2.021</c:v>
                </c:pt>
                <c:pt idx="100">
                  <c:v>2.013</c:v>
                </c:pt>
                <c:pt idx="101">
                  <c:v>2.051</c:v>
                </c:pt>
                <c:pt idx="102">
                  <c:v>2.05</c:v>
                </c:pt>
                <c:pt idx="103">
                  <c:v>2.081</c:v>
                </c:pt>
                <c:pt idx="104">
                  <c:v>2.051</c:v>
                </c:pt>
                <c:pt idx="105">
                  <c:v>2.061</c:v>
                </c:pt>
                <c:pt idx="106">
                  <c:v>1.964</c:v>
                </c:pt>
                <c:pt idx="107">
                  <c:v>2.012</c:v>
                </c:pt>
                <c:pt idx="108">
                  <c:v>2.051</c:v>
                </c:pt>
                <c:pt idx="109">
                  <c:v>2.029</c:v>
                </c:pt>
                <c:pt idx="110">
                  <c:v>2.031</c:v>
                </c:pt>
                <c:pt idx="111">
                  <c:v>2.162</c:v>
                </c:pt>
                <c:pt idx="112">
                  <c:v>2.081</c:v>
                </c:pt>
                <c:pt idx="113">
                  <c:v>1.983</c:v>
                </c:pt>
                <c:pt idx="114">
                  <c:v>1.934</c:v>
                </c:pt>
                <c:pt idx="115">
                  <c:v>1.953</c:v>
                </c:pt>
                <c:pt idx="116">
                  <c:v>2.061</c:v>
                </c:pt>
                <c:pt idx="117">
                  <c:v>2.081</c:v>
                </c:pt>
                <c:pt idx="118">
                  <c:v>2.013</c:v>
                </c:pt>
                <c:pt idx="119">
                  <c:v>2.021</c:v>
                </c:pt>
                <c:pt idx="120">
                  <c:v>1.983</c:v>
                </c:pt>
                <c:pt idx="121">
                  <c:v>1.983</c:v>
                </c:pt>
                <c:pt idx="122">
                  <c:v>2.011</c:v>
                </c:pt>
                <c:pt idx="123">
                  <c:v>2.001</c:v>
                </c:pt>
                <c:pt idx="124">
                  <c:v>2.051</c:v>
                </c:pt>
                <c:pt idx="125">
                  <c:v>2.063</c:v>
                </c:pt>
                <c:pt idx="126">
                  <c:v>2.141</c:v>
                </c:pt>
                <c:pt idx="127">
                  <c:v>2.126</c:v>
                </c:pt>
                <c:pt idx="128">
                  <c:v>2.241</c:v>
                </c:pt>
                <c:pt idx="129">
                  <c:v>2.292</c:v>
                </c:pt>
                <c:pt idx="130">
                  <c:v>2.326</c:v>
                </c:pt>
                <c:pt idx="131">
                  <c:v>2.281</c:v>
                </c:pt>
                <c:pt idx="132">
                  <c:v>2.464</c:v>
                </c:pt>
                <c:pt idx="133">
                  <c:v>2.38</c:v>
                </c:pt>
                <c:pt idx="134">
                  <c:v>2.414</c:v>
                </c:pt>
                <c:pt idx="135">
                  <c:v>2.311</c:v>
                </c:pt>
                <c:pt idx="136">
                  <c:v>2.394</c:v>
                </c:pt>
                <c:pt idx="137">
                  <c:v>2.464</c:v>
                </c:pt>
                <c:pt idx="138">
                  <c:v>2.525</c:v>
                </c:pt>
                <c:pt idx="139">
                  <c:v>2.584</c:v>
                </c:pt>
                <c:pt idx="140">
                  <c:v>2.644</c:v>
                </c:pt>
                <c:pt idx="141">
                  <c:v>2.894</c:v>
                </c:pt>
                <c:pt idx="142">
                  <c:v>3.131</c:v>
                </c:pt>
                <c:pt idx="143">
                  <c:v>3.709</c:v>
                </c:pt>
                <c:pt idx="144">
                  <c:v>4.177</c:v>
                </c:pt>
                <c:pt idx="145">
                  <c:v>4.405</c:v>
                </c:pt>
                <c:pt idx="146">
                  <c:v>4.731</c:v>
                </c:pt>
                <c:pt idx="147">
                  <c:v>5.072</c:v>
                </c:pt>
                <c:pt idx="148">
                  <c:v>6.102</c:v>
                </c:pt>
                <c:pt idx="149">
                  <c:v>6.764</c:v>
                </c:pt>
                <c:pt idx="150">
                  <c:v>6.745</c:v>
                </c:pt>
                <c:pt idx="151">
                  <c:v>6.262</c:v>
                </c:pt>
                <c:pt idx="152">
                  <c:v>5.34</c:v>
                </c:pt>
                <c:pt idx="153">
                  <c:v>4.405</c:v>
                </c:pt>
                <c:pt idx="154">
                  <c:v>3.714</c:v>
                </c:pt>
                <c:pt idx="155">
                  <c:v>3.211</c:v>
                </c:pt>
                <c:pt idx="156">
                  <c:v>2.781</c:v>
                </c:pt>
                <c:pt idx="157">
                  <c:v>2.644</c:v>
                </c:pt>
                <c:pt idx="158">
                  <c:v>2.525</c:v>
                </c:pt>
                <c:pt idx="159">
                  <c:v>2.474</c:v>
                </c:pt>
                <c:pt idx="160">
                  <c:v>2.526</c:v>
                </c:pt>
                <c:pt idx="161">
                  <c:v>2.515</c:v>
                </c:pt>
                <c:pt idx="162">
                  <c:v>2.486</c:v>
                </c:pt>
                <c:pt idx="163">
                  <c:v>2.384</c:v>
                </c:pt>
                <c:pt idx="164">
                  <c:v>2.506</c:v>
                </c:pt>
                <c:pt idx="165">
                  <c:v>2.468</c:v>
                </c:pt>
                <c:pt idx="166">
                  <c:v>2.415</c:v>
                </c:pt>
                <c:pt idx="167">
                  <c:v>2.565</c:v>
                </c:pt>
                <c:pt idx="168">
                  <c:v>2.51</c:v>
                </c:pt>
                <c:pt idx="169">
                  <c:v>2.474</c:v>
                </c:pt>
                <c:pt idx="170">
                  <c:v>2.406</c:v>
                </c:pt>
                <c:pt idx="171">
                  <c:v>2.416</c:v>
                </c:pt>
                <c:pt idx="172">
                  <c:v>2.406</c:v>
                </c:pt>
                <c:pt idx="173">
                  <c:v>2.505</c:v>
                </c:pt>
                <c:pt idx="174">
                  <c:v>2.504</c:v>
                </c:pt>
                <c:pt idx="175">
                  <c:v>2.445</c:v>
                </c:pt>
                <c:pt idx="176">
                  <c:v>2.405</c:v>
                </c:pt>
                <c:pt idx="177">
                  <c:v>2.504</c:v>
                </c:pt>
                <c:pt idx="178">
                  <c:v>2.474</c:v>
                </c:pt>
                <c:pt idx="179">
                  <c:v>2.524</c:v>
                </c:pt>
                <c:pt idx="180">
                  <c:v>2.525</c:v>
                </c:pt>
                <c:pt idx="181">
                  <c:v>2.424</c:v>
                </c:pt>
                <c:pt idx="182">
                  <c:v>2.504</c:v>
                </c:pt>
                <c:pt idx="183">
                  <c:v>2.394</c:v>
                </c:pt>
                <c:pt idx="184">
                  <c:v>2.525</c:v>
                </c:pt>
                <c:pt idx="185">
                  <c:v>2.434</c:v>
                </c:pt>
                <c:pt idx="186">
                  <c:v>2.524</c:v>
                </c:pt>
                <c:pt idx="187">
                  <c:v>2.384</c:v>
                </c:pt>
                <c:pt idx="188">
                  <c:v>2.464</c:v>
                </c:pt>
                <c:pt idx="189">
                  <c:v>2.514</c:v>
                </c:pt>
                <c:pt idx="190">
                  <c:v>2.455</c:v>
                </c:pt>
                <c:pt idx="191">
                  <c:v>2.474</c:v>
                </c:pt>
                <c:pt idx="192">
                  <c:v>2.515</c:v>
                </c:pt>
                <c:pt idx="193">
                  <c:v>2.344</c:v>
                </c:pt>
                <c:pt idx="194">
                  <c:v>2.486</c:v>
                </c:pt>
                <c:pt idx="195">
                  <c:v>2.524</c:v>
                </c:pt>
                <c:pt idx="196">
                  <c:v>2.474</c:v>
                </c:pt>
                <c:pt idx="197">
                  <c:v>2.566</c:v>
                </c:pt>
                <c:pt idx="198">
                  <c:v>2.576</c:v>
                </c:pt>
                <c:pt idx="199">
                  <c:v>2.474</c:v>
                </c:pt>
                <c:pt idx="200">
                  <c:v>2.514</c:v>
                </c:pt>
                <c:pt idx="201">
                  <c:v>2.566</c:v>
                </c:pt>
                <c:pt idx="202">
                  <c:v>2.486</c:v>
                </c:pt>
                <c:pt idx="203">
                  <c:v>2.496</c:v>
                </c:pt>
                <c:pt idx="204">
                  <c:v>2.605</c:v>
                </c:pt>
                <c:pt idx="205">
                  <c:v>2.605</c:v>
                </c:pt>
                <c:pt idx="206">
                  <c:v>2.624</c:v>
                </c:pt>
                <c:pt idx="207">
                  <c:v>2.434</c:v>
                </c:pt>
                <c:pt idx="208">
                  <c:v>2.474</c:v>
                </c:pt>
                <c:pt idx="209">
                  <c:v>2.444</c:v>
                </c:pt>
                <c:pt idx="210">
                  <c:v>2.514</c:v>
                </c:pt>
                <c:pt idx="211">
                  <c:v>2.525</c:v>
                </c:pt>
                <c:pt idx="212">
                  <c:v>2.644</c:v>
                </c:pt>
                <c:pt idx="213">
                  <c:v>2.585</c:v>
                </c:pt>
                <c:pt idx="214">
                  <c:v>2.515</c:v>
                </c:pt>
                <c:pt idx="215">
                  <c:v>2.554</c:v>
                </c:pt>
                <c:pt idx="216">
                  <c:v>2.535</c:v>
                </c:pt>
                <c:pt idx="217">
                  <c:v>2.576</c:v>
                </c:pt>
                <c:pt idx="218">
                  <c:v>2.644</c:v>
                </c:pt>
                <c:pt idx="219">
                  <c:v>2.654</c:v>
                </c:pt>
                <c:pt idx="220">
                  <c:v>2.644</c:v>
                </c:pt>
                <c:pt idx="221">
                  <c:v>2.534</c:v>
                </c:pt>
                <c:pt idx="222">
                  <c:v>2.486</c:v>
                </c:pt>
                <c:pt idx="223">
                  <c:v>2.496</c:v>
                </c:pt>
                <c:pt idx="224">
                  <c:v>2.554</c:v>
                </c:pt>
                <c:pt idx="225">
                  <c:v>2.534</c:v>
                </c:pt>
                <c:pt idx="226">
                  <c:v>2.585</c:v>
                </c:pt>
                <c:pt idx="227">
                  <c:v>2.594</c:v>
                </c:pt>
                <c:pt idx="228">
                  <c:v>2.634</c:v>
                </c:pt>
                <c:pt idx="229">
                  <c:v>2.504</c:v>
                </c:pt>
                <c:pt idx="230">
                  <c:v>2.545</c:v>
                </c:pt>
                <c:pt idx="231">
                  <c:v>2.436</c:v>
                </c:pt>
                <c:pt idx="232">
                  <c:v>2.514</c:v>
                </c:pt>
                <c:pt idx="233">
                  <c:v>2.506</c:v>
                </c:pt>
                <c:pt idx="234">
                  <c:v>2.536</c:v>
                </c:pt>
                <c:pt idx="235">
                  <c:v>2.615</c:v>
                </c:pt>
                <c:pt idx="236">
                  <c:v>2.536</c:v>
                </c:pt>
                <c:pt idx="237">
                  <c:v>2.606</c:v>
                </c:pt>
                <c:pt idx="238">
                  <c:v>2.585</c:v>
                </c:pt>
                <c:pt idx="239">
                  <c:v>2.516</c:v>
                </c:pt>
                <c:pt idx="240">
                  <c:v>2.595</c:v>
                </c:pt>
                <c:pt idx="241">
                  <c:v>2.585</c:v>
                </c:pt>
                <c:pt idx="242">
                  <c:v>2.575</c:v>
                </c:pt>
                <c:pt idx="243">
                  <c:v>2.594</c:v>
                </c:pt>
                <c:pt idx="244">
                  <c:v>2.615</c:v>
                </c:pt>
                <c:pt idx="245">
                  <c:v>2.566</c:v>
                </c:pt>
                <c:pt idx="246">
                  <c:v>2.465</c:v>
                </c:pt>
                <c:pt idx="247">
                  <c:v>2.654</c:v>
                </c:pt>
                <c:pt idx="248">
                  <c:v>2.624</c:v>
                </c:pt>
                <c:pt idx="249">
                  <c:v>2.702</c:v>
                </c:pt>
                <c:pt idx="250">
                  <c:v>2.605</c:v>
                </c:pt>
                <c:pt idx="251">
                  <c:v>2.615</c:v>
                </c:pt>
                <c:pt idx="252">
                  <c:v>2.585</c:v>
                </c:pt>
                <c:pt idx="253">
                  <c:v>2.566</c:v>
                </c:pt>
                <c:pt idx="254">
                  <c:v>2.576</c:v>
                </c:pt>
                <c:pt idx="255">
                  <c:v>2.663</c:v>
                </c:pt>
                <c:pt idx="256">
                  <c:v>2.614</c:v>
                </c:pt>
                <c:pt idx="257">
                  <c:v>2.595</c:v>
                </c:pt>
                <c:pt idx="258">
                  <c:v>2.535</c:v>
                </c:pt>
                <c:pt idx="259">
                  <c:v>2.566</c:v>
                </c:pt>
                <c:pt idx="260">
                  <c:v>2.615</c:v>
                </c:pt>
                <c:pt idx="261">
                  <c:v>2.576</c:v>
                </c:pt>
                <c:pt idx="262">
                  <c:v>2.644</c:v>
                </c:pt>
                <c:pt idx="263">
                  <c:v>2.635</c:v>
                </c:pt>
                <c:pt idx="264">
                  <c:v>2.701</c:v>
                </c:pt>
                <c:pt idx="265">
                  <c:v>2.701</c:v>
                </c:pt>
                <c:pt idx="266">
                  <c:v>2.693</c:v>
                </c:pt>
                <c:pt idx="267">
                  <c:v>2.555</c:v>
                </c:pt>
                <c:pt idx="268">
                  <c:v>2.554</c:v>
                </c:pt>
                <c:pt idx="269">
                  <c:v>2.624</c:v>
                </c:pt>
                <c:pt idx="270">
                  <c:v>2.683</c:v>
                </c:pt>
                <c:pt idx="271">
                  <c:v>2.694</c:v>
                </c:pt>
                <c:pt idx="272">
                  <c:v>2.634</c:v>
                </c:pt>
                <c:pt idx="273">
                  <c:v>2.544</c:v>
                </c:pt>
                <c:pt idx="274">
                  <c:v>2.614</c:v>
                </c:pt>
                <c:pt idx="275">
                  <c:v>2.743</c:v>
                </c:pt>
                <c:pt idx="276">
                  <c:v>2.625</c:v>
                </c:pt>
                <c:pt idx="277">
                  <c:v>2.764</c:v>
                </c:pt>
                <c:pt idx="278">
                  <c:v>2.662</c:v>
                </c:pt>
                <c:pt idx="279">
                  <c:v>2.644</c:v>
                </c:pt>
                <c:pt idx="280">
                  <c:v>2.515</c:v>
                </c:pt>
                <c:pt idx="281">
                  <c:v>2.624</c:v>
                </c:pt>
                <c:pt idx="282">
                  <c:v>2.586</c:v>
                </c:pt>
                <c:pt idx="283">
                  <c:v>2.672</c:v>
                </c:pt>
                <c:pt idx="284">
                  <c:v>2.693</c:v>
                </c:pt>
                <c:pt idx="285">
                  <c:v>2.694</c:v>
                </c:pt>
                <c:pt idx="286">
                  <c:v>2.566</c:v>
                </c:pt>
                <c:pt idx="287">
                  <c:v>2.616</c:v>
                </c:pt>
                <c:pt idx="288">
                  <c:v>2.723</c:v>
                </c:pt>
                <c:pt idx="289">
                  <c:v>2.653</c:v>
                </c:pt>
                <c:pt idx="290">
                  <c:v>2.663</c:v>
                </c:pt>
                <c:pt idx="291">
                  <c:v>2.643</c:v>
                </c:pt>
                <c:pt idx="292">
                  <c:v>2.672</c:v>
                </c:pt>
                <c:pt idx="293">
                  <c:v>2.624</c:v>
                </c:pt>
                <c:pt idx="294">
                  <c:v>2.535</c:v>
                </c:pt>
                <c:pt idx="295">
                  <c:v>2.635</c:v>
                </c:pt>
                <c:pt idx="296">
                  <c:v>2.724</c:v>
                </c:pt>
                <c:pt idx="297">
                  <c:v>2.505</c:v>
                </c:pt>
                <c:pt idx="298">
                  <c:v>2.624</c:v>
                </c:pt>
                <c:pt idx="299">
                  <c:v>2.673</c:v>
                </c:pt>
                <c:pt idx="300">
                  <c:v>2.713</c:v>
                </c:pt>
                <c:pt idx="301">
                  <c:v>2.566</c:v>
                </c:pt>
                <c:pt idx="302">
                  <c:v>2.634</c:v>
                </c:pt>
                <c:pt idx="303">
                  <c:v>2.614</c:v>
                </c:pt>
                <c:pt idx="304">
                  <c:v>2.566</c:v>
                </c:pt>
                <c:pt idx="305">
                  <c:v>2.654</c:v>
                </c:pt>
                <c:pt idx="306">
                  <c:v>2.615</c:v>
                </c:pt>
                <c:pt idx="307">
                  <c:v>2.654</c:v>
                </c:pt>
                <c:pt idx="308">
                  <c:v>2.366</c:v>
                </c:pt>
                <c:pt idx="309">
                  <c:v>2.436</c:v>
                </c:pt>
                <c:pt idx="310">
                  <c:v>2.365</c:v>
                </c:pt>
                <c:pt idx="311">
                  <c:v>2.464</c:v>
                </c:pt>
                <c:pt idx="312">
                  <c:v>2.395</c:v>
                </c:pt>
                <c:pt idx="313">
                  <c:v>2.356</c:v>
                </c:pt>
                <c:pt idx="314">
                  <c:v>2.416</c:v>
                </c:pt>
                <c:pt idx="315">
                  <c:v>2.326</c:v>
                </c:pt>
                <c:pt idx="316">
                  <c:v>2.366</c:v>
                </c:pt>
                <c:pt idx="317">
                  <c:v>2.436</c:v>
                </c:pt>
                <c:pt idx="318">
                  <c:v>2.365</c:v>
                </c:pt>
                <c:pt idx="319">
                  <c:v>2.464</c:v>
                </c:pt>
                <c:pt idx="320">
                  <c:v>2.395</c:v>
                </c:pt>
                <c:pt idx="321">
                  <c:v>2.356</c:v>
                </c:pt>
                <c:pt idx="322">
                  <c:v>2.416</c:v>
                </c:pt>
                <c:pt idx="323">
                  <c:v>2.326</c:v>
                </c:pt>
                <c:pt idx="324">
                  <c:v>2.366</c:v>
                </c:pt>
                <c:pt idx="325">
                  <c:v>2.436</c:v>
                </c:pt>
                <c:pt idx="326">
                  <c:v>2.365</c:v>
                </c:pt>
                <c:pt idx="327">
                  <c:v>2.464</c:v>
                </c:pt>
                <c:pt idx="328">
                  <c:v>2.395</c:v>
                </c:pt>
                <c:pt idx="329">
                  <c:v>2.356</c:v>
                </c:pt>
                <c:pt idx="330">
                  <c:v>2.416</c:v>
                </c:pt>
                <c:pt idx="331">
                  <c:v>2.326</c:v>
                </c:pt>
                <c:pt idx="332">
                  <c:v>2.416</c:v>
                </c:pt>
                <c:pt idx="333">
                  <c:v>2.456</c:v>
                </c:pt>
                <c:pt idx="334">
                  <c:v>2.525</c:v>
                </c:pt>
                <c:pt idx="335">
                  <c:v>2.425</c:v>
                </c:pt>
                <c:pt idx="336">
                  <c:v>2.595</c:v>
                </c:pt>
                <c:pt idx="337">
                  <c:v>2.506</c:v>
                </c:pt>
                <c:pt idx="338">
                  <c:v>2.545</c:v>
                </c:pt>
                <c:pt idx="339">
                  <c:v>2.644</c:v>
                </c:pt>
                <c:pt idx="340">
                  <c:v>2.654</c:v>
                </c:pt>
                <c:pt idx="341">
                  <c:v>2.694</c:v>
                </c:pt>
                <c:pt idx="342">
                  <c:v>2.774</c:v>
                </c:pt>
                <c:pt idx="343">
                  <c:v>2.654</c:v>
                </c:pt>
                <c:pt idx="344">
                  <c:v>2.703</c:v>
                </c:pt>
                <c:pt idx="345">
                  <c:v>2.629</c:v>
                </c:pt>
                <c:pt idx="346">
                  <c:v>2.535</c:v>
                </c:pt>
                <c:pt idx="347">
                  <c:v>2.792</c:v>
                </c:pt>
                <c:pt idx="348">
                  <c:v>2.753</c:v>
                </c:pt>
                <c:pt idx="349">
                  <c:v>2.596</c:v>
                </c:pt>
                <c:pt idx="350">
                  <c:v>2.515</c:v>
                </c:pt>
                <c:pt idx="351">
                  <c:v>2.536</c:v>
                </c:pt>
                <c:pt idx="352">
                  <c:v>2.594</c:v>
                </c:pt>
                <c:pt idx="353">
                  <c:v>2.644</c:v>
                </c:pt>
                <c:pt idx="354">
                  <c:v>2.566</c:v>
                </c:pt>
                <c:pt idx="355">
                  <c:v>2.545</c:v>
                </c:pt>
                <c:pt idx="356">
                  <c:v>2.596</c:v>
                </c:pt>
                <c:pt idx="357">
                  <c:v>2.515</c:v>
                </c:pt>
                <c:pt idx="358">
                  <c:v>2.566</c:v>
                </c:pt>
                <c:pt idx="359">
                  <c:v>2.616</c:v>
                </c:pt>
                <c:pt idx="360">
                  <c:v>2.596</c:v>
                </c:pt>
                <c:pt idx="361">
                  <c:v>2.496</c:v>
                </c:pt>
                <c:pt idx="362">
                  <c:v>2.506</c:v>
                </c:pt>
                <c:pt idx="363">
                  <c:v>2.475</c:v>
                </c:pt>
                <c:pt idx="364">
                  <c:v>2.456</c:v>
                </c:pt>
                <c:pt idx="365">
                  <c:v>2.446</c:v>
                </c:pt>
                <c:pt idx="366">
                  <c:v>2.554</c:v>
                </c:pt>
                <c:pt idx="367">
                  <c:v>2.38</c:v>
                </c:pt>
                <c:pt idx="368">
                  <c:v>2.586</c:v>
                </c:pt>
                <c:pt idx="369">
                  <c:v>2.506</c:v>
                </c:pt>
                <c:pt idx="370">
                  <c:v>2.426</c:v>
                </c:pt>
                <c:pt idx="371">
                  <c:v>2.544</c:v>
                </c:pt>
                <c:pt idx="372">
                  <c:v>2.365</c:v>
                </c:pt>
                <c:pt idx="373">
                  <c:v>2.515</c:v>
                </c:pt>
                <c:pt idx="374">
                  <c:v>2.487</c:v>
                </c:pt>
                <c:pt idx="375">
                  <c:v>2.436</c:v>
                </c:pt>
                <c:pt idx="376">
                  <c:v>2.486</c:v>
                </c:pt>
                <c:pt idx="377">
                  <c:v>2.366</c:v>
                </c:pt>
                <c:pt idx="378">
                  <c:v>2.506</c:v>
                </c:pt>
                <c:pt idx="379">
                  <c:v>2.302</c:v>
                </c:pt>
                <c:pt idx="380">
                  <c:v>2.498</c:v>
                </c:pt>
                <c:pt idx="381">
                  <c:v>2.435</c:v>
                </c:pt>
                <c:pt idx="382">
                  <c:v>2.486</c:v>
                </c:pt>
                <c:pt idx="383">
                  <c:v>2.301</c:v>
                </c:pt>
                <c:pt idx="384">
                  <c:v>2.356</c:v>
                </c:pt>
                <c:pt idx="385">
                  <c:v>2.396</c:v>
                </c:pt>
                <c:pt idx="386">
                  <c:v>2.406</c:v>
                </c:pt>
                <c:pt idx="387">
                  <c:v>2.435</c:v>
                </c:pt>
                <c:pt idx="388">
                  <c:v>2.466</c:v>
                </c:pt>
                <c:pt idx="389">
                  <c:v>2.376</c:v>
                </c:pt>
                <c:pt idx="390">
                  <c:v>2.416</c:v>
                </c:pt>
                <c:pt idx="391">
                  <c:v>2.345</c:v>
                </c:pt>
                <c:pt idx="392">
                  <c:v>2.301</c:v>
                </c:pt>
                <c:pt idx="393">
                  <c:v>2.396</c:v>
                </c:pt>
                <c:pt idx="394">
                  <c:v>2.426</c:v>
                </c:pt>
                <c:pt idx="395">
                  <c:v>2.253</c:v>
                </c:pt>
                <c:pt idx="396">
                  <c:v>2.303</c:v>
                </c:pt>
                <c:pt idx="397">
                  <c:v>2.292</c:v>
                </c:pt>
                <c:pt idx="398">
                  <c:v>2.212</c:v>
                </c:pt>
                <c:pt idx="399">
                  <c:v>2.336</c:v>
                </c:pt>
                <c:pt idx="400">
                  <c:v>2.336</c:v>
                </c:pt>
                <c:pt idx="401">
                  <c:v>2.232</c:v>
                </c:pt>
                <c:pt idx="402">
                  <c:v>2.272</c:v>
                </c:pt>
                <c:pt idx="403">
                  <c:v>2.221</c:v>
                </c:pt>
                <c:pt idx="404">
                  <c:v>2.222</c:v>
                </c:pt>
                <c:pt idx="405">
                  <c:v>2.336</c:v>
                </c:pt>
                <c:pt idx="406">
                  <c:v>2.346</c:v>
                </c:pt>
                <c:pt idx="407">
                  <c:v>2.337</c:v>
                </c:pt>
                <c:pt idx="408">
                  <c:v>2.293</c:v>
                </c:pt>
                <c:pt idx="409">
                  <c:v>2.203</c:v>
                </c:pt>
                <c:pt idx="410">
                  <c:v>2.311</c:v>
                </c:pt>
                <c:pt idx="411">
                  <c:v>2.273</c:v>
                </c:pt>
                <c:pt idx="412">
                  <c:v>2.312</c:v>
                </c:pt>
                <c:pt idx="413">
                  <c:v>2.396</c:v>
                </c:pt>
                <c:pt idx="414">
                  <c:v>2.244</c:v>
                </c:pt>
                <c:pt idx="415">
                  <c:v>2.294</c:v>
                </c:pt>
                <c:pt idx="416">
                  <c:v>2.292</c:v>
                </c:pt>
                <c:pt idx="417">
                  <c:v>2.273</c:v>
                </c:pt>
                <c:pt idx="418">
                  <c:v>2.302</c:v>
                </c:pt>
                <c:pt idx="419">
                  <c:v>2.231</c:v>
                </c:pt>
                <c:pt idx="420">
                  <c:v>2.263</c:v>
                </c:pt>
                <c:pt idx="421">
                  <c:v>2.192</c:v>
                </c:pt>
                <c:pt idx="422">
                  <c:v>2.141</c:v>
                </c:pt>
                <c:pt idx="423">
                  <c:v>2.272</c:v>
                </c:pt>
                <c:pt idx="424">
                  <c:v>2.301</c:v>
                </c:pt>
                <c:pt idx="425">
                  <c:v>2.254</c:v>
                </c:pt>
                <c:pt idx="426">
                  <c:v>2.163</c:v>
                </c:pt>
                <c:pt idx="427">
                  <c:v>2.133</c:v>
                </c:pt>
                <c:pt idx="428">
                  <c:v>2.174</c:v>
                </c:pt>
                <c:pt idx="429">
                  <c:v>2.084</c:v>
                </c:pt>
                <c:pt idx="430">
                  <c:v>2.182</c:v>
                </c:pt>
                <c:pt idx="431">
                  <c:v>2.231</c:v>
                </c:pt>
                <c:pt idx="432">
                  <c:v>2.142</c:v>
                </c:pt>
                <c:pt idx="433">
                  <c:v>2.152</c:v>
                </c:pt>
                <c:pt idx="434">
                  <c:v>2.132</c:v>
                </c:pt>
                <c:pt idx="435">
                  <c:v>2.221</c:v>
                </c:pt>
                <c:pt idx="436">
                  <c:v>2.182</c:v>
                </c:pt>
                <c:pt idx="437">
                  <c:v>2.193</c:v>
                </c:pt>
                <c:pt idx="438">
                  <c:v>2.182</c:v>
                </c:pt>
                <c:pt idx="439">
                  <c:v>2.061</c:v>
                </c:pt>
                <c:pt idx="440">
                  <c:v>2.232</c:v>
                </c:pt>
                <c:pt idx="441">
                  <c:v>2.152</c:v>
                </c:pt>
                <c:pt idx="442">
                  <c:v>2.222</c:v>
                </c:pt>
                <c:pt idx="443">
                  <c:v>2.024</c:v>
                </c:pt>
                <c:pt idx="444">
                  <c:v>2.093</c:v>
                </c:pt>
                <c:pt idx="445">
                  <c:v>2.022</c:v>
                </c:pt>
                <c:pt idx="446">
                  <c:v>2.022</c:v>
                </c:pt>
                <c:pt idx="447">
                  <c:v>2.071</c:v>
                </c:pt>
                <c:pt idx="448">
                  <c:v>2.114</c:v>
                </c:pt>
                <c:pt idx="449">
                  <c:v>2.133</c:v>
                </c:pt>
                <c:pt idx="450">
                  <c:v>1.926</c:v>
                </c:pt>
                <c:pt idx="451">
                  <c:v>2.053</c:v>
                </c:pt>
                <c:pt idx="452">
                  <c:v>2.042</c:v>
                </c:pt>
                <c:pt idx="453">
                  <c:v>2.061</c:v>
                </c:pt>
                <c:pt idx="454">
                  <c:v>2.132</c:v>
                </c:pt>
                <c:pt idx="455">
                  <c:v>2.043</c:v>
                </c:pt>
                <c:pt idx="456">
                  <c:v>2.141</c:v>
                </c:pt>
                <c:pt idx="457">
                  <c:v>1.994</c:v>
                </c:pt>
                <c:pt idx="458">
                  <c:v>2.044</c:v>
                </c:pt>
                <c:pt idx="459">
                  <c:v>2.013</c:v>
                </c:pt>
                <c:pt idx="460">
                  <c:v>2.152</c:v>
                </c:pt>
                <c:pt idx="461">
                  <c:v>2.097</c:v>
                </c:pt>
                <c:pt idx="462">
                  <c:v>2.052</c:v>
                </c:pt>
                <c:pt idx="463">
                  <c:v>1.984</c:v>
                </c:pt>
                <c:pt idx="464">
                  <c:v>2.062</c:v>
                </c:pt>
                <c:pt idx="465">
                  <c:v>2.141</c:v>
                </c:pt>
                <c:pt idx="466">
                  <c:v>2.189</c:v>
                </c:pt>
                <c:pt idx="467">
                  <c:v>2.084</c:v>
                </c:pt>
                <c:pt idx="468">
                  <c:v>1.914</c:v>
                </c:pt>
                <c:pt idx="469">
                  <c:v>1.994</c:v>
                </c:pt>
                <c:pt idx="470">
                  <c:v>2.003</c:v>
                </c:pt>
                <c:pt idx="471">
                  <c:v>2.112</c:v>
                </c:pt>
                <c:pt idx="472">
                  <c:v>2.061</c:v>
                </c:pt>
                <c:pt idx="473">
                  <c:v>2.113</c:v>
                </c:pt>
                <c:pt idx="474">
                  <c:v>2.008</c:v>
                </c:pt>
                <c:pt idx="475">
                  <c:v>2.08</c:v>
                </c:pt>
                <c:pt idx="476">
                  <c:v>2.073</c:v>
                </c:pt>
                <c:pt idx="477">
                  <c:v>2.083</c:v>
                </c:pt>
                <c:pt idx="478">
                  <c:v>2.023</c:v>
                </c:pt>
                <c:pt idx="479">
                  <c:v>2.034</c:v>
                </c:pt>
                <c:pt idx="480">
                  <c:v>2.071</c:v>
                </c:pt>
                <c:pt idx="481">
                  <c:v>2.113</c:v>
                </c:pt>
                <c:pt idx="482">
                  <c:v>2.003</c:v>
                </c:pt>
                <c:pt idx="483">
                  <c:v>2.022</c:v>
                </c:pt>
                <c:pt idx="484">
                  <c:v>2.084</c:v>
                </c:pt>
                <c:pt idx="485">
                  <c:v>2.034</c:v>
                </c:pt>
                <c:pt idx="486">
                  <c:v>1.984</c:v>
                </c:pt>
                <c:pt idx="487">
                  <c:v>2.014</c:v>
                </c:pt>
                <c:pt idx="488">
                  <c:v>2.043</c:v>
                </c:pt>
                <c:pt idx="489">
                  <c:v>2.041</c:v>
                </c:pt>
                <c:pt idx="490">
                  <c:v>2.143</c:v>
                </c:pt>
                <c:pt idx="491">
                  <c:v>1.985</c:v>
                </c:pt>
                <c:pt idx="492">
                  <c:v>2.073</c:v>
                </c:pt>
                <c:pt idx="493">
                  <c:v>2.071</c:v>
                </c:pt>
                <c:pt idx="494">
                  <c:v>2.182</c:v>
                </c:pt>
                <c:pt idx="495">
                  <c:v>2.385</c:v>
                </c:pt>
                <c:pt idx="496">
                  <c:v>2.529</c:v>
                </c:pt>
                <c:pt idx="497">
                  <c:v>2.794</c:v>
                </c:pt>
                <c:pt idx="498">
                  <c:v>3.094</c:v>
                </c:pt>
                <c:pt idx="499">
                  <c:v>3.62</c:v>
                </c:pt>
                <c:pt idx="500">
                  <c:v>4.229</c:v>
                </c:pt>
                <c:pt idx="501">
                  <c:v>4.925</c:v>
                </c:pt>
                <c:pt idx="502">
                  <c:v>5.559</c:v>
                </c:pt>
                <c:pt idx="503">
                  <c:v>5.727</c:v>
                </c:pt>
                <c:pt idx="504">
                  <c:v>5.768</c:v>
                </c:pt>
                <c:pt idx="505">
                  <c:v>5.688</c:v>
                </c:pt>
                <c:pt idx="506">
                  <c:v>5.836</c:v>
                </c:pt>
                <c:pt idx="507">
                  <c:v>5.971</c:v>
                </c:pt>
                <c:pt idx="508">
                  <c:v>6.214</c:v>
                </c:pt>
                <c:pt idx="509">
                  <c:v>6.094</c:v>
                </c:pt>
                <c:pt idx="510">
                  <c:v>5.521</c:v>
                </c:pt>
                <c:pt idx="511">
                  <c:v>5.201</c:v>
                </c:pt>
                <c:pt idx="512">
                  <c:v>4.933</c:v>
                </c:pt>
                <c:pt idx="513">
                  <c:v>4.929</c:v>
                </c:pt>
                <c:pt idx="514">
                  <c:v>4.653</c:v>
                </c:pt>
                <c:pt idx="515">
                  <c:v>3.999</c:v>
                </c:pt>
                <c:pt idx="516">
                  <c:v>3.124</c:v>
                </c:pt>
                <c:pt idx="517">
                  <c:v>2.556</c:v>
                </c:pt>
                <c:pt idx="518">
                  <c:v>1.994</c:v>
                </c:pt>
                <c:pt idx="519">
                  <c:v>1.896</c:v>
                </c:pt>
                <c:pt idx="520">
                  <c:v>1.735</c:v>
                </c:pt>
                <c:pt idx="521">
                  <c:v>1.815</c:v>
                </c:pt>
                <c:pt idx="522">
                  <c:v>1.685</c:v>
                </c:pt>
                <c:pt idx="523">
                  <c:v>1.714</c:v>
                </c:pt>
                <c:pt idx="524">
                  <c:v>1.695</c:v>
                </c:pt>
                <c:pt idx="525">
                  <c:v>1.703</c:v>
                </c:pt>
                <c:pt idx="526">
                  <c:v>1.766</c:v>
                </c:pt>
                <c:pt idx="527">
                  <c:v>1.744</c:v>
                </c:pt>
                <c:pt idx="528">
                  <c:v>1.823</c:v>
                </c:pt>
                <c:pt idx="529">
                  <c:v>1.834</c:v>
                </c:pt>
                <c:pt idx="530">
                  <c:v>1.784</c:v>
                </c:pt>
                <c:pt idx="531">
                  <c:v>1.814</c:v>
                </c:pt>
                <c:pt idx="532">
                  <c:v>1.784</c:v>
                </c:pt>
                <c:pt idx="533">
                  <c:v>1.856</c:v>
                </c:pt>
                <c:pt idx="534">
                  <c:v>1.735</c:v>
                </c:pt>
                <c:pt idx="535">
                  <c:v>1.814</c:v>
                </c:pt>
                <c:pt idx="536">
                  <c:v>1.704</c:v>
                </c:pt>
                <c:pt idx="537">
                  <c:v>1.794</c:v>
                </c:pt>
                <c:pt idx="538">
                  <c:v>1.864</c:v>
                </c:pt>
                <c:pt idx="539">
                  <c:v>1.895</c:v>
                </c:pt>
                <c:pt idx="540">
                  <c:v>1.772</c:v>
                </c:pt>
                <c:pt idx="541">
                  <c:v>1.754</c:v>
                </c:pt>
                <c:pt idx="542">
                  <c:v>1.864</c:v>
                </c:pt>
                <c:pt idx="543">
                  <c:v>1.834</c:v>
                </c:pt>
                <c:pt idx="544">
                  <c:v>1.845</c:v>
                </c:pt>
                <c:pt idx="545">
                  <c:v>1.914</c:v>
                </c:pt>
                <c:pt idx="546">
                  <c:v>1.814</c:v>
                </c:pt>
                <c:pt idx="547">
                  <c:v>1.834</c:v>
                </c:pt>
                <c:pt idx="548">
                  <c:v>1.814</c:v>
                </c:pt>
              </c:numCache>
            </c:numRef>
          </c:yVal>
          <c:smooth val="0"/>
        </c:ser>
        <c:axId val="62916846"/>
        <c:axId val="29380703"/>
      </c:scatterChart>
      <c:valAx>
        <c:axId val="62916846"/>
        <c:scaling>
          <c:orientation val="minMax"/>
          <c:max val="0.17"/>
          <c:min val="0.0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380703"/>
        <c:crosses val="autoZero"/>
        <c:crossBetween val="midCat"/>
        <c:dispUnits/>
      </c:valAx>
      <c:valAx>
        <c:axId val="293807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CO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29168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RF-37 07/15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Raw 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Data!$D$9:$D$582</c:f>
              <c:strCache>
                <c:ptCount val="574"/>
                <c:pt idx="0">
                  <c:v>0.098159723</c:v>
                </c:pt>
                <c:pt idx="1">
                  <c:v>0.0982638896</c:v>
                </c:pt>
                <c:pt idx="2">
                  <c:v>0.0983796269</c:v>
                </c:pt>
                <c:pt idx="3">
                  <c:v>0.0984953716</c:v>
                </c:pt>
                <c:pt idx="4">
                  <c:v>0.098611109</c:v>
                </c:pt>
                <c:pt idx="5">
                  <c:v>0.0987268537</c:v>
                </c:pt>
                <c:pt idx="6">
                  <c:v>0.098842591</c:v>
                </c:pt>
                <c:pt idx="7">
                  <c:v>0.0989583358</c:v>
                </c:pt>
                <c:pt idx="8">
                  <c:v>0.0990740731</c:v>
                </c:pt>
                <c:pt idx="9">
                  <c:v>0.0991898179</c:v>
                </c:pt>
                <c:pt idx="10">
                  <c:v>0.0993055552</c:v>
                </c:pt>
                <c:pt idx="11">
                  <c:v>0.0994213</c:v>
                </c:pt>
                <c:pt idx="12">
                  <c:v>0.0995370373</c:v>
                </c:pt>
                <c:pt idx="13">
                  <c:v>0.0996527746</c:v>
                </c:pt>
                <c:pt idx="14">
                  <c:v>0.0997685194</c:v>
                </c:pt>
                <c:pt idx="15">
                  <c:v>0.0998842567</c:v>
                </c:pt>
                <c:pt idx="16">
                  <c:v>0.100000001</c:v>
                </c:pt>
                <c:pt idx="17">
                  <c:v>0.100115739</c:v>
                </c:pt>
                <c:pt idx="18">
                  <c:v>0.100231484</c:v>
                </c:pt>
                <c:pt idx="19">
                  <c:v>0.100347221</c:v>
                </c:pt>
                <c:pt idx="20">
                  <c:v>0.100462966</c:v>
                </c:pt>
                <c:pt idx="21">
                  <c:v>0.100578703</c:v>
                </c:pt>
                <c:pt idx="22">
                  <c:v>0.100694448</c:v>
                </c:pt>
                <c:pt idx="23">
                  <c:v>0.100810185</c:v>
                </c:pt>
                <c:pt idx="24">
                  <c:v>0.100925922</c:v>
                </c:pt>
                <c:pt idx="25">
                  <c:v>0.101041667</c:v>
                </c:pt>
                <c:pt idx="26">
                  <c:v>0.101157404</c:v>
                </c:pt>
                <c:pt idx="27">
                  <c:v>0.101273149</c:v>
                </c:pt>
                <c:pt idx="28">
                  <c:v>0.101388887</c:v>
                </c:pt>
                <c:pt idx="29">
                  <c:v>0.101504631</c:v>
                </c:pt>
                <c:pt idx="30">
                  <c:v>0.101620369</c:v>
                </c:pt>
                <c:pt idx="31">
                  <c:v>0.101736113</c:v>
                </c:pt>
                <c:pt idx="32">
                  <c:v>0.101851851</c:v>
                </c:pt>
                <c:pt idx="33">
                  <c:v>0.101967596</c:v>
                </c:pt>
                <c:pt idx="34">
                  <c:v>0.102083333</c:v>
                </c:pt>
                <c:pt idx="35">
                  <c:v>0.102199078</c:v>
                </c:pt>
                <c:pt idx="36">
                  <c:v>0.102314815</c:v>
                </c:pt>
                <c:pt idx="37">
                  <c:v>0.102430552</c:v>
                </c:pt>
                <c:pt idx="38">
                  <c:v>0.102546297</c:v>
                </c:pt>
                <c:pt idx="39">
                  <c:v>0.102662034</c:v>
                </c:pt>
                <c:pt idx="40">
                  <c:v>0.102777779</c:v>
                </c:pt>
                <c:pt idx="41">
                  <c:v>0.102893516</c:v>
                </c:pt>
                <c:pt idx="42">
                  <c:v>0.103009261</c:v>
                </c:pt>
                <c:pt idx="43">
                  <c:v>0.103124999</c:v>
                </c:pt>
                <c:pt idx="44">
                  <c:v>0.103240743</c:v>
                </c:pt>
                <c:pt idx="45">
                  <c:v>0.103356481</c:v>
                </c:pt>
                <c:pt idx="46">
                  <c:v>0.103472225</c:v>
                </c:pt>
                <c:pt idx="47">
                  <c:v>0.103587963</c:v>
                </c:pt>
                <c:pt idx="48">
                  <c:v>0.1037037</c:v>
                </c:pt>
                <c:pt idx="49">
                  <c:v>0.103819445</c:v>
                </c:pt>
                <c:pt idx="50">
                  <c:v>0.103935182</c:v>
                </c:pt>
                <c:pt idx="51">
                  <c:v>0.104050927</c:v>
                </c:pt>
                <c:pt idx="52">
                  <c:v>0.104166664</c:v>
                </c:pt>
                <c:pt idx="53">
                  <c:v>0.104282409</c:v>
                </c:pt>
                <c:pt idx="54">
                  <c:v>0.104398146</c:v>
                </c:pt>
                <c:pt idx="55">
                  <c:v>0.104513891</c:v>
                </c:pt>
                <c:pt idx="56">
                  <c:v>0.104629628</c:v>
                </c:pt>
                <c:pt idx="57">
                  <c:v>0.104745373</c:v>
                </c:pt>
                <c:pt idx="58">
                  <c:v>0.10486111</c:v>
                </c:pt>
                <c:pt idx="59">
                  <c:v>0.104976855</c:v>
                </c:pt>
                <c:pt idx="60">
                  <c:v>0.105092593</c:v>
                </c:pt>
                <c:pt idx="61">
                  <c:v>0.10520833</c:v>
                </c:pt>
                <c:pt idx="62">
                  <c:v>0.105324075</c:v>
                </c:pt>
                <c:pt idx="63">
                  <c:v>0.105439812</c:v>
                </c:pt>
                <c:pt idx="64">
                  <c:v>0.105555557</c:v>
                </c:pt>
                <c:pt idx="65">
                  <c:v>0.105671294</c:v>
                </c:pt>
                <c:pt idx="66">
                  <c:v>0.105787039</c:v>
                </c:pt>
                <c:pt idx="67">
                  <c:v>0.105902776</c:v>
                </c:pt>
                <c:pt idx="68">
                  <c:v>0.106018521</c:v>
                </c:pt>
                <c:pt idx="69">
                  <c:v>0.106134258</c:v>
                </c:pt>
                <c:pt idx="70">
                  <c:v>0.106250003</c:v>
                </c:pt>
                <c:pt idx="71">
                  <c:v>0.10636574</c:v>
                </c:pt>
                <c:pt idx="72">
                  <c:v>0.106481485</c:v>
                </c:pt>
                <c:pt idx="73">
                  <c:v>0.106597222</c:v>
                </c:pt>
                <c:pt idx="74">
                  <c:v>0.10671296</c:v>
                </c:pt>
                <c:pt idx="75">
                  <c:v>0.106828704</c:v>
                </c:pt>
                <c:pt idx="76">
                  <c:v>0.106944442</c:v>
                </c:pt>
                <c:pt idx="77">
                  <c:v>0.107060187</c:v>
                </c:pt>
                <c:pt idx="78">
                  <c:v>0.107175924</c:v>
                </c:pt>
                <c:pt idx="79">
                  <c:v>0.107291669</c:v>
                </c:pt>
                <c:pt idx="80">
                  <c:v>0.107407406</c:v>
                </c:pt>
                <c:pt idx="81">
                  <c:v>0.107523151</c:v>
                </c:pt>
                <c:pt idx="82">
                  <c:v>0.107638888</c:v>
                </c:pt>
                <c:pt idx="83">
                  <c:v>0.107754633</c:v>
                </c:pt>
                <c:pt idx="84">
                  <c:v>0.10787037</c:v>
                </c:pt>
                <c:pt idx="85">
                  <c:v>0.107986107</c:v>
                </c:pt>
                <c:pt idx="86">
                  <c:v>0.108101852</c:v>
                </c:pt>
                <c:pt idx="87">
                  <c:v>0.10821759</c:v>
                </c:pt>
                <c:pt idx="88">
                  <c:v>0.108333334</c:v>
                </c:pt>
                <c:pt idx="89">
                  <c:v>0.108449072</c:v>
                </c:pt>
                <c:pt idx="90">
                  <c:v>0.108564816</c:v>
                </c:pt>
                <c:pt idx="91">
                  <c:v>0.108680554</c:v>
                </c:pt>
                <c:pt idx="92">
                  <c:v>0.108796299</c:v>
                </c:pt>
                <c:pt idx="93">
                  <c:v>0.108912036</c:v>
                </c:pt>
                <c:pt idx="94">
                  <c:v>0.109027781</c:v>
                </c:pt>
                <c:pt idx="95">
                  <c:v>0.109143518</c:v>
                </c:pt>
                <c:pt idx="96">
                  <c:v>0.109259263</c:v>
                </c:pt>
                <c:pt idx="97">
                  <c:v>0.109375</c:v>
                </c:pt>
                <c:pt idx="98">
                  <c:v>0.109490737</c:v>
                </c:pt>
                <c:pt idx="99">
                  <c:v>0.109606482</c:v>
                </c:pt>
                <c:pt idx="100">
                  <c:v>0.109722219</c:v>
                </c:pt>
                <c:pt idx="101">
                  <c:v>0.109837964</c:v>
                </c:pt>
                <c:pt idx="102">
                  <c:v>0.109953701</c:v>
                </c:pt>
                <c:pt idx="103">
                  <c:v>0.110069446</c:v>
                </c:pt>
                <c:pt idx="104">
                  <c:v>0.110185184</c:v>
                </c:pt>
                <c:pt idx="105">
                  <c:v>0.110300928</c:v>
                </c:pt>
                <c:pt idx="106">
                  <c:v>0.110416666</c:v>
                </c:pt>
                <c:pt idx="107">
                  <c:v>0.11053241</c:v>
                </c:pt>
                <c:pt idx="108">
                  <c:v>0.110648148</c:v>
                </c:pt>
                <c:pt idx="109">
                  <c:v>0.110763893</c:v>
                </c:pt>
                <c:pt idx="110">
                  <c:v>0.11087963</c:v>
                </c:pt>
                <c:pt idx="111">
                  <c:v>0.110995367</c:v>
                </c:pt>
                <c:pt idx="112">
                  <c:v>0.111111112</c:v>
                </c:pt>
                <c:pt idx="113">
                  <c:v>0.111226849</c:v>
                </c:pt>
                <c:pt idx="114">
                  <c:v>0.111342594</c:v>
                </c:pt>
                <c:pt idx="115">
                  <c:v>0.111458331</c:v>
                </c:pt>
                <c:pt idx="116">
                  <c:v>0.111574076</c:v>
                </c:pt>
                <c:pt idx="117">
                  <c:v>0.111689813</c:v>
                </c:pt>
                <c:pt idx="118">
                  <c:v>0.111805558</c:v>
                </c:pt>
                <c:pt idx="119">
                  <c:v>0.111921296</c:v>
                </c:pt>
                <c:pt idx="120">
                  <c:v>0.11203704</c:v>
                </c:pt>
                <c:pt idx="121">
                  <c:v>0.112152778</c:v>
                </c:pt>
                <c:pt idx="122">
                  <c:v>0.112268515</c:v>
                </c:pt>
                <c:pt idx="123">
                  <c:v>0.11238426</c:v>
                </c:pt>
                <c:pt idx="124">
                  <c:v>0.112499997</c:v>
                </c:pt>
                <c:pt idx="125">
                  <c:v>0.112615742</c:v>
                </c:pt>
                <c:pt idx="126">
                  <c:v>0.112731479</c:v>
                </c:pt>
                <c:pt idx="127">
                  <c:v>0.112847224</c:v>
                </c:pt>
                <c:pt idx="128">
                  <c:v>0.112962961</c:v>
                </c:pt>
                <c:pt idx="129">
                  <c:v>0.113078706</c:v>
                </c:pt>
                <c:pt idx="130">
                  <c:v>0.113194443</c:v>
                </c:pt>
                <c:pt idx="131">
                  <c:v>0.113310188</c:v>
                </c:pt>
                <c:pt idx="132">
                  <c:v>0.113425925</c:v>
                </c:pt>
                <c:pt idx="133">
                  <c:v>0.11354167</c:v>
                </c:pt>
                <c:pt idx="134">
                  <c:v>0.113657407</c:v>
                </c:pt>
                <c:pt idx="135">
                  <c:v>0.113773145</c:v>
                </c:pt>
                <c:pt idx="136">
                  <c:v>0.11388889</c:v>
                </c:pt>
                <c:pt idx="137">
                  <c:v>0.114004627</c:v>
                </c:pt>
                <c:pt idx="138">
                  <c:v>0.114120372</c:v>
                </c:pt>
                <c:pt idx="139">
                  <c:v>0.114236109</c:v>
                </c:pt>
                <c:pt idx="140">
                  <c:v>0.114351854</c:v>
                </c:pt>
                <c:pt idx="141">
                  <c:v>0.114467591</c:v>
                </c:pt>
                <c:pt idx="142">
                  <c:v>0.114583336</c:v>
                </c:pt>
                <c:pt idx="143">
                  <c:v>0.114699073</c:v>
                </c:pt>
                <c:pt idx="144">
                  <c:v>0.114814818</c:v>
                </c:pt>
                <c:pt idx="145">
                  <c:v>0.114930555</c:v>
                </c:pt>
                <c:pt idx="146">
                  <c:v>0.1150463</c:v>
                </c:pt>
                <c:pt idx="147">
                  <c:v>0.115162037</c:v>
                </c:pt>
                <c:pt idx="148">
                  <c:v>0.115277775</c:v>
                </c:pt>
                <c:pt idx="149">
                  <c:v>0.115393519</c:v>
                </c:pt>
                <c:pt idx="150">
                  <c:v>0.115509257</c:v>
                </c:pt>
                <c:pt idx="151">
                  <c:v>0.115625001</c:v>
                </c:pt>
                <c:pt idx="152">
                  <c:v>0.115740739</c:v>
                </c:pt>
                <c:pt idx="153">
                  <c:v>0.115856484</c:v>
                </c:pt>
                <c:pt idx="154">
                  <c:v>0.115972221</c:v>
                </c:pt>
                <c:pt idx="155">
                  <c:v>0.116087966</c:v>
                </c:pt>
                <c:pt idx="156">
                  <c:v>0.116203703</c:v>
                </c:pt>
                <c:pt idx="157">
                  <c:v>0.116319448</c:v>
                </c:pt>
                <c:pt idx="158">
                  <c:v>0.116435185</c:v>
                </c:pt>
                <c:pt idx="159">
                  <c:v>0.116550922</c:v>
                </c:pt>
                <c:pt idx="160">
                  <c:v>0.116666667</c:v>
                </c:pt>
                <c:pt idx="161">
                  <c:v>0.116782404</c:v>
                </c:pt>
                <c:pt idx="162">
                  <c:v>0.116898149</c:v>
                </c:pt>
                <c:pt idx="163">
                  <c:v>0.117013887</c:v>
                </c:pt>
                <c:pt idx="164">
                  <c:v>0.117129631</c:v>
                </c:pt>
                <c:pt idx="165">
                  <c:v>0.117245369</c:v>
                </c:pt>
                <c:pt idx="166">
                  <c:v>0.117361113</c:v>
                </c:pt>
                <c:pt idx="167">
                  <c:v>0.117476851</c:v>
                </c:pt>
                <c:pt idx="168">
                  <c:v>0.117592596</c:v>
                </c:pt>
                <c:pt idx="169">
                  <c:v>0.117708333</c:v>
                </c:pt>
                <c:pt idx="170">
                  <c:v>0.117824078</c:v>
                </c:pt>
                <c:pt idx="171">
                  <c:v>0.117939815</c:v>
                </c:pt>
                <c:pt idx="172">
                  <c:v>0.118055552</c:v>
                </c:pt>
                <c:pt idx="173">
                  <c:v>0.118171297</c:v>
                </c:pt>
                <c:pt idx="174">
                  <c:v>0.118287034</c:v>
                </c:pt>
                <c:pt idx="175">
                  <c:v>0.118402779</c:v>
                </c:pt>
                <c:pt idx="176">
                  <c:v>0.118518516</c:v>
                </c:pt>
                <c:pt idx="177">
                  <c:v>0.118634261</c:v>
                </c:pt>
                <c:pt idx="178">
                  <c:v>0.118749999</c:v>
                </c:pt>
                <c:pt idx="179">
                  <c:v>0.118865743</c:v>
                </c:pt>
                <c:pt idx="180">
                  <c:v>0.118981481</c:v>
                </c:pt>
                <c:pt idx="181">
                  <c:v>0.119097225</c:v>
                </c:pt>
                <c:pt idx="182">
                  <c:v>0.119212963</c:v>
                </c:pt>
                <c:pt idx="183">
                  <c:v>0.1193287</c:v>
                </c:pt>
                <c:pt idx="184">
                  <c:v>0.119444445</c:v>
                </c:pt>
                <c:pt idx="185">
                  <c:v>0.119560182</c:v>
                </c:pt>
                <c:pt idx="186">
                  <c:v>0.119675927</c:v>
                </c:pt>
                <c:pt idx="187">
                  <c:v>0.119791664</c:v>
                </c:pt>
                <c:pt idx="188">
                  <c:v>0.119907409</c:v>
                </c:pt>
                <c:pt idx="189">
                  <c:v>0.120023146</c:v>
                </c:pt>
                <c:pt idx="190">
                  <c:v>0.120138891</c:v>
                </c:pt>
                <c:pt idx="191">
                  <c:v>0.120254628</c:v>
                </c:pt>
                <c:pt idx="192">
                  <c:v>0.120370373</c:v>
                </c:pt>
                <c:pt idx="193">
                  <c:v>0.12048611</c:v>
                </c:pt>
                <c:pt idx="194">
                  <c:v>0.120601855</c:v>
                </c:pt>
                <c:pt idx="195">
                  <c:v>0.120717593</c:v>
                </c:pt>
                <c:pt idx="196">
                  <c:v>0.12083333</c:v>
                </c:pt>
                <c:pt idx="197">
                  <c:v>0.120949075</c:v>
                </c:pt>
                <c:pt idx="198">
                  <c:v>0.121064812</c:v>
                </c:pt>
                <c:pt idx="199">
                  <c:v>0.121180557</c:v>
                </c:pt>
                <c:pt idx="200">
                  <c:v>0.121296294</c:v>
                </c:pt>
                <c:pt idx="201">
                  <c:v>0.121412039</c:v>
                </c:pt>
                <c:pt idx="202">
                  <c:v>0.121527776</c:v>
                </c:pt>
                <c:pt idx="203">
                  <c:v>0.121643521</c:v>
                </c:pt>
                <c:pt idx="204">
                  <c:v>0.121759258</c:v>
                </c:pt>
                <c:pt idx="205">
                  <c:v>0.121875003</c:v>
                </c:pt>
                <c:pt idx="206">
                  <c:v>0.12199074</c:v>
                </c:pt>
                <c:pt idx="207">
                  <c:v>0.122106485</c:v>
                </c:pt>
                <c:pt idx="208">
                  <c:v>0.122222222</c:v>
                </c:pt>
                <c:pt idx="209">
                  <c:v>0.12233796</c:v>
                </c:pt>
                <c:pt idx="210">
                  <c:v>0.122453704</c:v>
                </c:pt>
                <c:pt idx="211">
                  <c:v>0.122569442</c:v>
                </c:pt>
                <c:pt idx="212">
                  <c:v>0.122685187</c:v>
                </c:pt>
                <c:pt idx="213">
                  <c:v>0.122800924</c:v>
                </c:pt>
                <c:pt idx="214">
                  <c:v>0.122916669</c:v>
                </c:pt>
                <c:pt idx="215">
                  <c:v>0.123032406</c:v>
                </c:pt>
                <c:pt idx="216">
                  <c:v>0.123148151</c:v>
                </c:pt>
                <c:pt idx="217">
                  <c:v>0.123263888</c:v>
                </c:pt>
                <c:pt idx="218">
                  <c:v>0.123379633</c:v>
                </c:pt>
                <c:pt idx="219">
                  <c:v>0.12349537</c:v>
                </c:pt>
                <c:pt idx="220">
                  <c:v>0.123611107</c:v>
                </c:pt>
                <c:pt idx="221">
                  <c:v>0.123726852</c:v>
                </c:pt>
                <c:pt idx="222">
                  <c:v>0.12384259</c:v>
                </c:pt>
                <c:pt idx="223">
                  <c:v>0.123958334</c:v>
                </c:pt>
                <c:pt idx="224">
                  <c:v>0.124074072</c:v>
                </c:pt>
                <c:pt idx="225">
                  <c:v>0.124189816</c:v>
                </c:pt>
                <c:pt idx="226">
                  <c:v>0.124305554</c:v>
                </c:pt>
                <c:pt idx="227">
                  <c:v>0.124421299</c:v>
                </c:pt>
                <c:pt idx="228">
                  <c:v>0.124537036</c:v>
                </c:pt>
                <c:pt idx="229">
                  <c:v>0.124652781</c:v>
                </c:pt>
                <c:pt idx="230">
                  <c:v>0.124768518</c:v>
                </c:pt>
                <c:pt idx="231">
                  <c:v>0.124884263</c:v>
                </c:pt>
                <c:pt idx="232">
                  <c:v>0.125</c:v>
                </c:pt>
                <c:pt idx="233">
                  <c:v>0.125115737</c:v>
                </c:pt>
                <c:pt idx="234">
                  <c:v>0.125231475</c:v>
                </c:pt>
                <c:pt idx="235">
                  <c:v>0.125347227</c:v>
                </c:pt>
                <c:pt idx="236">
                  <c:v>0.125462964</c:v>
                </c:pt>
                <c:pt idx="237">
                  <c:v>0.125578701</c:v>
                </c:pt>
                <c:pt idx="238">
                  <c:v>0.125694439</c:v>
                </c:pt>
                <c:pt idx="239">
                  <c:v>0.125810191</c:v>
                </c:pt>
                <c:pt idx="240">
                  <c:v>0.125925928</c:v>
                </c:pt>
                <c:pt idx="241">
                  <c:v>0.126041666</c:v>
                </c:pt>
                <c:pt idx="242">
                  <c:v>0.126157403</c:v>
                </c:pt>
                <c:pt idx="243">
                  <c:v>0.126273155</c:v>
                </c:pt>
                <c:pt idx="244">
                  <c:v>0.126388893</c:v>
                </c:pt>
                <c:pt idx="245">
                  <c:v>0.12650463</c:v>
                </c:pt>
                <c:pt idx="246">
                  <c:v>0.126620367</c:v>
                </c:pt>
                <c:pt idx="247">
                  <c:v>0.126736104</c:v>
                </c:pt>
                <c:pt idx="248">
                  <c:v>0.126851857</c:v>
                </c:pt>
                <c:pt idx="249">
                  <c:v>0.126967594</c:v>
                </c:pt>
                <c:pt idx="250">
                  <c:v>0.127083331</c:v>
                </c:pt>
                <c:pt idx="251">
                  <c:v>0.127199069</c:v>
                </c:pt>
                <c:pt idx="252">
                  <c:v>0.127314821</c:v>
                </c:pt>
                <c:pt idx="253">
                  <c:v>0.127430558</c:v>
                </c:pt>
                <c:pt idx="254">
                  <c:v>0.127546296</c:v>
                </c:pt>
                <c:pt idx="255">
                  <c:v>0.127662033</c:v>
                </c:pt>
                <c:pt idx="256">
                  <c:v>0.127777785</c:v>
                </c:pt>
                <c:pt idx="257">
                  <c:v>0.127893522</c:v>
                </c:pt>
                <c:pt idx="258">
                  <c:v>0.12800926</c:v>
                </c:pt>
                <c:pt idx="259">
                  <c:v>0.128124997</c:v>
                </c:pt>
                <c:pt idx="260">
                  <c:v>0.128240734</c:v>
                </c:pt>
                <c:pt idx="261">
                  <c:v>0.128356487</c:v>
                </c:pt>
                <c:pt idx="262">
                  <c:v>0.128472224</c:v>
                </c:pt>
                <c:pt idx="263">
                  <c:v>0.128587961</c:v>
                </c:pt>
                <c:pt idx="264">
                  <c:v>0.128703699</c:v>
                </c:pt>
                <c:pt idx="265">
                  <c:v>0.128819451</c:v>
                </c:pt>
                <c:pt idx="266">
                  <c:v>0.128935188</c:v>
                </c:pt>
                <c:pt idx="267">
                  <c:v>0.129050925</c:v>
                </c:pt>
                <c:pt idx="268">
                  <c:v>0.129166663</c:v>
                </c:pt>
                <c:pt idx="269">
                  <c:v>0.1292824</c:v>
                </c:pt>
                <c:pt idx="270">
                  <c:v>0.129398152</c:v>
                </c:pt>
                <c:pt idx="271">
                  <c:v>0.12951389</c:v>
                </c:pt>
                <c:pt idx="272">
                  <c:v>0.129629627</c:v>
                </c:pt>
                <c:pt idx="273">
                  <c:v>0.129745364</c:v>
                </c:pt>
                <c:pt idx="274">
                  <c:v>0.129861116</c:v>
                </c:pt>
                <c:pt idx="275">
                  <c:v>0.129976854</c:v>
                </c:pt>
                <c:pt idx="276">
                  <c:v>0.130092591</c:v>
                </c:pt>
                <c:pt idx="277">
                  <c:v>0.130208328</c:v>
                </c:pt>
                <c:pt idx="278">
                  <c:v>0.130324081</c:v>
                </c:pt>
                <c:pt idx="279">
                  <c:v>0.130439818</c:v>
                </c:pt>
                <c:pt idx="280">
                  <c:v>0.130555555</c:v>
                </c:pt>
                <c:pt idx="281">
                  <c:v>0.130671293</c:v>
                </c:pt>
                <c:pt idx="282">
                  <c:v>0.13078703</c:v>
                </c:pt>
                <c:pt idx="283">
                  <c:v>0.130902782</c:v>
                </c:pt>
                <c:pt idx="284">
                  <c:v>0.131018519</c:v>
                </c:pt>
                <c:pt idx="285">
                  <c:v>0.131134257</c:v>
                </c:pt>
                <c:pt idx="286">
                  <c:v>0.131249994</c:v>
                </c:pt>
                <c:pt idx="287">
                  <c:v>0.131365746</c:v>
                </c:pt>
                <c:pt idx="288">
                  <c:v>0.131481484</c:v>
                </c:pt>
                <c:pt idx="289">
                  <c:v>0.131597221</c:v>
                </c:pt>
                <c:pt idx="290">
                  <c:v>0.131712958</c:v>
                </c:pt>
                <c:pt idx="291">
                  <c:v>0.13182871</c:v>
                </c:pt>
                <c:pt idx="292">
                  <c:v>0.131944448</c:v>
                </c:pt>
                <c:pt idx="293">
                  <c:v>0.132060185</c:v>
                </c:pt>
                <c:pt idx="294">
                  <c:v>0.132175922</c:v>
                </c:pt>
                <c:pt idx="295">
                  <c:v>0.13229166</c:v>
                </c:pt>
                <c:pt idx="296">
                  <c:v>0.132407412</c:v>
                </c:pt>
                <c:pt idx="297">
                  <c:v>0.132523149</c:v>
                </c:pt>
                <c:pt idx="298">
                  <c:v>0.132638887</c:v>
                </c:pt>
                <c:pt idx="299">
                  <c:v>0.132754624</c:v>
                </c:pt>
                <c:pt idx="300">
                  <c:v>0.132870376</c:v>
                </c:pt>
                <c:pt idx="301">
                  <c:v>0.132986113</c:v>
                </c:pt>
                <c:pt idx="302">
                  <c:v>0.133101851</c:v>
                </c:pt>
                <c:pt idx="303">
                  <c:v>0.133217588</c:v>
                </c:pt>
                <c:pt idx="304">
                  <c:v>0.13333334</c:v>
                </c:pt>
                <c:pt idx="305">
                  <c:v>0.133449078</c:v>
                </c:pt>
                <c:pt idx="306">
                  <c:v>0.133564815</c:v>
                </c:pt>
                <c:pt idx="307">
                  <c:v>0.133680552</c:v>
                </c:pt>
                <c:pt idx="308">
                  <c:v>0.13379629</c:v>
                </c:pt>
                <c:pt idx="309">
                  <c:v>0.133912042</c:v>
                </c:pt>
                <c:pt idx="310">
                  <c:v>0.134027779</c:v>
                </c:pt>
                <c:pt idx="311">
                  <c:v>0.134143516</c:v>
                </c:pt>
                <c:pt idx="312">
                  <c:v>0.134259254</c:v>
                </c:pt>
                <c:pt idx="313">
                  <c:v>0.134375006</c:v>
                </c:pt>
                <c:pt idx="314">
                  <c:v>0.134490743</c:v>
                </c:pt>
                <c:pt idx="315">
                  <c:v>0.134606481</c:v>
                </c:pt>
                <c:pt idx="316">
                  <c:v>0.134722218</c:v>
                </c:pt>
                <c:pt idx="317">
                  <c:v>0.13483797</c:v>
                </c:pt>
                <c:pt idx="318">
                  <c:v>0.134953707</c:v>
                </c:pt>
                <c:pt idx="319">
                  <c:v>0.135069445</c:v>
                </c:pt>
                <c:pt idx="320">
                  <c:v>0.135185182</c:v>
                </c:pt>
                <c:pt idx="321">
                  <c:v>0.135300919</c:v>
                </c:pt>
                <c:pt idx="322">
                  <c:v>0.135416672</c:v>
                </c:pt>
                <c:pt idx="323">
                  <c:v>0.135532409</c:v>
                </c:pt>
                <c:pt idx="324">
                  <c:v>0.135648146</c:v>
                </c:pt>
                <c:pt idx="325">
                  <c:v>0.135763884</c:v>
                </c:pt>
                <c:pt idx="326">
                  <c:v>0.135879636</c:v>
                </c:pt>
                <c:pt idx="327">
                  <c:v>0.135995373</c:v>
                </c:pt>
                <c:pt idx="328">
                  <c:v>0.13611111</c:v>
                </c:pt>
                <c:pt idx="329">
                  <c:v>0.136226848</c:v>
                </c:pt>
                <c:pt idx="330">
                  <c:v>0.1363426</c:v>
                </c:pt>
                <c:pt idx="331">
                  <c:v>0.136458337</c:v>
                </c:pt>
                <c:pt idx="332">
                  <c:v>0.136574075</c:v>
                </c:pt>
                <c:pt idx="333">
                  <c:v>0.136689812</c:v>
                </c:pt>
                <c:pt idx="334">
                  <c:v>0.136805549</c:v>
                </c:pt>
                <c:pt idx="335">
                  <c:v>0.136921301</c:v>
                </c:pt>
                <c:pt idx="336">
                  <c:v>0.137037039</c:v>
                </c:pt>
                <c:pt idx="337">
                  <c:v>0.137152776</c:v>
                </c:pt>
                <c:pt idx="338">
                  <c:v>0.137268513</c:v>
                </c:pt>
                <c:pt idx="339">
                  <c:v>0.137384266</c:v>
                </c:pt>
                <c:pt idx="340">
                  <c:v>0.137500003</c:v>
                </c:pt>
                <c:pt idx="341">
                  <c:v>0.13761574</c:v>
                </c:pt>
                <c:pt idx="342">
                  <c:v>0.137731478</c:v>
                </c:pt>
                <c:pt idx="343">
                  <c:v>0.137847215</c:v>
                </c:pt>
                <c:pt idx="344">
                  <c:v>0.137962967</c:v>
                </c:pt>
                <c:pt idx="345">
                  <c:v>0.138078704</c:v>
                </c:pt>
                <c:pt idx="346">
                  <c:v>0.138194442</c:v>
                </c:pt>
                <c:pt idx="347">
                  <c:v>0.138310179</c:v>
                </c:pt>
                <c:pt idx="348">
                  <c:v>0.138425931</c:v>
                </c:pt>
                <c:pt idx="349">
                  <c:v>0.138541669</c:v>
                </c:pt>
                <c:pt idx="350">
                  <c:v>0.138657406</c:v>
                </c:pt>
                <c:pt idx="351">
                  <c:v>0.138773143</c:v>
                </c:pt>
                <c:pt idx="352">
                  <c:v>0.138888896</c:v>
                </c:pt>
                <c:pt idx="353">
                  <c:v>0.139004633</c:v>
                </c:pt>
                <c:pt idx="354">
                  <c:v>0.13912037</c:v>
                </c:pt>
                <c:pt idx="355">
                  <c:v>0.139236107</c:v>
                </c:pt>
                <c:pt idx="356">
                  <c:v>0.139351845</c:v>
                </c:pt>
                <c:pt idx="357">
                  <c:v>0.139467597</c:v>
                </c:pt>
                <c:pt idx="358">
                  <c:v>0.139583334</c:v>
                </c:pt>
                <c:pt idx="359">
                  <c:v>0.139699072</c:v>
                </c:pt>
                <c:pt idx="360">
                  <c:v>0.139814809</c:v>
                </c:pt>
                <c:pt idx="361">
                  <c:v>0.139930561</c:v>
                </c:pt>
                <c:pt idx="362">
                  <c:v>0.140046299</c:v>
                </c:pt>
                <c:pt idx="363">
                  <c:v>0.140162036</c:v>
                </c:pt>
                <c:pt idx="364">
                  <c:v>0.140277773</c:v>
                </c:pt>
                <c:pt idx="365">
                  <c:v>0.140393525</c:v>
                </c:pt>
                <c:pt idx="366">
                  <c:v>0.140509263</c:v>
                </c:pt>
                <c:pt idx="367">
                  <c:v>0.140625</c:v>
                </c:pt>
                <c:pt idx="368">
                  <c:v>0.140740737</c:v>
                </c:pt>
                <c:pt idx="369">
                  <c:v>0.140856475</c:v>
                </c:pt>
                <c:pt idx="370">
                  <c:v>0.140972227</c:v>
                </c:pt>
                <c:pt idx="371">
                  <c:v>0.141087964</c:v>
                </c:pt>
                <c:pt idx="372">
                  <c:v>0.141203701</c:v>
                </c:pt>
                <c:pt idx="373">
                  <c:v>0.141319439</c:v>
                </c:pt>
                <c:pt idx="374">
                  <c:v>0.141435191</c:v>
                </c:pt>
                <c:pt idx="375">
                  <c:v>0.141550928</c:v>
                </c:pt>
                <c:pt idx="376">
                  <c:v>0.141666666</c:v>
                </c:pt>
                <c:pt idx="377">
                  <c:v>0.141782403</c:v>
                </c:pt>
                <c:pt idx="378">
                  <c:v>0.141898155</c:v>
                </c:pt>
                <c:pt idx="379">
                  <c:v>0.142013893</c:v>
                </c:pt>
                <c:pt idx="380">
                  <c:v>0.14212963</c:v>
                </c:pt>
                <c:pt idx="381">
                  <c:v>0.142245367</c:v>
                </c:pt>
                <c:pt idx="382">
                  <c:v>0.142361104</c:v>
                </c:pt>
                <c:pt idx="383">
                  <c:v>0.142476857</c:v>
                </c:pt>
                <c:pt idx="384">
                  <c:v>0.142592594</c:v>
                </c:pt>
                <c:pt idx="385">
                  <c:v>0.142708331</c:v>
                </c:pt>
                <c:pt idx="386">
                  <c:v>0.142824069</c:v>
                </c:pt>
                <c:pt idx="387">
                  <c:v>0.142939821</c:v>
                </c:pt>
                <c:pt idx="388">
                  <c:v>0.143055558</c:v>
                </c:pt>
                <c:pt idx="389">
                  <c:v>0.143171296</c:v>
                </c:pt>
                <c:pt idx="390">
                  <c:v>0.143287033</c:v>
                </c:pt>
                <c:pt idx="391">
                  <c:v>0.143402785</c:v>
                </c:pt>
                <c:pt idx="392">
                  <c:v>0.143518522</c:v>
                </c:pt>
                <c:pt idx="393">
                  <c:v>0.14363426</c:v>
                </c:pt>
                <c:pt idx="394">
                  <c:v>0.143749997</c:v>
                </c:pt>
                <c:pt idx="395">
                  <c:v>0.143865734</c:v>
                </c:pt>
                <c:pt idx="396">
                  <c:v>0.143981487</c:v>
                </c:pt>
                <c:pt idx="397">
                  <c:v>0.144097224</c:v>
                </c:pt>
                <c:pt idx="398">
                  <c:v>0.144212961</c:v>
                </c:pt>
                <c:pt idx="399">
                  <c:v>0.144328699</c:v>
                </c:pt>
                <c:pt idx="400">
                  <c:v>0.144444451</c:v>
                </c:pt>
                <c:pt idx="401">
                  <c:v>0.144560188</c:v>
                </c:pt>
                <c:pt idx="402">
                  <c:v>0.144675925</c:v>
                </c:pt>
                <c:pt idx="403">
                  <c:v>0.144791663</c:v>
                </c:pt>
                <c:pt idx="404">
                  <c:v>0.1449074</c:v>
                </c:pt>
                <c:pt idx="405">
                  <c:v>0.145023152</c:v>
                </c:pt>
                <c:pt idx="406">
                  <c:v>0.14513889</c:v>
                </c:pt>
                <c:pt idx="407">
                  <c:v>0.145254627</c:v>
                </c:pt>
                <c:pt idx="408">
                  <c:v>0.145370364</c:v>
                </c:pt>
                <c:pt idx="409">
                  <c:v>0.145486116</c:v>
                </c:pt>
                <c:pt idx="410">
                  <c:v>0.145601854</c:v>
                </c:pt>
                <c:pt idx="411">
                  <c:v>0.145717591</c:v>
                </c:pt>
                <c:pt idx="412">
                  <c:v>0.145833328</c:v>
                </c:pt>
                <c:pt idx="413">
                  <c:v>0.145949081</c:v>
                </c:pt>
                <c:pt idx="414">
                  <c:v>0.146064818</c:v>
                </c:pt>
                <c:pt idx="415">
                  <c:v>0.146180555</c:v>
                </c:pt>
                <c:pt idx="416">
                  <c:v>0.146296293</c:v>
                </c:pt>
                <c:pt idx="417">
                  <c:v>0.14641203</c:v>
                </c:pt>
                <c:pt idx="418">
                  <c:v>0.146527782</c:v>
                </c:pt>
                <c:pt idx="419">
                  <c:v>0.146643519</c:v>
                </c:pt>
                <c:pt idx="420">
                  <c:v>0.146759257</c:v>
                </c:pt>
                <c:pt idx="421">
                  <c:v>0.146874994</c:v>
                </c:pt>
                <c:pt idx="422">
                  <c:v>0.146990746</c:v>
                </c:pt>
                <c:pt idx="423">
                  <c:v>0.147106484</c:v>
                </c:pt>
                <c:pt idx="424">
                  <c:v>0.147222221</c:v>
                </c:pt>
                <c:pt idx="425">
                  <c:v>0.147337958</c:v>
                </c:pt>
                <c:pt idx="426">
                  <c:v>0.14745371</c:v>
                </c:pt>
                <c:pt idx="427">
                  <c:v>0.147569448</c:v>
                </c:pt>
                <c:pt idx="428">
                  <c:v>0.147685185</c:v>
                </c:pt>
                <c:pt idx="429">
                  <c:v>0.147800922</c:v>
                </c:pt>
                <c:pt idx="430">
                  <c:v>0.14791666</c:v>
                </c:pt>
                <c:pt idx="431">
                  <c:v>0.148032412</c:v>
                </c:pt>
                <c:pt idx="432">
                  <c:v>0.148148149</c:v>
                </c:pt>
                <c:pt idx="433">
                  <c:v>0.148263887</c:v>
                </c:pt>
                <c:pt idx="434">
                  <c:v>0.148379624</c:v>
                </c:pt>
                <c:pt idx="435">
                  <c:v>0.148495376</c:v>
                </c:pt>
                <c:pt idx="436">
                  <c:v>0.148611113</c:v>
                </c:pt>
                <c:pt idx="437">
                  <c:v>0.148726851</c:v>
                </c:pt>
                <c:pt idx="438">
                  <c:v>0.148842588</c:v>
                </c:pt>
                <c:pt idx="439">
                  <c:v>0.14895834</c:v>
                </c:pt>
                <c:pt idx="440">
                  <c:v>0.149074078</c:v>
                </c:pt>
                <c:pt idx="441">
                  <c:v>0.149189815</c:v>
                </c:pt>
                <c:pt idx="442">
                  <c:v>0.149305552</c:v>
                </c:pt>
                <c:pt idx="443">
                  <c:v>0.14942129</c:v>
                </c:pt>
                <c:pt idx="444">
                  <c:v>0.149537042</c:v>
                </c:pt>
                <c:pt idx="445">
                  <c:v>0.149652779</c:v>
                </c:pt>
                <c:pt idx="446">
                  <c:v>0.149768516</c:v>
                </c:pt>
                <c:pt idx="447">
                  <c:v>0.149884254</c:v>
                </c:pt>
                <c:pt idx="448">
                  <c:v>0.150000006</c:v>
                </c:pt>
                <c:pt idx="449">
                  <c:v>0.150115743</c:v>
                </c:pt>
                <c:pt idx="450">
                  <c:v>0.150231481</c:v>
                </c:pt>
                <c:pt idx="451">
                  <c:v>0.150347218</c:v>
                </c:pt>
                <c:pt idx="452">
                  <c:v>0.15046297</c:v>
                </c:pt>
                <c:pt idx="453">
                  <c:v>0.150578707</c:v>
                </c:pt>
                <c:pt idx="454">
                  <c:v>0.150694445</c:v>
                </c:pt>
                <c:pt idx="455">
                  <c:v>0.150810182</c:v>
                </c:pt>
                <c:pt idx="456">
                  <c:v>0.150925919</c:v>
                </c:pt>
                <c:pt idx="457">
                  <c:v>0.151041672</c:v>
                </c:pt>
                <c:pt idx="458">
                  <c:v>0.151157409</c:v>
                </c:pt>
                <c:pt idx="459">
                  <c:v>0.151273146</c:v>
                </c:pt>
                <c:pt idx="460">
                  <c:v>0.151388884</c:v>
                </c:pt>
                <c:pt idx="461">
                  <c:v>0.151504636</c:v>
                </c:pt>
                <c:pt idx="462">
                  <c:v>0.151620373</c:v>
                </c:pt>
                <c:pt idx="463">
                  <c:v>0.15173611</c:v>
                </c:pt>
                <c:pt idx="464">
                  <c:v>0.151851848</c:v>
                </c:pt>
                <c:pt idx="465">
                  <c:v>0.1519676</c:v>
                </c:pt>
                <c:pt idx="466">
                  <c:v>0.152083337</c:v>
                </c:pt>
                <c:pt idx="467">
                  <c:v>0.152199075</c:v>
                </c:pt>
                <c:pt idx="468">
                  <c:v>0.152314812</c:v>
                </c:pt>
                <c:pt idx="469">
                  <c:v>0.152430549</c:v>
                </c:pt>
                <c:pt idx="470">
                  <c:v>0.152546301</c:v>
                </c:pt>
                <c:pt idx="471">
                  <c:v>0.152662039</c:v>
                </c:pt>
                <c:pt idx="472">
                  <c:v>0.152777776</c:v>
                </c:pt>
                <c:pt idx="473">
                  <c:v>0.152893513</c:v>
                </c:pt>
                <c:pt idx="474">
                  <c:v>0.153009266</c:v>
                </c:pt>
                <c:pt idx="475">
                  <c:v>0.153125003</c:v>
                </c:pt>
                <c:pt idx="476">
                  <c:v>0.15324074</c:v>
                </c:pt>
                <c:pt idx="477">
                  <c:v>0.153356478</c:v>
                </c:pt>
                <c:pt idx="478">
                  <c:v>0.153472215</c:v>
                </c:pt>
                <c:pt idx="479">
                  <c:v>0.153587967</c:v>
                </c:pt>
                <c:pt idx="480">
                  <c:v>0.153703704</c:v>
                </c:pt>
                <c:pt idx="481">
                  <c:v>0.153819442</c:v>
                </c:pt>
                <c:pt idx="482">
                  <c:v>0.153935179</c:v>
                </c:pt>
                <c:pt idx="483">
                  <c:v>0.154050931</c:v>
                </c:pt>
                <c:pt idx="484">
                  <c:v>0.154166669</c:v>
                </c:pt>
                <c:pt idx="485">
                  <c:v>0.154282406</c:v>
                </c:pt>
                <c:pt idx="486">
                  <c:v>0.154398143</c:v>
                </c:pt>
                <c:pt idx="487">
                  <c:v>0.154513896</c:v>
                </c:pt>
                <c:pt idx="488">
                  <c:v>0.154629633</c:v>
                </c:pt>
                <c:pt idx="489">
                  <c:v>0.15474537</c:v>
                </c:pt>
                <c:pt idx="490">
                  <c:v>0.154861107</c:v>
                </c:pt>
                <c:pt idx="491">
                  <c:v>0.154976845</c:v>
                </c:pt>
                <c:pt idx="492">
                  <c:v>0.155092597</c:v>
                </c:pt>
                <c:pt idx="493">
                  <c:v>0.155208334</c:v>
                </c:pt>
                <c:pt idx="494">
                  <c:v>0.155324072</c:v>
                </c:pt>
                <c:pt idx="495">
                  <c:v>0.155439809</c:v>
                </c:pt>
                <c:pt idx="496">
                  <c:v>0.155555561</c:v>
                </c:pt>
                <c:pt idx="497">
                  <c:v>0.155671299</c:v>
                </c:pt>
                <c:pt idx="498">
                  <c:v>0.155787036</c:v>
                </c:pt>
                <c:pt idx="499">
                  <c:v>0.155902773</c:v>
                </c:pt>
                <c:pt idx="500">
                  <c:v>0.156018525</c:v>
                </c:pt>
                <c:pt idx="501">
                  <c:v>0.156134263</c:v>
                </c:pt>
                <c:pt idx="502">
                  <c:v>0.15625</c:v>
                </c:pt>
                <c:pt idx="503">
                  <c:v>0.156365737</c:v>
                </c:pt>
                <c:pt idx="504">
                  <c:v>0.156481475</c:v>
                </c:pt>
                <c:pt idx="505">
                  <c:v>0.156597227</c:v>
                </c:pt>
                <c:pt idx="506">
                  <c:v>0.156712964</c:v>
                </c:pt>
                <c:pt idx="507">
                  <c:v>0.156828701</c:v>
                </c:pt>
                <c:pt idx="508">
                  <c:v>0.156944439</c:v>
                </c:pt>
                <c:pt idx="509">
                  <c:v>0.157060191</c:v>
                </c:pt>
                <c:pt idx="510">
                  <c:v>0.157175928</c:v>
                </c:pt>
                <c:pt idx="511">
                  <c:v>0.157291666</c:v>
                </c:pt>
                <c:pt idx="512">
                  <c:v>0.157407403</c:v>
                </c:pt>
                <c:pt idx="513">
                  <c:v>0.157523155</c:v>
                </c:pt>
                <c:pt idx="514">
                  <c:v>0.157638893</c:v>
                </c:pt>
                <c:pt idx="515">
                  <c:v>0.15775463</c:v>
                </c:pt>
                <c:pt idx="516">
                  <c:v>0.157870367</c:v>
                </c:pt>
                <c:pt idx="517">
                  <c:v>0.157986104</c:v>
                </c:pt>
                <c:pt idx="518">
                  <c:v>0.158101857</c:v>
                </c:pt>
                <c:pt idx="519">
                  <c:v>0.158217594</c:v>
                </c:pt>
                <c:pt idx="520">
                  <c:v>0.158333331</c:v>
                </c:pt>
                <c:pt idx="521">
                  <c:v>0.158449069</c:v>
                </c:pt>
                <c:pt idx="522">
                  <c:v>0.158564821</c:v>
                </c:pt>
                <c:pt idx="523">
                  <c:v>0.158680558</c:v>
                </c:pt>
                <c:pt idx="524">
                  <c:v>0.158796296</c:v>
                </c:pt>
                <c:pt idx="525">
                  <c:v>0.158912033</c:v>
                </c:pt>
                <c:pt idx="526">
                  <c:v>0.159027785</c:v>
                </c:pt>
                <c:pt idx="527">
                  <c:v>0.159143522</c:v>
                </c:pt>
                <c:pt idx="528">
                  <c:v>0.15925926</c:v>
                </c:pt>
                <c:pt idx="529">
                  <c:v>0.159374997</c:v>
                </c:pt>
                <c:pt idx="530">
                  <c:v>0.159490734</c:v>
                </c:pt>
                <c:pt idx="531">
                  <c:v>0.159606487</c:v>
                </c:pt>
                <c:pt idx="532">
                  <c:v>0.159722224</c:v>
                </c:pt>
                <c:pt idx="533">
                  <c:v>0.159837961</c:v>
                </c:pt>
                <c:pt idx="534">
                  <c:v>0.159953699</c:v>
                </c:pt>
                <c:pt idx="535">
                  <c:v>0.160069451</c:v>
                </c:pt>
                <c:pt idx="536">
                  <c:v>0.160185188</c:v>
                </c:pt>
                <c:pt idx="537">
                  <c:v>0.160300925</c:v>
                </c:pt>
                <c:pt idx="538">
                  <c:v>0.160416663</c:v>
                </c:pt>
                <c:pt idx="539">
                  <c:v>0.1605324</c:v>
                </c:pt>
                <c:pt idx="540">
                  <c:v>0.160648152</c:v>
                </c:pt>
                <c:pt idx="541">
                  <c:v>0.16076389</c:v>
                </c:pt>
                <c:pt idx="542">
                  <c:v>0.160879627</c:v>
                </c:pt>
                <c:pt idx="543">
                  <c:v>0.160995364</c:v>
                </c:pt>
                <c:pt idx="544">
                  <c:v>0.161111116</c:v>
                </c:pt>
                <c:pt idx="545">
                  <c:v>0.161226854</c:v>
                </c:pt>
                <c:pt idx="546">
                  <c:v>0.161342591</c:v>
                </c:pt>
                <c:pt idx="547">
                  <c:v>0.161458328</c:v>
                </c:pt>
                <c:pt idx="548">
                  <c:v>0.161574081</c:v>
                </c:pt>
                <c:pt idx="549">
                  <c:v>0.161689818</c:v>
                </c:pt>
                <c:pt idx="550">
                  <c:v>0.161805555</c:v>
                </c:pt>
                <c:pt idx="551">
                  <c:v>0.161921293</c:v>
                </c:pt>
                <c:pt idx="552">
                  <c:v>0.16203703</c:v>
                </c:pt>
                <c:pt idx="553">
                  <c:v>0.162152782</c:v>
                </c:pt>
                <c:pt idx="554">
                  <c:v>0.162268519</c:v>
                </c:pt>
                <c:pt idx="555">
                  <c:v>0.162384257</c:v>
                </c:pt>
                <c:pt idx="556">
                  <c:v>0.162499994</c:v>
                </c:pt>
                <c:pt idx="557">
                  <c:v>0.162615746</c:v>
                </c:pt>
                <c:pt idx="558">
                  <c:v>0.162731484</c:v>
                </c:pt>
                <c:pt idx="559">
                  <c:v>0.162847221</c:v>
                </c:pt>
                <c:pt idx="560">
                  <c:v>0.162962958</c:v>
                </c:pt>
                <c:pt idx="561">
                  <c:v>0.16307871</c:v>
                </c:pt>
                <c:pt idx="562">
                  <c:v>0.163194448</c:v>
                </c:pt>
                <c:pt idx="563">
                  <c:v>0.163310185</c:v>
                </c:pt>
                <c:pt idx="564">
                  <c:v>0.163425922</c:v>
                </c:pt>
                <c:pt idx="565">
                  <c:v>0.16354166</c:v>
                </c:pt>
                <c:pt idx="566">
                  <c:v>0.163657412</c:v>
                </c:pt>
                <c:pt idx="567">
                  <c:v>0.163773149</c:v>
                </c:pt>
                <c:pt idx="568">
                  <c:v>0.163888887</c:v>
                </c:pt>
                <c:pt idx="569">
                  <c:v>0.164004624</c:v>
                </c:pt>
                <c:pt idx="570">
                  <c:v>0.164120376</c:v>
                </c:pt>
                <c:pt idx="571">
                  <c:v>0.164236113</c:v>
                </c:pt>
                <c:pt idx="572">
                  <c:v>0.164351851</c:v>
                </c:pt>
                <c:pt idx="573">
                  <c:v>0.164409727</c:v>
                </c:pt>
              </c:strCache>
            </c:strRef>
          </c:xVal>
          <c:yVal>
            <c:numRef>
              <c:f>Data!$AC$9:$AC$582</c:f>
              <c:numCache>
                <c:ptCount val="574"/>
                <c:pt idx="89">
                  <c:v>0.111</c:v>
                </c:pt>
                <c:pt idx="90">
                  <c:v>0.112</c:v>
                </c:pt>
                <c:pt idx="91">
                  <c:v>0.111</c:v>
                </c:pt>
                <c:pt idx="92">
                  <c:v>0.1</c:v>
                </c:pt>
                <c:pt idx="93">
                  <c:v>0.111</c:v>
                </c:pt>
                <c:pt idx="94">
                  <c:v>0.111</c:v>
                </c:pt>
                <c:pt idx="95">
                  <c:v>0.101</c:v>
                </c:pt>
                <c:pt idx="96">
                  <c:v>0.111</c:v>
                </c:pt>
                <c:pt idx="97">
                  <c:v>0.099</c:v>
                </c:pt>
                <c:pt idx="98">
                  <c:v>0.112</c:v>
                </c:pt>
                <c:pt idx="99">
                  <c:v>0.1</c:v>
                </c:pt>
                <c:pt idx="100">
                  <c:v>0.081</c:v>
                </c:pt>
                <c:pt idx="101">
                  <c:v>0.112</c:v>
                </c:pt>
                <c:pt idx="102">
                  <c:v>0.111</c:v>
                </c:pt>
                <c:pt idx="103">
                  <c:v>0.091</c:v>
                </c:pt>
                <c:pt idx="104">
                  <c:v>0.091</c:v>
                </c:pt>
                <c:pt idx="105">
                  <c:v>0.111</c:v>
                </c:pt>
                <c:pt idx="106">
                  <c:v>0.101</c:v>
                </c:pt>
                <c:pt idx="107">
                  <c:v>0.111</c:v>
                </c:pt>
                <c:pt idx="108">
                  <c:v>0.112</c:v>
                </c:pt>
                <c:pt idx="109">
                  <c:v>0.111</c:v>
                </c:pt>
                <c:pt idx="110">
                  <c:v>0.1</c:v>
                </c:pt>
                <c:pt idx="111">
                  <c:v>0.111</c:v>
                </c:pt>
                <c:pt idx="112">
                  <c:v>0.111</c:v>
                </c:pt>
                <c:pt idx="113">
                  <c:v>0.101</c:v>
                </c:pt>
                <c:pt idx="114">
                  <c:v>0.111</c:v>
                </c:pt>
                <c:pt idx="115">
                  <c:v>0.099</c:v>
                </c:pt>
                <c:pt idx="116">
                  <c:v>0.112</c:v>
                </c:pt>
                <c:pt idx="117">
                  <c:v>0.1</c:v>
                </c:pt>
                <c:pt idx="118">
                  <c:v>0.081</c:v>
                </c:pt>
                <c:pt idx="119">
                  <c:v>0.112</c:v>
                </c:pt>
                <c:pt idx="120">
                  <c:v>0.111</c:v>
                </c:pt>
                <c:pt idx="121">
                  <c:v>0.091</c:v>
                </c:pt>
                <c:pt idx="122">
                  <c:v>0.091</c:v>
                </c:pt>
                <c:pt idx="123">
                  <c:v>0.111</c:v>
                </c:pt>
                <c:pt idx="124">
                  <c:v>0.101</c:v>
                </c:pt>
                <c:pt idx="125">
                  <c:v>0.084</c:v>
                </c:pt>
                <c:pt idx="126">
                  <c:v>0.101</c:v>
                </c:pt>
                <c:pt idx="127">
                  <c:v>0.101</c:v>
                </c:pt>
                <c:pt idx="128">
                  <c:v>0.121</c:v>
                </c:pt>
                <c:pt idx="129">
                  <c:v>0.121</c:v>
                </c:pt>
                <c:pt idx="130">
                  <c:v>0.151</c:v>
                </c:pt>
                <c:pt idx="131">
                  <c:v>0.141</c:v>
                </c:pt>
                <c:pt idx="132">
                  <c:v>0.17</c:v>
                </c:pt>
                <c:pt idx="133">
                  <c:v>0.153</c:v>
                </c:pt>
                <c:pt idx="134">
                  <c:v>0.158</c:v>
                </c:pt>
                <c:pt idx="135">
                  <c:v>0.151</c:v>
                </c:pt>
                <c:pt idx="136">
                  <c:v>0.171</c:v>
                </c:pt>
                <c:pt idx="137">
                  <c:v>0.131</c:v>
                </c:pt>
                <c:pt idx="138">
                  <c:v>0.141</c:v>
                </c:pt>
                <c:pt idx="139">
                  <c:v>0.171</c:v>
                </c:pt>
                <c:pt idx="140">
                  <c:v>0.151</c:v>
                </c:pt>
                <c:pt idx="141">
                  <c:v>0.171</c:v>
                </c:pt>
                <c:pt idx="142">
                  <c:v>0.221</c:v>
                </c:pt>
                <c:pt idx="143">
                  <c:v>0.261</c:v>
                </c:pt>
                <c:pt idx="144">
                  <c:v>0.291</c:v>
                </c:pt>
                <c:pt idx="145">
                  <c:v>0.261</c:v>
                </c:pt>
                <c:pt idx="146">
                  <c:v>0.282</c:v>
                </c:pt>
                <c:pt idx="147">
                  <c:v>0.391</c:v>
                </c:pt>
                <c:pt idx="148">
                  <c:v>0.471</c:v>
                </c:pt>
                <c:pt idx="149">
                  <c:v>0.411</c:v>
                </c:pt>
                <c:pt idx="150">
                  <c:v>0.411</c:v>
                </c:pt>
                <c:pt idx="151">
                  <c:v>0.311</c:v>
                </c:pt>
                <c:pt idx="152">
                  <c:v>0.301</c:v>
                </c:pt>
                <c:pt idx="153">
                  <c:v>0.3</c:v>
                </c:pt>
                <c:pt idx="154">
                  <c:v>0.321</c:v>
                </c:pt>
                <c:pt idx="155">
                  <c:v>0.271</c:v>
                </c:pt>
                <c:pt idx="156">
                  <c:v>0.251</c:v>
                </c:pt>
                <c:pt idx="157">
                  <c:v>0.251</c:v>
                </c:pt>
                <c:pt idx="158">
                  <c:v>0.231</c:v>
                </c:pt>
                <c:pt idx="159">
                  <c:v>0.271</c:v>
                </c:pt>
                <c:pt idx="160">
                  <c:v>0.191</c:v>
                </c:pt>
                <c:pt idx="161">
                  <c:v>0.231</c:v>
                </c:pt>
                <c:pt idx="162">
                  <c:v>0.181</c:v>
                </c:pt>
                <c:pt idx="163">
                  <c:v>0.201</c:v>
                </c:pt>
                <c:pt idx="164">
                  <c:v>0.181</c:v>
                </c:pt>
                <c:pt idx="165">
                  <c:v>0.164</c:v>
                </c:pt>
                <c:pt idx="166">
                  <c:v>0.201</c:v>
                </c:pt>
                <c:pt idx="167">
                  <c:v>0.171</c:v>
                </c:pt>
                <c:pt idx="168">
                  <c:v>0.144</c:v>
                </c:pt>
                <c:pt idx="169">
                  <c:v>0.161</c:v>
                </c:pt>
                <c:pt idx="170">
                  <c:v>0.151</c:v>
                </c:pt>
                <c:pt idx="171">
                  <c:v>0.161</c:v>
                </c:pt>
                <c:pt idx="172">
                  <c:v>0.171</c:v>
                </c:pt>
                <c:pt idx="173">
                  <c:v>0.171</c:v>
                </c:pt>
                <c:pt idx="174">
                  <c:v>0.201</c:v>
                </c:pt>
                <c:pt idx="175">
                  <c:v>0.183</c:v>
                </c:pt>
                <c:pt idx="176">
                  <c:v>0.191</c:v>
                </c:pt>
                <c:pt idx="177">
                  <c:v>0.18</c:v>
                </c:pt>
                <c:pt idx="178">
                  <c:v>0.191</c:v>
                </c:pt>
                <c:pt idx="179">
                  <c:v>0.151</c:v>
                </c:pt>
                <c:pt idx="180">
                  <c:v>0.131</c:v>
                </c:pt>
                <c:pt idx="181">
                  <c:v>0.141</c:v>
                </c:pt>
                <c:pt idx="182">
                  <c:v>0.151</c:v>
                </c:pt>
                <c:pt idx="183">
                  <c:v>0.151</c:v>
                </c:pt>
                <c:pt idx="184">
                  <c:v>0.121</c:v>
                </c:pt>
                <c:pt idx="185">
                  <c:v>0.131</c:v>
                </c:pt>
                <c:pt idx="186">
                  <c:v>0.141</c:v>
                </c:pt>
                <c:pt idx="187">
                  <c:v>0.111</c:v>
                </c:pt>
                <c:pt idx="188">
                  <c:v>0.112</c:v>
                </c:pt>
                <c:pt idx="189">
                  <c:v>0.101</c:v>
                </c:pt>
                <c:pt idx="190">
                  <c:v>0.091</c:v>
                </c:pt>
                <c:pt idx="191">
                  <c:v>0.111</c:v>
                </c:pt>
                <c:pt idx="192">
                  <c:v>0.111</c:v>
                </c:pt>
                <c:pt idx="193">
                  <c:v>0.112</c:v>
                </c:pt>
                <c:pt idx="194">
                  <c:v>0.121</c:v>
                </c:pt>
                <c:pt idx="195">
                  <c:v>0.111</c:v>
                </c:pt>
                <c:pt idx="196">
                  <c:v>0.111</c:v>
                </c:pt>
                <c:pt idx="197">
                  <c:v>0.121</c:v>
                </c:pt>
                <c:pt idx="198">
                  <c:v>0.091</c:v>
                </c:pt>
                <c:pt idx="199">
                  <c:v>0.111</c:v>
                </c:pt>
                <c:pt idx="200">
                  <c:v>0.101</c:v>
                </c:pt>
                <c:pt idx="201">
                  <c:v>0.111</c:v>
                </c:pt>
                <c:pt idx="202">
                  <c:v>0.111</c:v>
                </c:pt>
                <c:pt idx="203">
                  <c:v>0.101</c:v>
                </c:pt>
                <c:pt idx="204">
                  <c:v>0.111</c:v>
                </c:pt>
                <c:pt idx="205">
                  <c:v>0.111</c:v>
                </c:pt>
                <c:pt idx="206">
                  <c:v>0.111</c:v>
                </c:pt>
                <c:pt idx="207">
                  <c:v>0.081</c:v>
                </c:pt>
                <c:pt idx="208">
                  <c:v>0.081</c:v>
                </c:pt>
                <c:pt idx="209">
                  <c:v>0.091</c:v>
                </c:pt>
                <c:pt idx="210">
                  <c:v>0.101</c:v>
                </c:pt>
                <c:pt idx="211">
                  <c:v>0.111</c:v>
                </c:pt>
                <c:pt idx="212">
                  <c:v>0.111</c:v>
                </c:pt>
                <c:pt idx="213">
                  <c:v>0.091</c:v>
                </c:pt>
                <c:pt idx="214">
                  <c:v>0.121</c:v>
                </c:pt>
                <c:pt idx="215">
                  <c:v>0.111</c:v>
                </c:pt>
                <c:pt idx="216">
                  <c:v>0.101</c:v>
                </c:pt>
                <c:pt idx="217">
                  <c:v>0.112</c:v>
                </c:pt>
                <c:pt idx="218">
                  <c:v>0.092</c:v>
                </c:pt>
                <c:pt idx="219">
                  <c:v>0.112</c:v>
                </c:pt>
                <c:pt idx="220">
                  <c:v>0.101</c:v>
                </c:pt>
                <c:pt idx="221">
                  <c:v>0.101</c:v>
                </c:pt>
                <c:pt idx="222">
                  <c:v>0.101</c:v>
                </c:pt>
                <c:pt idx="223">
                  <c:v>0.091</c:v>
                </c:pt>
                <c:pt idx="224">
                  <c:v>0.111</c:v>
                </c:pt>
                <c:pt idx="225">
                  <c:v>0.08</c:v>
                </c:pt>
                <c:pt idx="226">
                  <c:v>0.111</c:v>
                </c:pt>
                <c:pt idx="227">
                  <c:v>0.112</c:v>
                </c:pt>
                <c:pt idx="228">
                  <c:v>0.101</c:v>
                </c:pt>
                <c:pt idx="229">
                  <c:v>0.091</c:v>
                </c:pt>
                <c:pt idx="230">
                  <c:v>0.081</c:v>
                </c:pt>
                <c:pt idx="231">
                  <c:v>0.081</c:v>
                </c:pt>
                <c:pt idx="232">
                  <c:v>0.091</c:v>
                </c:pt>
                <c:pt idx="233">
                  <c:v>0.091</c:v>
                </c:pt>
                <c:pt idx="234">
                  <c:v>0.101</c:v>
                </c:pt>
                <c:pt idx="235">
                  <c:v>0.11</c:v>
                </c:pt>
                <c:pt idx="236">
                  <c:v>0.111</c:v>
                </c:pt>
                <c:pt idx="237">
                  <c:v>0.121</c:v>
                </c:pt>
                <c:pt idx="238">
                  <c:v>0.121</c:v>
                </c:pt>
                <c:pt idx="239">
                  <c:v>0.122</c:v>
                </c:pt>
                <c:pt idx="240">
                  <c:v>0.101</c:v>
                </c:pt>
                <c:pt idx="241">
                  <c:v>0.101</c:v>
                </c:pt>
                <c:pt idx="242">
                  <c:v>0.101</c:v>
                </c:pt>
                <c:pt idx="243">
                  <c:v>0.101</c:v>
                </c:pt>
                <c:pt idx="244">
                  <c:v>0.111</c:v>
                </c:pt>
                <c:pt idx="245">
                  <c:v>0.111</c:v>
                </c:pt>
                <c:pt idx="246">
                  <c:v>0.101</c:v>
                </c:pt>
                <c:pt idx="247">
                  <c:v>0.081</c:v>
                </c:pt>
                <c:pt idx="248">
                  <c:v>0.091</c:v>
                </c:pt>
                <c:pt idx="249">
                  <c:v>0.121</c:v>
                </c:pt>
                <c:pt idx="250">
                  <c:v>0.101</c:v>
                </c:pt>
                <c:pt idx="251">
                  <c:v>0.111</c:v>
                </c:pt>
                <c:pt idx="252">
                  <c:v>0.121</c:v>
                </c:pt>
                <c:pt idx="253">
                  <c:v>0.102</c:v>
                </c:pt>
                <c:pt idx="254">
                  <c:v>0.09</c:v>
                </c:pt>
                <c:pt idx="255">
                  <c:v>0.111</c:v>
                </c:pt>
                <c:pt idx="256">
                  <c:v>0.13</c:v>
                </c:pt>
                <c:pt idx="257">
                  <c:v>0.102</c:v>
                </c:pt>
                <c:pt idx="258">
                  <c:v>0.101</c:v>
                </c:pt>
                <c:pt idx="259">
                  <c:v>0.111</c:v>
                </c:pt>
                <c:pt idx="260">
                  <c:v>0.111</c:v>
                </c:pt>
                <c:pt idx="261">
                  <c:v>0.112</c:v>
                </c:pt>
                <c:pt idx="262">
                  <c:v>0.101</c:v>
                </c:pt>
                <c:pt idx="263">
                  <c:v>0.1</c:v>
                </c:pt>
                <c:pt idx="264">
                  <c:v>0.141</c:v>
                </c:pt>
                <c:pt idx="265">
                  <c:v>0.121</c:v>
                </c:pt>
                <c:pt idx="266">
                  <c:v>0.111</c:v>
                </c:pt>
                <c:pt idx="267">
                  <c:v>0.111</c:v>
                </c:pt>
                <c:pt idx="268">
                  <c:v>0.132</c:v>
                </c:pt>
                <c:pt idx="269">
                  <c:v>0.1</c:v>
                </c:pt>
                <c:pt idx="270">
                  <c:v>0.111</c:v>
                </c:pt>
                <c:pt idx="271">
                  <c:v>0.091</c:v>
                </c:pt>
                <c:pt idx="272">
                  <c:v>0.122</c:v>
                </c:pt>
                <c:pt idx="273">
                  <c:v>0.111</c:v>
                </c:pt>
                <c:pt idx="274">
                  <c:v>0.091</c:v>
                </c:pt>
                <c:pt idx="275">
                  <c:v>0.111</c:v>
                </c:pt>
                <c:pt idx="276">
                  <c:v>0.111</c:v>
                </c:pt>
                <c:pt idx="277">
                  <c:v>0.121</c:v>
                </c:pt>
                <c:pt idx="278">
                  <c:v>0.1</c:v>
                </c:pt>
                <c:pt idx="279">
                  <c:v>0.101</c:v>
                </c:pt>
                <c:pt idx="280">
                  <c:v>0.121</c:v>
                </c:pt>
                <c:pt idx="281">
                  <c:v>0.091</c:v>
                </c:pt>
                <c:pt idx="282">
                  <c:v>0.101</c:v>
                </c:pt>
                <c:pt idx="283">
                  <c:v>0.111</c:v>
                </c:pt>
                <c:pt idx="284">
                  <c:v>0.11</c:v>
                </c:pt>
                <c:pt idx="285">
                  <c:v>0.101</c:v>
                </c:pt>
                <c:pt idx="286">
                  <c:v>0.111</c:v>
                </c:pt>
                <c:pt idx="287">
                  <c:v>0.091</c:v>
                </c:pt>
                <c:pt idx="288">
                  <c:v>0.091</c:v>
                </c:pt>
                <c:pt idx="289">
                  <c:v>0.111</c:v>
                </c:pt>
                <c:pt idx="290">
                  <c:v>0.101</c:v>
                </c:pt>
                <c:pt idx="291">
                  <c:v>0.101</c:v>
                </c:pt>
                <c:pt idx="292">
                  <c:v>0.101</c:v>
                </c:pt>
                <c:pt idx="293">
                  <c:v>0.101</c:v>
                </c:pt>
                <c:pt idx="294">
                  <c:v>0.101</c:v>
                </c:pt>
                <c:pt idx="295">
                  <c:v>0.112</c:v>
                </c:pt>
                <c:pt idx="296">
                  <c:v>0.111</c:v>
                </c:pt>
                <c:pt idx="297">
                  <c:v>0.091</c:v>
                </c:pt>
                <c:pt idx="298">
                  <c:v>0.1</c:v>
                </c:pt>
                <c:pt idx="299">
                  <c:v>0.111</c:v>
                </c:pt>
                <c:pt idx="300">
                  <c:v>0.102</c:v>
                </c:pt>
                <c:pt idx="301">
                  <c:v>0.101</c:v>
                </c:pt>
                <c:pt idx="302">
                  <c:v>0.071</c:v>
                </c:pt>
                <c:pt idx="303">
                  <c:v>0.08</c:v>
                </c:pt>
                <c:pt idx="304">
                  <c:v>0.091</c:v>
                </c:pt>
                <c:pt idx="305">
                  <c:v>0.091</c:v>
                </c:pt>
                <c:pt idx="306">
                  <c:v>0.111</c:v>
                </c:pt>
                <c:pt idx="307">
                  <c:v>0.091</c:v>
                </c:pt>
                <c:pt idx="308">
                  <c:v>0.1</c:v>
                </c:pt>
                <c:pt idx="309">
                  <c:v>0.061</c:v>
                </c:pt>
                <c:pt idx="310">
                  <c:v>0.091</c:v>
                </c:pt>
                <c:pt idx="311">
                  <c:v>0.071</c:v>
                </c:pt>
                <c:pt idx="312">
                  <c:v>0.071</c:v>
                </c:pt>
                <c:pt idx="313">
                  <c:v>0.081</c:v>
                </c:pt>
                <c:pt idx="314">
                  <c:v>0.091</c:v>
                </c:pt>
                <c:pt idx="315">
                  <c:v>0.092</c:v>
                </c:pt>
                <c:pt idx="316">
                  <c:v>0.081</c:v>
                </c:pt>
                <c:pt idx="317">
                  <c:v>0.071</c:v>
                </c:pt>
                <c:pt idx="318">
                  <c:v>0.091</c:v>
                </c:pt>
                <c:pt idx="319">
                  <c:v>0.071</c:v>
                </c:pt>
                <c:pt idx="320">
                  <c:v>0.071</c:v>
                </c:pt>
                <c:pt idx="321">
                  <c:v>0.082</c:v>
                </c:pt>
                <c:pt idx="322">
                  <c:v>0.091</c:v>
                </c:pt>
                <c:pt idx="323">
                  <c:v>0.061</c:v>
                </c:pt>
                <c:pt idx="324">
                  <c:v>0.071</c:v>
                </c:pt>
                <c:pt idx="325">
                  <c:v>0.082</c:v>
                </c:pt>
                <c:pt idx="326">
                  <c:v>0.082</c:v>
                </c:pt>
                <c:pt idx="327">
                  <c:v>0.101</c:v>
                </c:pt>
                <c:pt idx="328">
                  <c:v>0.081</c:v>
                </c:pt>
                <c:pt idx="329">
                  <c:v>0.101</c:v>
                </c:pt>
                <c:pt idx="330">
                  <c:v>0.071</c:v>
                </c:pt>
                <c:pt idx="331">
                  <c:v>0.091</c:v>
                </c:pt>
                <c:pt idx="332">
                  <c:v>0.091</c:v>
                </c:pt>
                <c:pt idx="333">
                  <c:v>0.101</c:v>
                </c:pt>
                <c:pt idx="334">
                  <c:v>0.101</c:v>
                </c:pt>
                <c:pt idx="335">
                  <c:v>0.111</c:v>
                </c:pt>
                <c:pt idx="336">
                  <c:v>0.101</c:v>
                </c:pt>
                <c:pt idx="337">
                  <c:v>0.101</c:v>
                </c:pt>
                <c:pt idx="338">
                  <c:v>0.121</c:v>
                </c:pt>
                <c:pt idx="339">
                  <c:v>0.111</c:v>
                </c:pt>
                <c:pt idx="340">
                  <c:v>0.112</c:v>
                </c:pt>
                <c:pt idx="341">
                  <c:v>0.111</c:v>
                </c:pt>
                <c:pt idx="342">
                  <c:v>0.091</c:v>
                </c:pt>
                <c:pt idx="343">
                  <c:v>0.101</c:v>
                </c:pt>
                <c:pt idx="344">
                  <c:v>0.091</c:v>
                </c:pt>
                <c:pt idx="345">
                  <c:v>0.079</c:v>
                </c:pt>
                <c:pt idx="346">
                  <c:v>0.121</c:v>
                </c:pt>
                <c:pt idx="347">
                  <c:v>0.121</c:v>
                </c:pt>
                <c:pt idx="348">
                  <c:v>0.121</c:v>
                </c:pt>
                <c:pt idx="349">
                  <c:v>0.09</c:v>
                </c:pt>
                <c:pt idx="350">
                  <c:v>0.091</c:v>
                </c:pt>
                <c:pt idx="351">
                  <c:v>0.111</c:v>
                </c:pt>
                <c:pt idx="352">
                  <c:v>0.081</c:v>
                </c:pt>
                <c:pt idx="353">
                  <c:v>0.091</c:v>
                </c:pt>
                <c:pt idx="354">
                  <c:v>0.091</c:v>
                </c:pt>
                <c:pt idx="355">
                  <c:v>0.101</c:v>
                </c:pt>
                <c:pt idx="356">
                  <c:v>0.112</c:v>
                </c:pt>
                <c:pt idx="357">
                  <c:v>0.091</c:v>
                </c:pt>
                <c:pt idx="358">
                  <c:v>0.111</c:v>
                </c:pt>
                <c:pt idx="359">
                  <c:v>0.111</c:v>
                </c:pt>
                <c:pt idx="360">
                  <c:v>0.092</c:v>
                </c:pt>
                <c:pt idx="361">
                  <c:v>0.091</c:v>
                </c:pt>
                <c:pt idx="362">
                  <c:v>0.08</c:v>
                </c:pt>
                <c:pt idx="363">
                  <c:v>0.093</c:v>
                </c:pt>
                <c:pt idx="364">
                  <c:v>0.09</c:v>
                </c:pt>
                <c:pt idx="365">
                  <c:v>0.101</c:v>
                </c:pt>
                <c:pt idx="366">
                  <c:v>0.091</c:v>
                </c:pt>
                <c:pt idx="367">
                  <c:v>0.081</c:v>
                </c:pt>
                <c:pt idx="368">
                  <c:v>0.101</c:v>
                </c:pt>
                <c:pt idx="369">
                  <c:v>0.103</c:v>
                </c:pt>
                <c:pt idx="370">
                  <c:v>0.093</c:v>
                </c:pt>
                <c:pt idx="371">
                  <c:v>0.08</c:v>
                </c:pt>
                <c:pt idx="372">
                  <c:v>0.089</c:v>
                </c:pt>
                <c:pt idx="373">
                  <c:v>0.101</c:v>
                </c:pt>
                <c:pt idx="374">
                  <c:v>0.142</c:v>
                </c:pt>
                <c:pt idx="375">
                  <c:v>0.091</c:v>
                </c:pt>
                <c:pt idx="376">
                  <c:v>0.111</c:v>
                </c:pt>
                <c:pt idx="377">
                  <c:v>0.082</c:v>
                </c:pt>
                <c:pt idx="378">
                  <c:v>0.103</c:v>
                </c:pt>
                <c:pt idx="379">
                  <c:v>0.062</c:v>
                </c:pt>
                <c:pt idx="380">
                  <c:v>0.073</c:v>
                </c:pt>
                <c:pt idx="381">
                  <c:v>0.071</c:v>
                </c:pt>
                <c:pt idx="382">
                  <c:v>0.062</c:v>
                </c:pt>
                <c:pt idx="383">
                  <c:v>0.09</c:v>
                </c:pt>
                <c:pt idx="384">
                  <c:v>0.101</c:v>
                </c:pt>
                <c:pt idx="385">
                  <c:v>0.09</c:v>
                </c:pt>
                <c:pt idx="386">
                  <c:v>0.121</c:v>
                </c:pt>
                <c:pt idx="387">
                  <c:v>0.061</c:v>
                </c:pt>
                <c:pt idx="388">
                  <c:v>0.101</c:v>
                </c:pt>
                <c:pt idx="389">
                  <c:v>0.081</c:v>
                </c:pt>
                <c:pt idx="390">
                  <c:v>0.091</c:v>
                </c:pt>
                <c:pt idx="391">
                  <c:v>0.08</c:v>
                </c:pt>
                <c:pt idx="392">
                  <c:v>0.09</c:v>
                </c:pt>
                <c:pt idx="393">
                  <c:v>0.081</c:v>
                </c:pt>
                <c:pt idx="394">
                  <c:v>0.091</c:v>
                </c:pt>
                <c:pt idx="395">
                  <c:v>0.101</c:v>
                </c:pt>
                <c:pt idx="396">
                  <c:v>0.082</c:v>
                </c:pt>
                <c:pt idx="397">
                  <c:v>0.091</c:v>
                </c:pt>
                <c:pt idx="398">
                  <c:v>0.08</c:v>
                </c:pt>
                <c:pt idx="399">
                  <c:v>0.09</c:v>
                </c:pt>
                <c:pt idx="400">
                  <c:v>0.091</c:v>
                </c:pt>
                <c:pt idx="401">
                  <c:v>0.101</c:v>
                </c:pt>
                <c:pt idx="402">
                  <c:v>0.1</c:v>
                </c:pt>
                <c:pt idx="403">
                  <c:v>0.11</c:v>
                </c:pt>
                <c:pt idx="404">
                  <c:v>0.081</c:v>
                </c:pt>
                <c:pt idx="405">
                  <c:v>0.131</c:v>
                </c:pt>
                <c:pt idx="406">
                  <c:v>0.091</c:v>
                </c:pt>
                <c:pt idx="407">
                  <c:v>0.112</c:v>
                </c:pt>
                <c:pt idx="408">
                  <c:v>0.112</c:v>
                </c:pt>
                <c:pt idx="409">
                  <c:v>0.11</c:v>
                </c:pt>
                <c:pt idx="410">
                  <c:v>0.12</c:v>
                </c:pt>
                <c:pt idx="411">
                  <c:v>0.131</c:v>
                </c:pt>
                <c:pt idx="412">
                  <c:v>0.101</c:v>
                </c:pt>
                <c:pt idx="413">
                  <c:v>0.101</c:v>
                </c:pt>
                <c:pt idx="414">
                  <c:v>0.101</c:v>
                </c:pt>
                <c:pt idx="415">
                  <c:v>0.121</c:v>
                </c:pt>
                <c:pt idx="416">
                  <c:v>0.121</c:v>
                </c:pt>
                <c:pt idx="417">
                  <c:v>0.131</c:v>
                </c:pt>
                <c:pt idx="418">
                  <c:v>0.121</c:v>
                </c:pt>
                <c:pt idx="419">
                  <c:v>0.101</c:v>
                </c:pt>
                <c:pt idx="420">
                  <c:v>0.101</c:v>
                </c:pt>
                <c:pt idx="421">
                  <c:v>0.1</c:v>
                </c:pt>
                <c:pt idx="422">
                  <c:v>0.101</c:v>
                </c:pt>
                <c:pt idx="423">
                  <c:v>0.091</c:v>
                </c:pt>
                <c:pt idx="424">
                  <c:v>0.111</c:v>
                </c:pt>
                <c:pt idx="425">
                  <c:v>0.121</c:v>
                </c:pt>
                <c:pt idx="426">
                  <c:v>0.101</c:v>
                </c:pt>
                <c:pt idx="427">
                  <c:v>0.122</c:v>
                </c:pt>
                <c:pt idx="428">
                  <c:v>0.121</c:v>
                </c:pt>
                <c:pt idx="429">
                  <c:v>0.121</c:v>
                </c:pt>
                <c:pt idx="430">
                  <c:v>0.131</c:v>
                </c:pt>
                <c:pt idx="431">
                  <c:v>0.101</c:v>
                </c:pt>
                <c:pt idx="432">
                  <c:v>0.102</c:v>
                </c:pt>
                <c:pt idx="433">
                  <c:v>0.1</c:v>
                </c:pt>
                <c:pt idx="434">
                  <c:v>0.1</c:v>
                </c:pt>
                <c:pt idx="435">
                  <c:v>0.111</c:v>
                </c:pt>
                <c:pt idx="436">
                  <c:v>0.111</c:v>
                </c:pt>
                <c:pt idx="437">
                  <c:v>0.121</c:v>
                </c:pt>
                <c:pt idx="438">
                  <c:v>0.121</c:v>
                </c:pt>
                <c:pt idx="439">
                  <c:v>0.121</c:v>
                </c:pt>
                <c:pt idx="440">
                  <c:v>0.102</c:v>
                </c:pt>
                <c:pt idx="441">
                  <c:v>0.082</c:v>
                </c:pt>
                <c:pt idx="442">
                  <c:v>0.101</c:v>
                </c:pt>
                <c:pt idx="443">
                  <c:v>0.123</c:v>
                </c:pt>
                <c:pt idx="444">
                  <c:v>0.101</c:v>
                </c:pt>
                <c:pt idx="445">
                  <c:v>0.091</c:v>
                </c:pt>
                <c:pt idx="446">
                  <c:v>0.111</c:v>
                </c:pt>
                <c:pt idx="447">
                  <c:v>0.111</c:v>
                </c:pt>
                <c:pt idx="448">
                  <c:v>0.101</c:v>
                </c:pt>
                <c:pt idx="449">
                  <c:v>0.091</c:v>
                </c:pt>
                <c:pt idx="450">
                  <c:v>0.102</c:v>
                </c:pt>
                <c:pt idx="451">
                  <c:v>0.111</c:v>
                </c:pt>
                <c:pt idx="452">
                  <c:v>0.101</c:v>
                </c:pt>
                <c:pt idx="453">
                  <c:v>0.091</c:v>
                </c:pt>
                <c:pt idx="454">
                  <c:v>0.111</c:v>
                </c:pt>
                <c:pt idx="455">
                  <c:v>0.122</c:v>
                </c:pt>
                <c:pt idx="456">
                  <c:v>0.09</c:v>
                </c:pt>
                <c:pt idx="457">
                  <c:v>0.111</c:v>
                </c:pt>
                <c:pt idx="458">
                  <c:v>0.111</c:v>
                </c:pt>
                <c:pt idx="459">
                  <c:v>0.111</c:v>
                </c:pt>
                <c:pt idx="460">
                  <c:v>0.102</c:v>
                </c:pt>
                <c:pt idx="461">
                  <c:v>0.094</c:v>
                </c:pt>
                <c:pt idx="462">
                  <c:v>0.111</c:v>
                </c:pt>
                <c:pt idx="463">
                  <c:v>0.11</c:v>
                </c:pt>
                <c:pt idx="464">
                  <c:v>0.121</c:v>
                </c:pt>
                <c:pt idx="465">
                  <c:v>0.109</c:v>
                </c:pt>
                <c:pt idx="466">
                  <c:v>0.127</c:v>
                </c:pt>
                <c:pt idx="467">
                  <c:v>0.111</c:v>
                </c:pt>
                <c:pt idx="468">
                  <c:v>0.111</c:v>
                </c:pt>
                <c:pt idx="469">
                  <c:v>0.101</c:v>
                </c:pt>
                <c:pt idx="470">
                  <c:v>0.121</c:v>
                </c:pt>
                <c:pt idx="471">
                  <c:v>0.101</c:v>
                </c:pt>
                <c:pt idx="472">
                  <c:v>0.091</c:v>
                </c:pt>
                <c:pt idx="473">
                  <c:v>0.112</c:v>
                </c:pt>
                <c:pt idx="474">
                  <c:v>0.101</c:v>
                </c:pt>
                <c:pt idx="475">
                  <c:v>0.106</c:v>
                </c:pt>
                <c:pt idx="476">
                  <c:v>0.082</c:v>
                </c:pt>
                <c:pt idx="477">
                  <c:v>0.111</c:v>
                </c:pt>
                <c:pt idx="478">
                  <c:v>0.081</c:v>
                </c:pt>
                <c:pt idx="479">
                  <c:v>0.091</c:v>
                </c:pt>
                <c:pt idx="480">
                  <c:v>0.089</c:v>
                </c:pt>
                <c:pt idx="481">
                  <c:v>0.102</c:v>
                </c:pt>
                <c:pt idx="482">
                  <c:v>0.101</c:v>
                </c:pt>
                <c:pt idx="483">
                  <c:v>0.11</c:v>
                </c:pt>
                <c:pt idx="484">
                  <c:v>0.102</c:v>
                </c:pt>
                <c:pt idx="485">
                  <c:v>0.121</c:v>
                </c:pt>
                <c:pt idx="486">
                  <c:v>0.15</c:v>
                </c:pt>
                <c:pt idx="487">
                  <c:v>0.162</c:v>
                </c:pt>
                <c:pt idx="488">
                  <c:v>0.151</c:v>
                </c:pt>
                <c:pt idx="489">
                  <c:v>0.169</c:v>
                </c:pt>
                <c:pt idx="490">
                  <c:v>0.171</c:v>
                </c:pt>
                <c:pt idx="491">
                  <c:v>0.182</c:v>
                </c:pt>
                <c:pt idx="492">
                  <c:v>0.261</c:v>
                </c:pt>
                <c:pt idx="493">
                  <c:v>0.25</c:v>
                </c:pt>
                <c:pt idx="494">
                  <c:v>0.23</c:v>
                </c:pt>
                <c:pt idx="495">
                  <c:v>0.341</c:v>
                </c:pt>
                <c:pt idx="496">
                  <c:v>0.377</c:v>
                </c:pt>
                <c:pt idx="497">
                  <c:v>0.431</c:v>
                </c:pt>
                <c:pt idx="498">
                  <c:v>0.561</c:v>
                </c:pt>
                <c:pt idx="499">
                  <c:v>0.83</c:v>
                </c:pt>
                <c:pt idx="500">
                  <c:v>1.08</c:v>
                </c:pt>
                <c:pt idx="501">
                  <c:v>1.299</c:v>
                </c:pt>
                <c:pt idx="502">
                  <c:v>1.421</c:v>
                </c:pt>
                <c:pt idx="503">
                  <c:v>1.261</c:v>
                </c:pt>
                <c:pt idx="504">
                  <c:v>1.131</c:v>
                </c:pt>
                <c:pt idx="505">
                  <c:v>1.23</c:v>
                </c:pt>
                <c:pt idx="506">
                  <c:v>1.19</c:v>
                </c:pt>
                <c:pt idx="507">
                  <c:v>1.033</c:v>
                </c:pt>
                <c:pt idx="508">
                  <c:v>0.981</c:v>
                </c:pt>
                <c:pt idx="509">
                  <c:v>0.9</c:v>
                </c:pt>
                <c:pt idx="510">
                  <c:v>0.611</c:v>
                </c:pt>
                <c:pt idx="511">
                  <c:v>0.65</c:v>
                </c:pt>
                <c:pt idx="512">
                  <c:v>0.63</c:v>
                </c:pt>
                <c:pt idx="513">
                  <c:v>0.076</c:v>
                </c:pt>
                <c:pt idx="514">
                  <c:v>0.059</c:v>
                </c:pt>
                <c:pt idx="515">
                  <c:v>0.091</c:v>
                </c:pt>
                <c:pt idx="516">
                  <c:v>0.081</c:v>
                </c:pt>
                <c:pt idx="517">
                  <c:v>0.082</c:v>
                </c:pt>
                <c:pt idx="518">
                  <c:v>0.092</c:v>
                </c:pt>
                <c:pt idx="519">
                  <c:v>0.091</c:v>
                </c:pt>
                <c:pt idx="520">
                  <c:v>0.091</c:v>
                </c:pt>
                <c:pt idx="521">
                  <c:v>0.101</c:v>
                </c:pt>
                <c:pt idx="522">
                  <c:v>0.091</c:v>
                </c:pt>
                <c:pt idx="523">
                  <c:v>0.122</c:v>
                </c:pt>
                <c:pt idx="524">
                  <c:v>0.111</c:v>
                </c:pt>
                <c:pt idx="525">
                  <c:v>0.079</c:v>
                </c:pt>
                <c:pt idx="526">
                  <c:v>0.091</c:v>
                </c:pt>
                <c:pt idx="527">
                  <c:v>0.091</c:v>
                </c:pt>
                <c:pt idx="528">
                  <c:v>0.101</c:v>
                </c:pt>
                <c:pt idx="529">
                  <c:v>0.103</c:v>
                </c:pt>
                <c:pt idx="530">
                  <c:v>0.081</c:v>
                </c:pt>
                <c:pt idx="531">
                  <c:v>0.101</c:v>
                </c:pt>
                <c:pt idx="532">
                  <c:v>0.061</c:v>
                </c:pt>
                <c:pt idx="533">
                  <c:v>0.101</c:v>
                </c:pt>
                <c:pt idx="534">
                  <c:v>0.071</c:v>
                </c:pt>
                <c:pt idx="535">
                  <c:v>0.076</c:v>
                </c:pt>
                <c:pt idx="536">
                  <c:v>0.059</c:v>
                </c:pt>
                <c:pt idx="537">
                  <c:v>0.091</c:v>
                </c:pt>
                <c:pt idx="538">
                  <c:v>0.081</c:v>
                </c:pt>
                <c:pt idx="539">
                  <c:v>0.082</c:v>
                </c:pt>
                <c:pt idx="540">
                  <c:v>0.092</c:v>
                </c:pt>
                <c:pt idx="541">
                  <c:v>0.091</c:v>
                </c:pt>
                <c:pt idx="542">
                  <c:v>0.091</c:v>
                </c:pt>
                <c:pt idx="543">
                  <c:v>0.101</c:v>
                </c:pt>
                <c:pt idx="544">
                  <c:v>0.091</c:v>
                </c:pt>
              </c:numCache>
            </c:numRef>
          </c:yVal>
          <c:smooth val="0"/>
        </c:ser>
        <c:axId val="63099736"/>
        <c:axId val="31026713"/>
      </c:scatterChart>
      <c:valAx>
        <c:axId val="63099736"/>
        <c:scaling>
          <c:orientation val="minMax"/>
          <c:max val="0.17"/>
          <c:min val="0.0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026713"/>
        <c:crosses val="autoZero"/>
        <c:crossBetween val="midCat"/>
        <c:dispUnits/>
      </c:valAx>
      <c:valAx>
        <c:axId val="310267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SO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630997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RF-37 07/15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Data!$D$9:$D$582</c:f>
              <c:strCache>
                <c:ptCount val="574"/>
                <c:pt idx="0">
                  <c:v>0.098159723</c:v>
                </c:pt>
                <c:pt idx="1">
                  <c:v>0.0982638896</c:v>
                </c:pt>
                <c:pt idx="2">
                  <c:v>0.0983796269</c:v>
                </c:pt>
                <c:pt idx="3">
                  <c:v>0.0984953716</c:v>
                </c:pt>
                <c:pt idx="4">
                  <c:v>0.098611109</c:v>
                </c:pt>
                <c:pt idx="5">
                  <c:v>0.0987268537</c:v>
                </c:pt>
                <c:pt idx="6">
                  <c:v>0.098842591</c:v>
                </c:pt>
                <c:pt idx="7">
                  <c:v>0.0989583358</c:v>
                </c:pt>
                <c:pt idx="8">
                  <c:v>0.0990740731</c:v>
                </c:pt>
                <c:pt idx="9">
                  <c:v>0.0991898179</c:v>
                </c:pt>
                <c:pt idx="10">
                  <c:v>0.0993055552</c:v>
                </c:pt>
                <c:pt idx="11">
                  <c:v>0.0994213</c:v>
                </c:pt>
                <c:pt idx="12">
                  <c:v>0.0995370373</c:v>
                </c:pt>
                <c:pt idx="13">
                  <c:v>0.0996527746</c:v>
                </c:pt>
                <c:pt idx="14">
                  <c:v>0.0997685194</c:v>
                </c:pt>
                <c:pt idx="15">
                  <c:v>0.0998842567</c:v>
                </c:pt>
                <c:pt idx="16">
                  <c:v>0.100000001</c:v>
                </c:pt>
                <c:pt idx="17">
                  <c:v>0.100115739</c:v>
                </c:pt>
                <c:pt idx="18">
                  <c:v>0.100231484</c:v>
                </c:pt>
                <c:pt idx="19">
                  <c:v>0.100347221</c:v>
                </c:pt>
                <c:pt idx="20">
                  <c:v>0.100462966</c:v>
                </c:pt>
                <c:pt idx="21">
                  <c:v>0.100578703</c:v>
                </c:pt>
                <c:pt idx="22">
                  <c:v>0.100694448</c:v>
                </c:pt>
                <c:pt idx="23">
                  <c:v>0.100810185</c:v>
                </c:pt>
                <c:pt idx="24">
                  <c:v>0.100925922</c:v>
                </c:pt>
                <c:pt idx="25">
                  <c:v>0.101041667</c:v>
                </c:pt>
                <c:pt idx="26">
                  <c:v>0.101157404</c:v>
                </c:pt>
                <c:pt idx="27">
                  <c:v>0.101273149</c:v>
                </c:pt>
                <c:pt idx="28">
                  <c:v>0.101388887</c:v>
                </c:pt>
                <c:pt idx="29">
                  <c:v>0.101504631</c:v>
                </c:pt>
                <c:pt idx="30">
                  <c:v>0.101620369</c:v>
                </c:pt>
                <c:pt idx="31">
                  <c:v>0.101736113</c:v>
                </c:pt>
                <c:pt idx="32">
                  <c:v>0.101851851</c:v>
                </c:pt>
                <c:pt idx="33">
                  <c:v>0.101967596</c:v>
                </c:pt>
                <c:pt idx="34">
                  <c:v>0.102083333</c:v>
                </c:pt>
                <c:pt idx="35">
                  <c:v>0.102199078</c:v>
                </c:pt>
                <c:pt idx="36">
                  <c:v>0.102314815</c:v>
                </c:pt>
                <c:pt idx="37">
                  <c:v>0.102430552</c:v>
                </c:pt>
                <c:pt idx="38">
                  <c:v>0.102546297</c:v>
                </c:pt>
                <c:pt idx="39">
                  <c:v>0.102662034</c:v>
                </c:pt>
                <c:pt idx="40">
                  <c:v>0.102777779</c:v>
                </c:pt>
                <c:pt idx="41">
                  <c:v>0.102893516</c:v>
                </c:pt>
                <c:pt idx="42">
                  <c:v>0.103009261</c:v>
                </c:pt>
                <c:pt idx="43">
                  <c:v>0.103124999</c:v>
                </c:pt>
                <c:pt idx="44">
                  <c:v>0.103240743</c:v>
                </c:pt>
                <c:pt idx="45">
                  <c:v>0.103356481</c:v>
                </c:pt>
                <c:pt idx="46">
                  <c:v>0.103472225</c:v>
                </c:pt>
                <c:pt idx="47">
                  <c:v>0.103587963</c:v>
                </c:pt>
                <c:pt idx="48">
                  <c:v>0.1037037</c:v>
                </c:pt>
                <c:pt idx="49">
                  <c:v>0.103819445</c:v>
                </c:pt>
                <c:pt idx="50">
                  <c:v>0.103935182</c:v>
                </c:pt>
                <c:pt idx="51">
                  <c:v>0.104050927</c:v>
                </c:pt>
                <c:pt idx="52">
                  <c:v>0.104166664</c:v>
                </c:pt>
                <c:pt idx="53">
                  <c:v>0.104282409</c:v>
                </c:pt>
                <c:pt idx="54">
                  <c:v>0.104398146</c:v>
                </c:pt>
                <c:pt idx="55">
                  <c:v>0.104513891</c:v>
                </c:pt>
                <c:pt idx="56">
                  <c:v>0.104629628</c:v>
                </c:pt>
                <c:pt idx="57">
                  <c:v>0.104745373</c:v>
                </c:pt>
                <c:pt idx="58">
                  <c:v>0.10486111</c:v>
                </c:pt>
                <c:pt idx="59">
                  <c:v>0.104976855</c:v>
                </c:pt>
                <c:pt idx="60">
                  <c:v>0.105092593</c:v>
                </c:pt>
                <c:pt idx="61">
                  <c:v>0.10520833</c:v>
                </c:pt>
                <c:pt idx="62">
                  <c:v>0.105324075</c:v>
                </c:pt>
                <c:pt idx="63">
                  <c:v>0.105439812</c:v>
                </c:pt>
                <c:pt idx="64">
                  <c:v>0.105555557</c:v>
                </c:pt>
                <c:pt idx="65">
                  <c:v>0.105671294</c:v>
                </c:pt>
                <c:pt idx="66">
                  <c:v>0.105787039</c:v>
                </c:pt>
                <c:pt idx="67">
                  <c:v>0.105902776</c:v>
                </c:pt>
                <c:pt idx="68">
                  <c:v>0.106018521</c:v>
                </c:pt>
                <c:pt idx="69">
                  <c:v>0.106134258</c:v>
                </c:pt>
                <c:pt idx="70">
                  <c:v>0.106250003</c:v>
                </c:pt>
                <c:pt idx="71">
                  <c:v>0.10636574</c:v>
                </c:pt>
                <c:pt idx="72">
                  <c:v>0.106481485</c:v>
                </c:pt>
                <c:pt idx="73">
                  <c:v>0.106597222</c:v>
                </c:pt>
                <c:pt idx="74">
                  <c:v>0.10671296</c:v>
                </c:pt>
                <c:pt idx="75">
                  <c:v>0.106828704</c:v>
                </c:pt>
                <c:pt idx="76">
                  <c:v>0.106944442</c:v>
                </c:pt>
                <c:pt idx="77">
                  <c:v>0.107060187</c:v>
                </c:pt>
                <c:pt idx="78">
                  <c:v>0.107175924</c:v>
                </c:pt>
                <c:pt idx="79">
                  <c:v>0.107291669</c:v>
                </c:pt>
                <c:pt idx="80">
                  <c:v>0.107407406</c:v>
                </c:pt>
                <c:pt idx="81">
                  <c:v>0.107523151</c:v>
                </c:pt>
                <c:pt idx="82">
                  <c:v>0.107638888</c:v>
                </c:pt>
                <c:pt idx="83">
                  <c:v>0.107754633</c:v>
                </c:pt>
                <c:pt idx="84">
                  <c:v>0.10787037</c:v>
                </c:pt>
                <c:pt idx="85">
                  <c:v>0.107986107</c:v>
                </c:pt>
                <c:pt idx="86">
                  <c:v>0.108101852</c:v>
                </c:pt>
                <c:pt idx="87">
                  <c:v>0.10821759</c:v>
                </c:pt>
                <c:pt idx="88">
                  <c:v>0.108333334</c:v>
                </c:pt>
                <c:pt idx="89">
                  <c:v>0.108449072</c:v>
                </c:pt>
                <c:pt idx="90">
                  <c:v>0.108564816</c:v>
                </c:pt>
                <c:pt idx="91">
                  <c:v>0.108680554</c:v>
                </c:pt>
                <c:pt idx="92">
                  <c:v>0.108796299</c:v>
                </c:pt>
                <c:pt idx="93">
                  <c:v>0.108912036</c:v>
                </c:pt>
                <c:pt idx="94">
                  <c:v>0.109027781</c:v>
                </c:pt>
                <c:pt idx="95">
                  <c:v>0.109143518</c:v>
                </c:pt>
                <c:pt idx="96">
                  <c:v>0.109259263</c:v>
                </c:pt>
                <c:pt idx="97">
                  <c:v>0.109375</c:v>
                </c:pt>
                <c:pt idx="98">
                  <c:v>0.109490737</c:v>
                </c:pt>
                <c:pt idx="99">
                  <c:v>0.109606482</c:v>
                </c:pt>
                <c:pt idx="100">
                  <c:v>0.109722219</c:v>
                </c:pt>
                <c:pt idx="101">
                  <c:v>0.109837964</c:v>
                </c:pt>
                <c:pt idx="102">
                  <c:v>0.109953701</c:v>
                </c:pt>
                <c:pt idx="103">
                  <c:v>0.110069446</c:v>
                </c:pt>
                <c:pt idx="104">
                  <c:v>0.110185184</c:v>
                </c:pt>
                <c:pt idx="105">
                  <c:v>0.110300928</c:v>
                </c:pt>
                <c:pt idx="106">
                  <c:v>0.110416666</c:v>
                </c:pt>
                <c:pt idx="107">
                  <c:v>0.11053241</c:v>
                </c:pt>
                <c:pt idx="108">
                  <c:v>0.110648148</c:v>
                </c:pt>
                <c:pt idx="109">
                  <c:v>0.110763893</c:v>
                </c:pt>
                <c:pt idx="110">
                  <c:v>0.11087963</c:v>
                </c:pt>
                <c:pt idx="111">
                  <c:v>0.110995367</c:v>
                </c:pt>
                <c:pt idx="112">
                  <c:v>0.111111112</c:v>
                </c:pt>
                <c:pt idx="113">
                  <c:v>0.111226849</c:v>
                </c:pt>
                <c:pt idx="114">
                  <c:v>0.111342594</c:v>
                </c:pt>
                <c:pt idx="115">
                  <c:v>0.111458331</c:v>
                </c:pt>
                <c:pt idx="116">
                  <c:v>0.111574076</c:v>
                </c:pt>
                <c:pt idx="117">
                  <c:v>0.111689813</c:v>
                </c:pt>
                <c:pt idx="118">
                  <c:v>0.111805558</c:v>
                </c:pt>
                <c:pt idx="119">
                  <c:v>0.111921296</c:v>
                </c:pt>
                <c:pt idx="120">
                  <c:v>0.11203704</c:v>
                </c:pt>
                <c:pt idx="121">
                  <c:v>0.112152778</c:v>
                </c:pt>
                <c:pt idx="122">
                  <c:v>0.112268515</c:v>
                </c:pt>
                <c:pt idx="123">
                  <c:v>0.11238426</c:v>
                </c:pt>
                <c:pt idx="124">
                  <c:v>0.112499997</c:v>
                </c:pt>
                <c:pt idx="125">
                  <c:v>0.112615742</c:v>
                </c:pt>
                <c:pt idx="126">
                  <c:v>0.112731479</c:v>
                </c:pt>
                <c:pt idx="127">
                  <c:v>0.112847224</c:v>
                </c:pt>
                <c:pt idx="128">
                  <c:v>0.112962961</c:v>
                </c:pt>
                <c:pt idx="129">
                  <c:v>0.113078706</c:v>
                </c:pt>
                <c:pt idx="130">
                  <c:v>0.113194443</c:v>
                </c:pt>
                <c:pt idx="131">
                  <c:v>0.113310188</c:v>
                </c:pt>
                <c:pt idx="132">
                  <c:v>0.113425925</c:v>
                </c:pt>
                <c:pt idx="133">
                  <c:v>0.11354167</c:v>
                </c:pt>
                <c:pt idx="134">
                  <c:v>0.113657407</c:v>
                </c:pt>
                <c:pt idx="135">
                  <c:v>0.113773145</c:v>
                </c:pt>
                <c:pt idx="136">
                  <c:v>0.11388889</c:v>
                </c:pt>
                <c:pt idx="137">
                  <c:v>0.114004627</c:v>
                </c:pt>
                <c:pt idx="138">
                  <c:v>0.114120372</c:v>
                </c:pt>
                <c:pt idx="139">
                  <c:v>0.114236109</c:v>
                </c:pt>
                <c:pt idx="140">
                  <c:v>0.114351854</c:v>
                </c:pt>
                <c:pt idx="141">
                  <c:v>0.114467591</c:v>
                </c:pt>
                <c:pt idx="142">
                  <c:v>0.114583336</c:v>
                </c:pt>
                <c:pt idx="143">
                  <c:v>0.114699073</c:v>
                </c:pt>
                <c:pt idx="144">
                  <c:v>0.114814818</c:v>
                </c:pt>
                <c:pt idx="145">
                  <c:v>0.114930555</c:v>
                </c:pt>
                <c:pt idx="146">
                  <c:v>0.1150463</c:v>
                </c:pt>
                <c:pt idx="147">
                  <c:v>0.115162037</c:v>
                </c:pt>
                <c:pt idx="148">
                  <c:v>0.115277775</c:v>
                </c:pt>
                <c:pt idx="149">
                  <c:v>0.115393519</c:v>
                </c:pt>
                <c:pt idx="150">
                  <c:v>0.115509257</c:v>
                </c:pt>
                <c:pt idx="151">
                  <c:v>0.115625001</c:v>
                </c:pt>
                <c:pt idx="152">
                  <c:v>0.115740739</c:v>
                </c:pt>
                <c:pt idx="153">
                  <c:v>0.115856484</c:v>
                </c:pt>
                <c:pt idx="154">
                  <c:v>0.115972221</c:v>
                </c:pt>
                <c:pt idx="155">
                  <c:v>0.116087966</c:v>
                </c:pt>
                <c:pt idx="156">
                  <c:v>0.116203703</c:v>
                </c:pt>
                <c:pt idx="157">
                  <c:v>0.116319448</c:v>
                </c:pt>
                <c:pt idx="158">
                  <c:v>0.116435185</c:v>
                </c:pt>
                <c:pt idx="159">
                  <c:v>0.116550922</c:v>
                </c:pt>
                <c:pt idx="160">
                  <c:v>0.116666667</c:v>
                </c:pt>
                <c:pt idx="161">
                  <c:v>0.116782404</c:v>
                </c:pt>
                <c:pt idx="162">
                  <c:v>0.116898149</c:v>
                </c:pt>
                <c:pt idx="163">
                  <c:v>0.117013887</c:v>
                </c:pt>
                <c:pt idx="164">
                  <c:v>0.117129631</c:v>
                </c:pt>
                <c:pt idx="165">
                  <c:v>0.117245369</c:v>
                </c:pt>
                <c:pt idx="166">
                  <c:v>0.117361113</c:v>
                </c:pt>
                <c:pt idx="167">
                  <c:v>0.117476851</c:v>
                </c:pt>
                <c:pt idx="168">
                  <c:v>0.117592596</c:v>
                </c:pt>
                <c:pt idx="169">
                  <c:v>0.117708333</c:v>
                </c:pt>
                <c:pt idx="170">
                  <c:v>0.117824078</c:v>
                </c:pt>
                <c:pt idx="171">
                  <c:v>0.117939815</c:v>
                </c:pt>
                <c:pt idx="172">
                  <c:v>0.118055552</c:v>
                </c:pt>
                <c:pt idx="173">
                  <c:v>0.118171297</c:v>
                </c:pt>
                <c:pt idx="174">
                  <c:v>0.118287034</c:v>
                </c:pt>
                <c:pt idx="175">
                  <c:v>0.118402779</c:v>
                </c:pt>
                <c:pt idx="176">
                  <c:v>0.118518516</c:v>
                </c:pt>
                <c:pt idx="177">
                  <c:v>0.118634261</c:v>
                </c:pt>
                <c:pt idx="178">
                  <c:v>0.118749999</c:v>
                </c:pt>
                <c:pt idx="179">
                  <c:v>0.118865743</c:v>
                </c:pt>
                <c:pt idx="180">
                  <c:v>0.118981481</c:v>
                </c:pt>
                <c:pt idx="181">
                  <c:v>0.119097225</c:v>
                </c:pt>
                <c:pt idx="182">
                  <c:v>0.119212963</c:v>
                </c:pt>
                <c:pt idx="183">
                  <c:v>0.1193287</c:v>
                </c:pt>
                <c:pt idx="184">
                  <c:v>0.119444445</c:v>
                </c:pt>
                <c:pt idx="185">
                  <c:v>0.119560182</c:v>
                </c:pt>
                <c:pt idx="186">
                  <c:v>0.119675927</c:v>
                </c:pt>
                <c:pt idx="187">
                  <c:v>0.119791664</c:v>
                </c:pt>
                <c:pt idx="188">
                  <c:v>0.119907409</c:v>
                </c:pt>
                <c:pt idx="189">
                  <c:v>0.120023146</c:v>
                </c:pt>
                <c:pt idx="190">
                  <c:v>0.120138891</c:v>
                </c:pt>
                <c:pt idx="191">
                  <c:v>0.120254628</c:v>
                </c:pt>
                <c:pt idx="192">
                  <c:v>0.120370373</c:v>
                </c:pt>
                <c:pt idx="193">
                  <c:v>0.12048611</c:v>
                </c:pt>
                <c:pt idx="194">
                  <c:v>0.120601855</c:v>
                </c:pt>
                <c:pt idx="195">
                  <c:v>0.120717593</c:v>
                </c:pt>
                <c:pt idx="196">
                  <c:v>0.12083333</c:v>
                </c:pt>
                <c:pt idx="197">
                  <c:v>0.120949075</c:v>
                </c:pt>
                <c:pt idx="198">
                  <c:v>0.121064812</c:v>
                </c:pt>
                <c:pt idx="199">
                  <c:v>0.121180557</c:v>
                </c:pt>
                <c:pt idx="200">
                  <c:v>0.121296294</c:v>
                </c:pt>
                <c:pt idx="201">
                  <c:v>0.121412039</c:v>
                </c:pt>
                <c:pt idx="202">
                  <c:v>0.121527776</c:v>
                </c:pt>
                <c:pt idx="203">
                  <c:v>0.121643521</c:v>
                </c:pt>
                <c:pt idx="204">
                  <c:v>0.121759258</c:v>
                </c:pt>
                <c:pt idx="205">
                  <c:v>0.121875003</c:v>
                </c:pt>
                <c:pt idx="206">
                  <c:v>0.12199074</c:v>
                </c:pt>
                <c:pt idx="207">
                  <c:v>0.122106485</c:v>
                </c:pt>
                <c:pt idx="208">
                  <c:v>0.122222222</c:v>
                </c:pt>
                <c:pt idx="209">
                  <c:v>0.12233796</c:v>
                </c:pt>
                <c:pt idx="210">
                  <c:v>0.122453704</c:v>
                </c:pt>
                <c:pt idx="211">
                  <c:v>0.122569442</c:v>
                </c:pt>
                <c:pt idx="212">
                  <c:v>0.122685187</c:v>
                </c:pt>
                <c:pt idx="213">
                  <c:v>0.122800924</c:v>
                </c:pt>
                <c:pt idx="214">
                  <c:v>0.122916669</c:v>
                </c:pt>
                <c:pt idx="215">
                  <c:v>0.123032406</c:v>
                </c:pt>
                <c:pt idx="216">
                  <c:v>0.123148151</c:v>
                </c:pt>
                <c:pt idx="217">
                  <c:v>0.123263888</c:v>
                </c:pt>
                <c:pt idx="218">
                  <c:v>0.123379633</c:v>
                </c:pt>
                <c:pt idx="219">
                  <c:v>0.12349537</c:v>
                </c:pt>
                <c:pt idx="220">
                  <c:v>0.123611107</c:v>
                </c:pt>
                <c:pt idx="221">
                  <c:v>0.123726852</c:v>
                </c:pt>
                <c:pt idx="222">
                  <c:v>0.12384259</c:v>
                </c:pt>
                <c:pt idx="223">
                  <c:v>0.123958334</c:v>
                </c:pt>
                <c:pt idx="224">
                  <c:v>0.124074072</c:v>
                </c:pt>
                <c:pt idx="225">
                  <c:v>0.124189816</c:v>
                </c:pt>
                <c:pt idx="226">
                  <c:v>0.124305554</c:v>
                </c:pt>
                <c:pt idx="227">
                  <c:v>0.124421299</c:v>
                </c:pt>
                <c:pt idx="228">
                  <c:v>0.124537036</c:v>
                </c:pt>
                <c:pt idx="229">
                  <c:v>0.124652781</c:v>
                </c:pt>
                <c:pt idx="230">
                  <c:v>0.124768518</c:v>
                </c:pt>
                <c:pt idx="231">
                  <c:v>0.124884263</c:v>
                </c:pt>
                <c:pt idx="232">
                  <c:v>0.125</c:v>
                </c:pt>
                <c:pt idx="233">
                  <c:v>0.125115737</c:v>
                </c:pt>
                <c:pt idx="234">
                  <c:v>0.125231475</c:v>
                </c:pt>
                <c:pt idx="235">
                  <c:v>0.125347227</c:v>
                </c:pt>
                <c:pt idx="236">
                  <c:v>0.125462964</c:v>
                </c:pt>
                <c:pt idx="237">
                  <c:v>0.125578701</c:v>
                </c:pt>
                <c:pt idx="238">
                  <c:v>0.125694439</c:v>
                </c:pt>
                <c:pt idx="239">
                  <c:v>0.125810191</c:v>
                </c:pt>
                <c:pt idx="240">
                  <c:v>0.125925928</c:v>
                </c:pt>
                <c:pt idx="241">
                  <c:v>0.126041666</c:v>
                </c:pt>
                <c:pt idx="242">
                  <c:v>0.126157403</c:v>
                </c:pt>
                <c:pt idx="243">
                  <c:v>0.126273155</c:v>
                </c:pt>
                <c:pt idx="244">
                  <c:v>0.126388893</c:v>
                </c:pt>
                <c:pt idx="245">
                  <c:v>0.12650463</c:v>
                </c:pt>
                <c:pt idx="246">
                  <c:v>0.126620367</c:v>
                </c:pt>
                <c:pt idx="247">
                  <c:v>0.126736104</c:v>
                </c:pt>
                <c:pt idx="248">
                  <c:v>0.126851857</c:v>
                </c:pt>
                <c:pt idx="249">
                  <c:v>0.126967594</c:v>
                </c:pt>
                <c:pt idx="250">
                  <c:v>0.127083331</c:v>
                </c:pt>
                <c:pt idx="251">
                  <c:v>0.127199069</c:v>
                </c:pt>
                <c:pt idx="252">
                  <c:v>0.127314821</c:v>
                </c:pt>
                <c:pt idx="253">
                  <c:v>0.127430558</c:v>
                </c:pt>
                <c:pt idx="254">
                  <c:v>0.127546296</c:v>
                </c:pt>
                <c:pt idx="255">
                  <c:v>0.127662033</c:v>
                </c:pt>
                <c:pt idx="256">
                  <c:v>0.127777785</c:v>
                </c:pt>
                <c:pt idx="257">
                  <c:v>0.127893522</c:v>
                </c:pt>
                <c:pt idx="258">
                  <c:v>0.12800926</c:v>
                </c:pt>
                <c:pt idx="259">
                  <c:v>0.128124997</c:v>
                </c:pt>
                <c:pt idx="260">
                  <c:v>0.128240734</c:v>
                </c:pt>
                <c:pt idx="261">
                  <c:v>0.128356487</c:v>
                </c:pt>
                <c:pt idx="262">
                  <c:v>0.128472224</c:v>
                </c:pt>
                <c:pt idx="263">
                  <c:v>0.128587961</c:v>
                </c:pt>
                <c:pt idx="264">
                  <c:v>0.128703699</c:v>
                </c:pt>
                <c:pt idx="265">
                  <c:v>0.128819451</c:v>
                </c:pt>
                <c:pt idx="266">
                  <c:v>0.128935188</c:v>
                </c:pt>
                <c:pt idx="267">
                  <c:v>0.129050925</c:v>
                </c:pt>
                <c:pt idx="268">
                  <c:v>0.129166663</c:v>
                </c:pt>
                <c:pt idx="269">
                  <c:v>0.1292824</c:v>
                </c:pt>
                <c:pt idx="270">
                  <c:v>0.129398152</c:v>
                </c:pt>
                <c:pt idx="271">
                  <c:v>0.12951389</c:v>
                </c:pt>
                <c:pt idx="272">
                  <c:v>0.129629627</c:v>
                </c:pt>
                <c:pt idx="273">
                  <c:v>0.129745364</c:v>
                </c:pt>
                <c:pt idx="274">
                  <c:v>0.129861116</c:v>
                </c:pt>
                <c:pt idx="275">
                  <c:v>0.129976854</c:v>
                </c:pt>
                <c:pt idx="276">
                  <c:v>0.130092591</c:v>
                </c:pt>
                <c:pt idx="277">
                  <c:v>0.130208328</c:v>
                </c:pt>
                <c:pt idx="278">
                  <c:v>0.130324081</c:v>
                </c:pt>
                <c:pt idx="279">
                  <c:v>0.130439818</c:v>
                </c:pt>
                <c:pt idx="280">
                  <c:v>0.130555555</c:v>
                </c:pt>
                <c:pt idx="281">
                  <c:v>0.130671293</c:v>
                </c:pt>
                <c:pt idx="282">
                  <c:v>0.13078703</c:v>
                </c:pt>
                <c:pt idx="283">
                  <c:v>0.130902782</c:v>
                </c:pt>
                <c:pt idx="284">
                  <c:v>0.131018519</c:v>
                </c:pt>
                <c:pt idx="285">
                  <c:v>0.131134257</c:v>
                </c:pt>
                <c:pt idx="286">
                  <c:v>0.131249994</c:v>
                </c:pt>
                <c:pt idx="287">
                  <c:v>0.131365746</c:v>
                </c:pt>
                <c:pt idx="288">
                  <c:v>0.131481484</c:v>
                </c:pt>
                <c:pt idx="289">
                  <c:v>0.131597221</c:v>
                </c:pt>
                <c:pt idx="290">
                  <c:v>0.131712958</c:v>
                </c:pt>
                <c:pt idx="291">
                  <c:v>0.13182871</c:v>
                </c:pt>
                <c:pt idx="292">
                  <c:v>0.131944448</c:v>
                </c:pt>
                <c:pt idx="293">
                  <c:v>0.132060185</c:v>
                </c:pt>
                <c:pt idx="294">
                  <c:v>0.132175922</c:v>
                </c:pt>
                <c:pt idx="295">
                  <c:v>0.13229166</c:v>
                </c:pt>
                <c:pt idx="296">
                  <c:v>0.132407412</c:v>
                </c:pt>
                <c:pt idx="297">
                  <c:v>0.132523149</c:v>
                </c:pt>
                <c:pt idx="298">
                  <c:v>0.132638887</c:v>
                </c:pt>
                <c:pt idx="299">
                  <c:v>0.132754624</c:v>
                </c:pt>
                <c:pt idx="300">
                  <c:v>0.132870376</c:v>
                </c:pt>
                <c:pt idx="301">
                  <c:v>0.132986113</c:v>
                </c:pt>
                <c:pt idx="302">
                  <c:v>0.133101851</c:v>
                </c:pt>
                <c:pt idx="303">
                  <c:v>0.133217588</c:v>
                </c:pt>
                <c:pt idx="304">
                  <c:v>0.13333334</c:v>
                </c:pt>
                <c:pt idx="305">
                  <c:v>0.133449078</c:v>
                </c:pt>
                <c:pt idx="306">
                  <c:v>0.133564815</c:v>
                </c:pt>
                <c:pt idx="307">
                  <c:v>0.133680552</c:v>
                </c:pt>
                <c:pt idx="308">
                  <c:v>0.13379629</c:v>
                </c:pt>
                <c:pt idx="309">
                  <c:v>0.133912042</c:v>
                </c:pt>
                <c:pt idx="310">
                  <c:v>0.134027779</c:v>
                </c:pt>
                <c:pt idx="311">
                  <c:v>0.134143516</c:v>
                </c:pt>
                <c:pt idx="312">
                  <c:v>0.134259254</c:v>
                </c:pt>
                <c:pt idx="313">
                  <c:v>0.134375006</c:v>
                </c:pt>
                <c:pt idx="314">
                  <c:v>0.134490743</c:v>
                </c:pt>
                <c:pt idx="315">
                  <c:v>0.134606481</c:v>
                </c:pt>
                <c:pt idx="316">
                  <c:v>0.134722218</c:v>
                </c:pt>
                <c:pt idx="317">
                  <c:v>0.13483797</c:v>
                </c:pt>
                <c:pt idx="318">
                  <c:v>0.134953707</c:v>
                </c:pt>
                <c:pt idx="319">
                  <c:v>0.135069445</c:v>
                </c:pt>
                <c:pt idx="320">
                  <c:v>0.135185182</c:v>
                </c:pt>
                <c:pt idx="321">
                  <c:v>0.135300919</c:v>
                </c:pt>
                <c:pt idx="322">
                  <c:v>0.135416672</c:v>
                </c:pt>
                <c:pt idx="323">
                  <c:v>0.135532409</c:v>
                </c:pt>
                <c:pt idx="324">
                  <c:v>0.135648146</c:v>
                </c:pt>
                <c:pt idx="325">
                  <c:v>0.135763884</c:v>
                </c:pt>
                <c:pt idx="326">
                  <c:v>0.135879636</c:v>
                </c:pt>
                <c:pt idx="327">
                  <c:v>0.135995373</c:v>
                </c:pt>
                <c:pt idx="328">
                  <c:v>0.13611111</c:v>
                </c:pt>
                <c:pt idx="329">
                  <c:v>0.136226848</c:v>
                </c:pt>
                <c:pt idx="330">
                  <c:v>0.1363426</c:v>
                </c:pt>
                <c:pt idx="331">
                  <c:v>0.136458337</c:v>
                </c:pt>
                <c:pt idx="332">
                  <c:v>0.136574075</c:v>
                </c:pt>
                <c:pt idx="333">
                  <c:v>0.136689812</c:v>
                </c:pt>
                <c:pt idx="334">
                  <c:v>0.136805549</c:v>
                </c:pt>
                <c:pt idx="335">
                  <c:v>0.136921301</c:v>
                </c:pt>
                <c:pt idx="336">
                  <c:v>0.137037039</c:v>
                </c:pt>
                <c:pt idx="337">
                  <c:v>0.137152776</c:v>
                </c:pt>
                <c:pt idx="338">
                  <c:v>0.137268513</c:v>
                </c:pt>
                <c:pt idx="339">
                  <c:v>0.137384266</c:v>
                </c:pt>
                <c:pt idx="340">
                  <c:v>0.137500003</c:v>
                </c:pt>
                <c:pt idx="341">
                  <c:v>0.13761574</c:v>
                </c:pt>
                <c:pt idx="342">
                  <c:v>0.137731478</c:v>
                </c:pt>
                <c:pt idx="343">
                  <c:v>0.137847215</c:v>
                </c:pt>
                <c:pt idx="344">
                  <c:v>0.137962967</c:v>
                </c:pt>
                <c:pt idx="345">
                  <c:v>0.138078704</c:v>
                </c:pt>
                <c:pt idx="346">
                  <c:v>0.138194442</c:v>
                </c:pt>
                <c:pt idx="347">
                  <c:v>0.138310179</c:v>
                </c:pt>
                <c:pt idx="348">
                  <c:v>0.138425931</c:v>
                </c:pt>
                <c:pt idx="349">
                  <c:v>0.138541669</c:v>
                </c:pt>
                <c:pt idx="350">
                  <c:v>0.138657406</c:v>
                </c:pt>
                <c:pt idx="351">
                  <c:v>0.138773143</c:v>
                </c:pt>
                <c:pt idx="352">
                  <c:v>0.138888896</c:v>
                </c:pt>
                <c:pt idx="353">
                  <c:v>0.139004633</c:v>
                </c:pt>
                <c:pt idx="354">
                  <c:v>0.13912037</c:v>
                </c:pt>
                <c:pt idx="355">
                  <c:v>0.139236107</c:v>
                </c:pt>
                <c:pt idx="356">
                  <c:v>0.139351845</c:v>
                </c:pt>
                <c:pt idx="357">
                  <c:v>0.139467597</c:v>
                </c:pt>
                <c:pt idx="358">
                  <c:v>0.139583334</c:v>
                </c:pt>
                <c:pt idx="359">
                  <c:v>0.139699072</c:v>
                </c:pt>
                <c:pt idx="360">
                  <c:v>0.139814809</c:v>
                </c:pt>
                <c:pt idx="361">
                  <c:v>0.139930561</c:v>
                </c:pt>
                <c:pt idx="362">
                  <c:v>0.140046299</c:v>
                </c:pt>
                <c:pt idx="363">
                  <c:v>0.140162036</c:v>
                </c:pt>
                <c:pt idx="364">
                  <c:v>0.140277773</c:v>
                </c:pt>
                <c:pt idx="365">
                  <c:v>0.140393525</c:v>
                </c:pt>
                <c:pt idx="366">
                  <c:v>0.140509263</c:v>
                </c:pt>
                <c:pt idx="367">
                  <c:v>0.140625</c:v>
                </c:pt>
                <c:pt idx="368">
                  <c:v>0.140740737</c:v>
                </c:pt>
                <c:pt idx="369">
                  <c:v>0.140856475</c:v>
                </c:pt>
                <c:pt idx="370">
                  <c:v>0.140972227</c:v>
                </c:pt>
                <c:pt idx="371">
                  <c:v>0.141087964</c:v>
                </c:pt>
                <c:pt idx="372">
                  <c:v>0.141203701</c:v>
                </c:pt>
                <c:pt idx="373">
                  <c:v>0.141319439</c:v>
                </c:pt>
                <c:pt idx="374">
                  <c:v>0.141435191</c:v>
                </c:pt>
                <c:pt idx="375">
                  <c:v>0.141550928</c:v>
                </c:pt>
                <c:pt idx="376">
                  <c:v>0.141666666</c:v>
                </c:pt>
                <c:pt idx="377">
                  <c:v>0.141782403</c:v>
                </c:pt>
                <c:pt idx="378">
                  <c:v>0.141898155</c:v>
                </c:pt>
                <c:pt idx="379">
                  <c:v>0.142013893</c:v>
                </c:pt>
                <c:pt idx="380">
                  <c:v>0.14212963</c:v>
                </c:pt>
                <c:pt idx="381">
                  <c:v>0.142245367</c:v>
                </c:pt>
                <c:pt idx="382">
                  <c:v>0.142361104</c:v>
                </c:pt>
                <c:pt idx="383">
                  <c:v>0.142476857</c:v>
                </c:pt>
                <c:pt idx="384">
                  <c:v>0.142592594</c:v>
                </c:pt>
                <c:pt idx="385">
                  <c:v>0.142708331</c:v>
                </c:pt>
                <c:pt idx="386">
                  <c:v>0.142824069</c:v>
                </c:pt>
                <c:pt idx="387">
                  <c:v>0.142939821</c:v>
                </c:pt>
                <c:pt idx="388">
                  <c:v>0.143055558</c:v>
                </c:pt>
                <c:pt idx="389">
                  <c:v>0.143171296</c:v>
                </c:pt>
                <c:pt idx="390">
                  <c:v>0.143287033</c:v>
                </c:pt>
                <c:pt idx="391">
                  <c:v>0.143402785</c:v>
                </c:pt>
                <c:pt idx="392">
                  <c:v>0.143518522</c:v>
                </c:pt>
                <c:pt idx="393">
                  <c:v>0.14363426</c:v>
                </c:pt>
                <c:pt idx="394">
                  <c:v>0.143749997</c:v>
                </c:pt>
                <c:pt idx="395">
                  <c:v>0.143865734</c:v>
                </c:pt>
                <c:pt idx="396">
                  <c:v>0.143981487</c:v>
                </c:pt>
                <c:pt idx="397">
                  <c:v>0.144097224</c:v>
                </c:pt>
                <c:pt idx="398">
                  <c:v>0.144212961</c:v>
                </c:pt>
                <c:pt idx="399">
                  <c:v>0.144328699</c:v>
                </c:pt>
                <c:pt idx="400">
                  <c:v>0.144444451</c:v>
                </c:pt>
                <c:pt idx="401">
                  <c:v>0.144560188</c:v>
                </c:pt>
                <c:pt idx="402">
                  <c:v>0.144675925</c:v>
                </c:pt>
                <c:pt idx="403">
                  <c:v>0.144791663</c:v>
                </c:pt>
                <c:pt idx="404">
                  <c:v>0.1449074</c:v>
                </c:pt>
                <c:pt idx="405">
                  <c:v>0.145023152</c:v>
                </c:pt>
                <c:pt idx="406">
                  <c:v>0.14513889</c:v>
                </c:pt>
                <c:pt idx="407">
                  <c:v>0.145254627</c:v>
                </c:pt>
                <c:pt idx="408">
                  <c:v>0.145370364</c:v>
                </c:pt>
                <c:pt idx="409">
                  <c:v>0.145486116</c:v>
                </c:pt>
                <c:pt idx="410">
                  <c:v>0.145601854</c:v>
                </c:pt>
                <c:pt idx="411">
                  <c:v>0.145717591</c:v>
                </c:pt>
                <c:pt idx="412">
                  <c:v>0.145833328</c:v>
                </c:pt>
                <c:pt idx="413">
                  <c:v>0.145949081</c:v>
                </c:pt>
                <c:pt idx="414">
                  <c:v>0.146064818</c:v>
                </c:pt>
                <c:pt idx="415">
                  <c:v>0.146180555</c:v>
                </c:pt>
                <c:pt idx="416">
                  <c:v>0.146296293</c:v>
                </c:pt>
                <c:pt idx="417">
                  <c:v>0.14641203</c:v>
                </c:pt>
                <c:pt idx="418">
                  <c:v>0.146527782</c:v>
                </c:pt>
                <c:pt idx="419">
                  <c:v>0.146643519</c:v>
                </c:pt>
                <c:pt idx="420">
                  <c:v>0.146759257</c:v>
                </c:pt>
                <c:pt idx="421">
                  <c:v>0.146874994</c:v>
                </c:pt>
                <c:pt idx="422">
                  <c:v>0.146990746</c:v>
                </c:pt>
                <c:pt idx="423">
                  <c:v>0.147106484</c:v>
                </c:pt>
                <c:pt idx="424">
                  <c:v>0.147222221</c:v>
                </c:pt>
                <c:pt idx="425">
                  <c:v>0.147337958</c:v>
                </c:pt>
                <c:pt idx="426">
                  <c:v>0.14745371</c:v>
                </c:pt>
                <c:pt idx="427">
                  <c:v>0.147569448</c:v>
                </c:pt>
                <c:pt idx="428">
                  <c:v>0.147685185</c:v>
                </c:pt>
                <c:pt idx="429">
                  <c:v>0.147800922</c:v>
                </c:pt>
                <c:pt idx="430">
                  <c:v>0.14791666</c:v>
                </c:pt>
                <c:pt idx="431">
                  <c:v>0.148032412</c:v>
                </c:pt>
                <c:pt idx="432">
                  <c:v>0.148148149</c:v>
                </c:pt>
                <c:pt idx="433">
                  <c:v>0.148263887</c:v>
                </c:pt>
                <c:pt idx="434">
                  <c:v>0.148379624</c:v>
                </c:pt>
                <c:pt idx="435">
                  <c:v>0.148495376</c:v>
                </c:pt>
                <c:pt idx="436">
                  <c:v>0.148611113</c:v>
                </c:pt>
                <c:pt idx="437">
                  <c:v>0.148726851</c:v>
                </c:pt>
                <c:pt idx="438">
                  <c:v>0.148842588</c:v>
                </c:pt>
                <c:pt idx="439">
                  <c:v>0.14895834</c:v>
                </c:pt>
                <c:pt idx="440">
                  <c:v>0.149074078</c:v>
                </c:pt>
                <c:pt idx="441">
                  <c:v>0.149189815</c:v>
                </c:pt>
                <c:pt idx="442">
                  <c:v>0.149305552</c:v>
                </c:pt>
                <c:pt idx="443">
                  <c:v>0.14942129</c:v>
                </c:pt>
                <c:pt idx="444">
                  <c:v>0.149537042</c:v>
                </c:pt>
                <c:pt idx="445">
                  <c:v>0.149652779</c:v>
                </c:pt>
                <c:pt idx="446">
                  <c:v>0.149768516</c:v>
                </c:pt>
                <c:pt idx="447">
                  <c:v>0.149884254</c:v>
                </c:pt>
                <c:pt idx="448">
                  <c:v>0.150000006</c:v>
                </c:pt>
                <c:pt idx="449">
                  <c:v>0.150115743</c:v>
                </c:pt>
                <c:pt idx="450">
                  <c:v>0.150231481</c:v>
                </c:pt>
                <c:pt idx="451">
                  <c:v>0.150347218</c:v>
                </c:pt>
                <c:pt idx="452">
                  <c:v>0.15046297</c:v>
                </c:pt>
                <c:pt idx="453">
                  <c:v>0.150578707</c:v>
                </c:pt>
                <c:pt idx="454">
                  <c:v>0.150694445</c:v>
                </c:pt>
                <c:pt idx="455">
                  <c:v>0.150810182</c:v>
                </c:pt>
                <c:pt idx="456">
                  <c:v>0.150925919</c:v>
                </c:pt>
                <c:pt idx="457">
                  <c:v>0.151041672</c:v>
                </c:pt>
                <c:pt idx="458">
                  <c:v>0.151157409</c:v>
                </c:pt>
                <c:pt idx="459">
                  <c:v>0.151273146</c:v>
                </c:pt>
                <c:pt idx="460">
                  <c:v>0.151388884</c:v>
                </c:pt>
                <c:pt idx="461">
                  <c:v>0.151504636</c:v>
                </c:pt>
                <c:pt idx="462">
                  <c:v>0.151620373</c:v>
                </c:pt>
                <c:pt idx="463">
                  <c:v>0.15173611</c:v>
                </c:pt>
                <c:pt idx="464">
                  <c:v>0.151851848</c:v>
                </c:pt>
                <c:pt idx="465">
                  <c:v>0.1519676</c:v>
                </c:pt>
                <c:pt idx="466">
                  <c:v>0.152083337</c:v>
                </c:pt>
                <c:pt idx="467">
                  <c:v>0.152199075</c:v>
                </c:pt>
                <c:pt idx="468">
                  <c:v>0.152314812</c:v>
                </c:pt>
                <c:pt idx="469">
                  <c:v>0.152430549</c:v>
                </c:pt>
                <c:pt idx="470">
                  <c:v>0.152546301</c:v>
                </c:pt>
                <c:pt idx="471">
                  <c:v>0.152662039</c:v>
                </c:pt>
                <c:pt idx="472">
                  <c:v>0.152777776</c:v>
                </c:pt>
                <c:pt idx="473">
                  <c:v>0.152893513</c:v>
                </c:pt>
                <c:pt idx="474">
                  <c:v>0.153009266</c:v>
                </c:pt>
                <c:pt idx="475">
                  <c:v>0.153125003</c:v>
                </c:pt>
                <c:pt idx="476">
                  <c:v>0.15324074</c:v>
                </c:pt>
                <c:pt idx="477">
                  <c:v>0.153356478</c:v>
                </c:pt>
                <c:pt idx="478">
                  <c:v>0.153472215</c:v>
                </c:pt>
                <c:pt idx="479">
                  <c:v>0.153587967</c:v>
                </c:pt>
                <c:pt idx="480">
                  <c:v>0.153703704</c:v>
                </c:pt>
                <c:pt idx="481">
                  <c:v>0.153819442</c:v>
                </c:pt>
                <c:pt idx="482">
                  <c:v>0.153935179</c:v>
                </c:pt>
                <c:pt idx="483">
                  <c:v>0.154050931</c:v>
                </c:pt>
                <c:pt idx="484">
                  <c:v>0.154166669</c:v>
                </c:pt>
                <c:pt idx="485">
                  <c:v>0.154282406</c:v>
                </c:pt>
                <c:pt idx="486">
                  <c:v>0.154398143</c:v>
                </c:pt>
                <c:pt idx="487">
                  <c:v>0.154513896</c:v>
                </c:pt>
                <c:pt idx="488">
                  <c:v>0.154629633</c:v>
                </c:pt>
                <c:pt idx="489">
                  <c:v>0.15474537</c:v>
                </c:pt>
                <c:pt idx="490">
                  <c:v>0.154861107</c:v>
                </c:pt>
                <c:pt idx="491">
                  <c:v>0.154976845</c:v>
                </c:pt>
                <c:pt idx="492">
                  <c:v>0.155092597</c:v>
                </c:pt>
                <c:pt idx="493">
                  <c:v>0.155208334</c:v>
                </c:pt>
                <c:pt idx="494">
                  <c:v>0.155324072</c:v>
                </c:pt>
                <c:pt idx="495">
                  <c:v>0.155439809</c:v>
                </c:pt>
                <c:pt idx="496">
                  <c:v>0.155555561</c:v>
                </c:pt>
                <c:pt idx="497">
                  <c:v>0.155671299</c:v>
                </c:pt>
                <c:pt idx="498">
                  <c:v>0.155787036</c:v>
                </c:pt>
                <c:pt idx="499">
                  <c:v>0.155902773</c:v>
                </c:pt>
                <c:pt idx="500">
                  <c:v>0.156018525</c:v>
                </c:pt>
                <c:pt idx="501">
                  <c:v>0.156134263</c:v>
                </c:pt>
                <c:pt idx="502">
                  <c:v>0.15625</c:v>
                </c:pt>
                <c:pt idx="503">
                  <c:v>0.156365737</c:v>
                </c:pt>
                <c:pt idx="504">
                  <c:v>0.156481475</c:v>
                </c:pt>
                <c:pt idx="505">
                  <c:v>0.156597227</c:v>
                </c:pt>
                <c:pt idx="506">
                  <c:v>0.156712964</c:v>
                </c:pt>
                <c:pt idx="507">
                  <c:v>0.156828701</c:v>
                </c:pt>
                <c:pt idx="508">
                  <c:v>0.156944439</c:v>
                </c:pt>
                <c:pt idx="509">
                  <c:v>0.157060191</c:v>
                </c:pt>
                <c:pt idx="510">
                  <c:v>0.157175928</c:v>
                </c:pt>
                <c:pt idx="511">
                  <c:v>0.157291666</c:v>
                </c:pt>
                <c:pt idx="512">
                  <c:v>0.157407403</c:v>
                </c:pt>
                <c:pt idx="513">
                  <c:v>0.157523155</c:v>
                </c:pt>
                <c:pt idx="514">
                  <c:v>0.157638893</c:v>
                </c:pt>
                <c:pt idx="515">
                  <c:v>0.15775463</c:v>
                </c:pt>
                <c:pt idx="516">
                  <c:v>0.157870367</c:v>
                </c:pt>
                <c:pt idx="517">
                  <c:v>0.157986104</c:v>
                </c:pt>
                <c:pt idx="518">
                  <c:v>0.158101857</c:v>
                </c:pt>
                <c:pt idx="519">
                  <c:v>0.158217594</c:v>
                </c:pt>
                <c:pt idx="520">
                  <c:v>0.158333331</c:v>
                </c:pt>
                <c:pt idx="521">
                  <c:v>0.158449069</c:v>
                </c:pt>
                <c:pt idx="522">
                  <c:v>0.158564821</c:v>
                </c:pt>
                <c:pt idx="523">
                  <c:v>0.158680558</c:v>
                </c:pt>
                <c:pt idx="524">
                  <c:v>0.158796296</c:v>
                </c:pt>
                <c:pt idx="525">
                  <c:v>0.158912033</c:v>
                </c:pt>
                <c:pt idx="526">
                  <c:v>0.159027785</c:v>
                </c:pt>
                <c:pt idx="527">
                  <c:v>0.159143522</c:v>
                </c:pt>
                <c:pt idx="528">
                  <c:v>0.15925926</c:v>
                </c:pt>
                <c:pt idx="529">
                  <c:v>0.159374997</c:v>
                </c:pt>
                <c:pt idx="530">
                  <c:v>0.159490734</c:v>
                </c:pt>
                <c:pt idx="531">
                  <c:v>0.159606487</c:v>
                </c:pt>
                <c:pt idx="532">
                  <c:v>0.159722224</c:v>
                </c:pt>
                <c:pt idx="533">
                  <c:v>0.159837961</c:v>
                </c:pt>
                <c:pt idx="534">
                  <c:v>0.159953699</c:v>
                </c:pt>
                <c:pt idx="535">
                  <c:v>0.160069451</c:v>
                </c:pt>
                <c:pt idx="536">
                  <c:v>0.160185188</c:v>
                </c:pt>
                <c:pt idx="537">
                  <c:v>0.160300925</c:v>
                </c:pt>
                <c:pt idx="538">
                  <c:v>0.160416663</c:v>
                </c:pt>
                <c:pt idx="539">
                  <c:v>0.1605324</c:v>
                </c:pt>
                <c:pt idx="540">
                  <c:v>0.160648152</c:v>
                </c:pt>
                <c:pt idx="541">
                  <c:v>0.16076389</c:v>
                </c:pt>
                <c:pt idx="542">
                  <c:v>0.160879627</c:v>
                </c:pt>
                <c:pt idx="543">
                  <c:v>0.160995364</c:v>
                </c:pt>
                <c:pt idx="544">
                  <c:v>0.161111116</c:v>
                </c:pt>
                <c:pt idx="545">
                  <c:v>0.161226854</c:v>
                </c:pt>
                <c:pt idx="546">
                  <c:v>0.161342591</c:v>
                </c:pt>
                <c:pt idx="547">
                  <c:v>0.161458328</c:v>
                </c:pt>
                <c:pt idx="548">
                  <c:v>0.161574081</c:v>
                </c:pt>
                <c:pt idx="549">
                  <c:v>0.161689818</c:v>
                </c:pt>
                <c:pt idx="550">
                  <c:v>0.161805555</c:v>
                </c:pt>
                <c:pt idx="551">
                  <c:v>0.161921293</c:v>
                </c:pt>
                <c:pt idx="552">
                  <c:v>0.16203703</c:v>
                </c:pt>
                <c:pt idx="553">
                  <c:v>0.162152782</c:v>
                </c:pt>
                <c:pt idx="554">
                  <c:v>0.162268519</c:v>
                </c:pt>
                <c:pt idx="555">
                  <c:v>0.162384257</c:v>
                </c:pt>
                <c:pt idx="556">
                  <c:v>0.162499994</c:v>
                </c:pt>
                <c:pt idx="557">
                  <c:v>0.162615746</c:v>
                </c:pt>
                <c:pt idx="558">
                  <c:v>0.162731484</c:v>
                </c:pt>
                <c:pt idx="559">
                  <c:v>0.162847221</c:v>
                </c:pt>
                <c:pt idx="560">
                  <c:v>0.162962958</c:v>
                </c:pt>
                <c:pt idx="561">
                  <c:v>0.16307871</c:v>
                </c:pt>
                <c:pt idx="562">
                  <c:v>0.163194448</c:v>
                </c:pt>
                <c:pt idx="563">
                  <c:v>0.163310185</c:v>
                </c:pt>
                <c:pt idx="564">
                  <c:v>0.163425922</c:v>
                </c:pt>
                <c:pt idx="565">
                  <c:v>0.16354166</c:v>
                </c:pt>
                <c:pt idx="566">
                  <c:v>0.163657412</c:v>
                </c:pt>
                <c:pt idx="567">
                  <c:v>0.163773149</c:v>
                </c:pt>
                <c:pt idx="568">
                  <c:v>0.163888887</c:v>
                </c:pt>
                <c:pt idx="569">
                  <c:v>0.164004624</c:v>
                </c:pt>
                <c:pt idx="570">
                  <c:v>0.164120376</c:v>
                </c:pt>
                <c:pt idx="571">
                  <c:v>0.164236113</c:v>
                </c:pt>
                <c:pt idx="572">
                  <c:v>0.164351851</c:v>
                </c:pt>
                <c:pt idx="573">
                  <c:v>0.164409727</c:v>
                </c:pt>
              </c:strCache>
            </c:strRef>
          </c:xVal>
          <c:yVal>
            <c:numRef>
              <c:f>Data!$Q$9:$Q$582</c:f>
              <c:numCache>
                <c:ptCount val="574"/>
                <c:pt idx="72">
                  <c:v>24.1</c:v>
                </c:pt>
                <c:pt idx="73">
                  <c:v>26.2</c:v>
                </c:pt>
                <c:pt idx="74">
                  <c:v>23.7</c:v>
                </c:pt>
                <c:pt idx="75">
                  <c:v>27.1</c:v>
                </c:pt>
                <c:pt idx="76">
                  <c:v>29.1</c:v>
                </c:pt>
                <c:pt idx="77">
                  <c:v>30.2</c:v>
                </c:pt>
                <c:pt idx="78">
                  <c:v>32.6</c:v>
                </c:pt>
                <c:pt idx="79">
                  <c:v>29.8</c:v>
                </c:pt>
                <c:pt idx="80">
                  <c:v>34.6</c:v>
                </c:pt>
                <c:pt idx="81">
                  <c:v>30.6</c:v>
                </c:pt>
                <c:pt idx="82">
                  <c:v>30.8</c:v>
                </c:pt>
                <c:pt idx="83">
                  <c:v>32.2</c:v>
                </c:pt>
                <c:pt idx="84">
                  <c:v>32.6</c:v>
                </c:pt>
                <c:pt idx="85">
                  <c:v>33.1</c:v>
                </c:pt>
                <c:pt idx="86">
                  <c:v>33.1</c:v>
                </c:pt>
                <c:pt idx="87">
                  <c:v>34</c:v>
                </c:pt>
                <c:pt idx="88">
                  <c:v>33.5</c:v>
                </c:pt>
                <c:pt idx="89">
                  <c:v>30.7</c:v>
                </c:pt>
                <c:pt idx="90">
                  <c:v>32.1</c:v>
                </c:pt>
                <c:pt idx="91">
                  <c:v>33.7</c:v>
                </c:pt>
                <c:pt idx="92">
                  <c:v>31.2</c:v>
                </c:pt>
                <c:pt idx="93">
                  <c:v>31.9</c:v>
                </c:pt>
                <c:pt idx="94">
                  <c:v>33.1</c:v>
                </c:pt>
                <c:pt idx="95">
                  <c:v>31.6</c:v>
                </c:pt>
                <c:pt idx="96">
                  <c:v>31.8</c:v>
                </c:pt>
                <c:pt idx="97">
                  <c:v>30.6</c:v>
                </c:pt>
                <c:pt idx="98">
                  <c:v>28.6</c:v>
                </c:pt>
                <c:pt idx="99">
                  <c:v>37.6</c:v>
                </c:pt>
                <c:pt idx="100">
                  <c:v>39.8</c:v>
                </c:pt>
                <c:pt idx="101">
                  <c:v>32.1</c:v>
                </c:pt>
                <c:pt idx="102">
                  <c:v>37.9</c:v>
                </c:pt>
                <c:pt idx="103">
                  <c:v>41.6</c:v>
                </c:pt>
                <c:pt idx="104">
                  <c:v>35.6</c:v>
                </c:pt>
                <c:pt idx="105">
                  <c:v>31.2</c:v>
                </c:pt>
                <c:pt idx="106">
                  <c:v>29.1</c:v>
                </c:pt>
                <c:pt idx="107">
                  <c:v>32.1</c:v>
                </c:pt>
                <c:pt idx="108">
                  <c:v>30.6</c:v>
                </c:pt>
                <c:pt idx="109">
                  <c:v>33</c:v>
                </c:pt>
                <c:pt idx="110">
                  <c:v>34.1</c:v>
                </c:pt>
                <c:pt idx="111">
                  <c:v>32.1</c:v>
                </c:pt>
                <c:pt idx="112">
                  <c:v>36.6</c:v>
                </c:pt>
                <c:pt idx="113">
                  <c:v>33.5</c:v>
                </c:pt>
                <c:pt idx="114">
                  <c:v>27.1</c:v>
                </c:pt>
                <c:pt idx="115">
                  <c:v>28.7</c:v>
                </c:pt>
                <c:pt idx="116">
                  <c:v>32.2</c:v>
                </c:pt>
                <c:pt idx="117">
                  <c:v>34.6</c:v>
                </c:pt>
                <c:pt idx="118">
                  <c:v>34.1</c:v>
                </c:pt>
                <c:pt idx="119">
                  <c:v>34.1</c:v>
                </c:pt>
                <c:pt idx="120">
                  <c:v>32.1</c:v>
                </c:pt>
                <c:pt idx="121">
                  <c:v>31.6</c:v>
                </c:pt>
                <c:pt idx="122">
                  <c:v>32.6</c:v>
                </c:pt>
                <c:pt idx="123">
                  <c:v>33.1</c:v>
                </c:pt>
                <c:pt idx="124">
                  <c:v>31.1</c:v>
                </c:pt>
                <c:pt idx="125">
                  <c:v>33.2</c:v>
                </c:pt>
                <c:pt idx="126">
                  <c:v>35.6</c:v>
                </c:pt>
                <c:pt idx="127">
                  <c:v>35.7</c:v>
                </c:pt>
                <c:pt idx="128">
                  <c:v>33</c:v>
                </c:pt>
                <c:pt idx="129">
                  <c:v>33.6</c:v>
                </c:pt>
                <c:pt idx="130">
                  <c:v>31.1</c:v>
                </c:pt>
                <c:pt idx="131">
                  <c:v>32.6</c:v>
                </c:pt>
                <c:pt idx="132">
                  <c:v>31</c:v>
                </c:pt>
                <c:pt idx="133">
                  <c:v>32.4</c:v>
                </c:pt>
                <c:pt idx="134">
                  <c:v>32</c:v>
                </c:pt>
                <c:pt idx="135">
                  <c:v>31.7</c:v>
                </c:pt>
                <c:pt idx="136">
                  <c:v>30.2</c:v>
                </c:pt>
                <c:pt idx="137">
                  <c:v>28.6</c:v>
                </c:pt>
                <c:pt idx="138">
                  <c:v>29.2</c:v>
                </c:pt>
                <c:pt idx="139">
                  <c:v>26.7</c:v>
                </c:pt>
                <c:pt idx="140">
                  <c:v>25.8</c:v>
                </c:pt>
                <c:pt idx="141">
                  <c:v>27.1</c:v>
                </c:pt>
                <c:pt idx="142">
                  <c:v>36.1</c:v>
                </c:pt>
                <c:pt idx="143">
                  <c:v>36.1</c:v>
                </c:pt>
                <c:pt idx="144">
                  <c:v>24.8</c:v>
                </c:pt>
                <c:pt idx="145">
                  <c:v>24.6</c:v>
                </c:pt>
                <c:pt idx="146">
                  <c:v>22.1</c:v>
                </c:pt>
                <c:pt idx="147">
                  <c:v>18.1</c:v>
                </c:pt>
                <c:pt idx="148">
                  <c:v>15.7</c:v>
                </c:pt>
                <c:pt idx="149">
                  <c:v>21.3</c:v>
                </c:pt>
                <c:pt idx="150">
                  <c:v>23.1</c:v>
                </c:pt>
                <c:pt idx="151">
                  <c:v>29.8</c:v>
                </c:pt>
                <c:pt idx="152">
                  <c:v>28.2</c:v>
                </c:pt>
                <c:pt idx="153">
                  <c:v>27.7</c:v>
                </c:pt>
                <c:pt idx="154">
                  <c:v>27.2</c:v>
                </c:pt>
                <c:pt idx="155">
                  <c:v>29.7</c:v>
                </c:pt>
                <c:pt idx="156">
                  <c:v>30.7</c:v>
                </c:pt>
                <c:pt idx="157">
                  <c:v>32.6</c:v>
                </c:pt>
                <c:pt idx="158">
                  <c:v>31.1</c:v>
                </c:pt>
                <c:pt idx="159">
                  <c:v>32.1</c:v>
                </c:pt>
                <c:pt idx="160">
                  <c:v>32.1</c:v>
                </c:pt>
                <c:pt idx="161">
                  <c:v>34.6</c:v>
                </c:pt>
                <c:pt idx="162">
                  <c:v>31.6</c:v>
                </c:pt>
                <c:pt idx="163">
                  <c:v>33.7</c:v>
                </c:pt>
                <c:pt idx="164">
                  <c:v>32.9</c:v>
                </c:pt>
                <c:pt idx="165">
                  <c:v>37.5</c:v>
                </c:pt>
                <c:pt idx="166">
                  <c:v>34.6</c:v>
                </c:pt>
                <c:pt idx="167">
                  <c:v>32.1</c:v>
                </c:pt>
                <c:pt idx="168">
                  <c:v>31.5</c:v>
                </c:pt>
                <c:pt idx="169">
                  <c:v>36.6</c:v>
                </c:pt>
                <c:pt idx="170">
                  <c:v>32.3</c:v>
                </c:pt>
                <c:pt idx="171">
                  <c:v>30.6</c:v>
                </c:pt>
                <c:pt idx="172">
                  <c:v>32.6</c:v>
                </c:pt>
                <c:pt idx="173">
                  <c:v>34.3</c:v>
                </c:pt>
                <c:pt idx="174">
                  <c:v>35.6</c:v>
                </c:pt>
                <c:pt idx="175">
                  <c:v>33.2</c:v>
                </c:pt>
                <c:pt idx="176">
                  <c:v>31.6</c:v>
                </c:pt>
                <c:pt idx="177">
                  <c:v>34</c:v>
                </c:pt>
                <c:pt idx="178">
                  <c:v>32</c:v>
                </c:pt>
                <c:pt idx="179">
                  <c:v>34.2</c:v>
                </c:pt>
                <c:pt idx="180">
                  <c:v>34.4</c:v>
                </c:pt>
                <c:pt idx="181">
                  <c:v>35.6</c:v>
                </c:pt>
                <c:pt idx="182">
                  <c:v>35.1</c:v>
                </c:pt>
                <c:pt idx="183">
                  <c:v>37.2</c:v>
                </c:pt>
                <c:pt idx="184">
                  <c:v>35.6</c:v>
                </c:pt>
                <c:pt idx="185">
                  <c:v>36.9</c:v>
                </c:pt>
                <c:pt idx="186">
                  <c:v>36.1</c:v>
                </c:pt>
                <c:pt idx="187">
                  <c:v>36.3</c:v>
                </c:pt>
                <c:pt idx="188">
                  <c:v>35.8</c:v>
                </c:pt>
                <c:pt idx="189">
                  <c:v>36.1</c:v>
                </c:pt>
                <c:pt idx="190">
                  <c:v>34.6</c:v>
                </c:pt>
                <c:pt idx="191">
                  <c:v>37</c:v>
                </c:pt>
                <c:pt idx="192">
                  <c:v>35.6</c:v>
                </c:pt>
                <c:pt idx="193">
                  <c:v>37.2</c:v>
                </c:pt>
                <c:pt idx="194">
                  <c:v>37.1</c:v>
                </c:pt>
                <c:pt idx="195">
                  <c:v>38</c:v>
                </c:pt>
                <c:pt idx="196">
                  <c:v>36.1</c:v>
                </c:pt>
                <c:pt idx="197">
                  <c:v>37.6</c:v>
                </c:pt>
                <c:pt idx="198">
                  <c:v>36.1</c:v>
                </c:pt>
                <c:pt idx="199">
                  <c:v>37.6</c:v>
                </c:pt>
                <c:pt idx="200">
                  <c:v>36.6</c:v>
                </c:pt>
                <c:pt idx="201">
                  <c:v>36.1</c:v>
                </c:pt>
                <c:pt idx="202">
                  <c:v>32.1</c:v>
                </c:pt>
                <c:pt idx="203">
                  <c:v>32.6</c:v>
                </c:pt>
                <c:pt idx="204">
                  <c:v>33.1</c:v>
                </c:pt>
                <c:pt idx="205">
                  <c:v>34.6</c:v>
                </c:pt>
                <c:pt idx="206">
                  <c:v>36.1</c:v>
                </c:pt>
                <c:pt idx="207">
                  <c:v>36.7</c:v>
                </c:pt>
                <c:pt idx="208">
                  <c:v>37</c:v>
                </c:pt>
                <c:pt idx="209">
                  <c:v>37.2</c:v>
                </c:pt>
                <c:pt idx="210">
                  <c:v>36.5</c:v>
                </c:pt>
                <c:pt idx="211">
                  <c:v>41.2</c:v>
                </c:pt>
                <c:pt idx="212">
                  <c:v>35.8</c:v>
                </c:pt>
                <c:pt idx="213">
                  <c:v>42</c:v>
                </c:pt>
                <c:pt idx="214">
                  <c:v>41.6</c:v>
                </c:pt>
                <c:pt idx="215">
                  <c:v>42.7</c:v>
                </c:pt>
                <c:pt idx="216">
                  <c:v>41.1</c:v>
                </c:pt>
                <c:pt idx="217">
                  <c:v>41.1</c:v>
                </c:pt>
                <c:pt idx="218">
                  <c:v>40.6</c:v>
                </c:pt>
                <c:pt idx="219">
                  <c:v>40.7</c:v>
                </c:pt>
                <c:pt idx="220">
                  <c:v>36.6</c:v>
                </c:pt>
                <c:pt idx="221">
                  <c:v>37.6</c:v>
                </c:pt>
                <c:pt idx="222">
                  <c:v>38.8</c:v>
                </c:pt>
                <c:pt idx="223">
                  <c:v>43.1</c:v>
                </c:pt>
                <c:pt idx="224">
                  <c:v>44.6</c:v>
                </c:pt>
                <c:pt idx="225">
                  <c:v>41.6</c:v>
                </c:pt>
                <c:pt idx="226">
                  <c:v>39.1</c:v>
                </c:pt>
                <c:pt idx="227">
                  <c:v>40.6</c:v>
                </c:pt>
                <c:pt idx="228">
                  <c:v>39.1</c:v>
                </c:pt>
                <c:pt idx="229">
                  <c:v>40.1</c:v>
                </c:pt>
                <c:pt idx="230">
                  <c:v>38.6</c:v>
                </c:pt>
                <c:pt idx="231">
                  <c:v>41.1</c:v>
                </c:pt>
                <c:pt idx="232">
                  <c:v>42.6</c:v>
                </c:pt>
                <c:pt idx="233">
                  <c:v>44.6</c:v>
                </c:pt>
                <c:pt idx="234">
                  <c:v>40.5</c:v>
                </c:pt>
                <c:pt idx="235">
                  <c:v>40</c:v>
                </c:pt>
                <c:pt idx="236">
                  <c:v>38.1</c:v>
                </c:pt>
                <c:pt idx="237">
                  <c:v>36.3</c:v>
                </c:pt>
                <c:pt idx="238">
                  <c:v>38.1</c:v>
                </c:pt>
                <c:pt idx="239">
                  <c:v>40.6</c:v>
                </c:pt>
                <c:pt idx="240">
                  <c:v>39.1</c:v>
                </c:pt>
                <c:pt idx="241">
                  <c:v>41.6</c:v>
                </c:pt>
                <c:pt idx="242">
                  <c:v>39.9</c:v>
                </c:pt>
                <c:pt idx="243">
                  <c:v>40.1</c:v>
                </c:pt>
                <c:pt idx="244">
                  <c:v>36.6</c:v>
                </c:pt>
                <c:pt idx="245">
                  <c:v>41.1</c:v>
                </c:pt>
                <c:pt idx="246">
                  <c:v>43.3</c:v>
                </c:pt>
                <c:pt idx="247">
                  <c:v>42.5</c:v>
                </c:pt>
                <c:pt idx="248">
                  <c:v>41.6</c:v>
                </c:pt>
                <c:pt idx="249">
                  <c:v>45</c:v>
                </c:pt>
                <c:pt idx="250">
                  <c:v>44.1</c:v>
                </c:pt>
                <c:pt idx="251">
                  <c:v>43.8</c:v>
                </c:pt>
                <c:pt idx="252">
                  <c:v>41.5</c:v>
                </c:pt>
                <c:pt idx="253">
                  <c:v>47</c:v>
                </c:pt>
                <c:pt idx="254">
                  <c:v>45.9</c:v>
                </c:pt>
                <c:pt idx="255">
                  <c:v>42.5</c:v>
                </c:pt>
                <c:pt idx="256">
                  <c:v>37.6</c:v>
                </c:pt>
                <c:pt idx="257">
                  <c:v>39.6</c:v>
                </c:pt>
                <c:pt idx="258">
                  <c:v>41.7</c:v>
                </c:pt>
                <c:pt idx="259">
                  <c:v>42.1</c:v>
                </c:pt>
                <c:pt idx="260">
                  <c:v>38.6</c:v>
                </c:pt>
                <c:pt idx="261">
                  <c:v>39.6</c:v>
                </c:pt>
                <c:pt idx="262">
                  <c:v>39.9</c:v>
                </c:pt>
                <c:pt idx="263">
                  <c:v>43.1</c:v>
                </c:pt>
                <c:pt idx="264">
                  <c:v>45.9</c:v>
                </c:pt>
                <c:pt idx="265">
                  <c:v>43.5</c:v>
                </c:pt>
                <c:pt idx="266">
                  <c:v>41.1</c:v>
                </c:pt>
                <c:pt idx="267">
                  <c:v>43.7</c:v>
                </c:pt>
                <c:pt idx="268">
                  <c:v>44</c:v>
                </c:pt>
                <c:pt idx="269">
                  <c:v>45.5</c:v>
                </c:pt>
                <c:pt idx="270">
                  <c:v>43.1</c:v>
                </c:pt>
                <c:pt idx="271">
                  <c:v>43.1</c:v>
                </c:pt>
                <c:pt idx="272">
                  <c:v>41.6</c:v>
                </c:pt>
                <c:pt idx="273">
                  <c:v>45.6</c:v>
                </c:pt>
                <c:pt idx="274">
                  <c:v>43</c:v>
                </c:pt>
                <c:pt idx="275">
                  <c:v>43.5</c:v>
                </c:pt>
                <c:pt idx="276">
                  <c:v>54.9</c:v>
                </c:pt>
                <c:pt idx="277">
                  <c:v>53</c:v>
                </c:pt>
                <c:pt idx="278">
                  <c:v>41.6</c:v>
                </c:pt>
                <c:pt idx="279">
                  <c:v>46.4</c:v>
                </c:pt>
                <c:pt idx="280">
                  <c:v>45.6</c:v>
                </c:pt>
                <c:pt idx="281">
                  <c:v>44.5</c:v>
                </c:pt>
                <c:pt idx="282">
                  <c:v>47.1</c:v>
                </c:pt>
                <c:pt idx="283">
                  <c:v>42.6</c:v>
                </c:pt>
                <c:pt idx="284">
                  <c:v>43.5</c:v>
                </c:pt>
                <c:pt idx="285">
                  <c:v>46.6</c:v>
                </c:pt>
                <c:pt idx="286">
                  <c:v>43.1</c:v>
                </c:pt>
                <c:pt idx="287">
                  <c:v>40.5</c:v>
                </c:pt>
                <c:pt idx="288">
                  <c:v>41.6</c:v>
                </c:pt>
                <c:pt idx="289">
                  <c:v>42.1</c:v>
                </c:pt>
                <c:pt idx="290">
                  <c:v>43.6</c:v>
                </c:pt>
                <c:pt idx="291">
                  <c:v>41.9</c:v>
                </c:pt>
                <c:pt idx="292">
                  <c:v>40.9</c:v>
                </c:pt>
                <c:pt idx="293">
                  <c:v>41.6</c:v>
                </c:pt>
                <c:pt idx="294">
                  <c:v>40</c:v>
                </c:pt>
                <c:pt idx="295">
                  <c:v>40</c:v>
                </c:pt>
                <c:pt idx="296">
                  <c:v>38.6</c:v>
                </c:pt>
                <c:pt idx="297">
                  <c:v>40.8</c:v>
                </c:pt>
                <c:pt idx="298">
                  <c:v>38.6</c:v>
                </c:pt>
                <c:pt idx="299">
                  <c:v>41</c:v>
                </c:pt>
                <c:pt idx="300">
                  <c:v>43.1</c:v>
                </c:pt>
                <c:pt idx="301">
                  <c:v>41.1</c:v>
                </c:pt>
                <c:pt idx="302">
                  <c:v>40.5</c:v>
                </c:pt>
                <c:pt idx="303">
                  <c:v>39.6</c:v>
                </c:pt>
                <c:pt idx="304">
                  <c:v>38.5</c:v>
                </c:pt>
                <c:pt idx="305">
                  <c:v>41.1</c:v>
                </c:pt>
                <c:pt idx="306">
                  <c:v>42.6</c:v>
                </c:pt>
                <c:pt idx="307">
                  <c:v>44.1</c:v>
                </c:pt>
                <c:pt idx="308">
                  <c:v>42</c:v>
                </c:pt>
                <c:pt idx="309">
                  <c:v>41</c:v>
                </c:pt>
                <c:pt idx="310">
                  <c:v>39.6</c:v>
                </c:pt>
                <c:pt idx="311">
                  <c:v>40.1</c:v>
                </c:pt>
                <c:pt idx="312">
                  <c:v>35.6</c:v>
                </c:pt>
                <c:pt idx="313">
                  <c:v>34.7</c:v>
                </c:pt>
                <c:pt idx="314">
                  <c:v>41.6</c:v>
                </c:pt>
                <c:pt idx="315">
                  <c:v>45.6</c:v>
                </c:pt>
                <c:pt idx="316">
                  <c:v>38.7</c:v>
                </c:pt>
                <c:pt idx="317">
                  <c:v>41.6</c:v>
                </c:pt>
                <c:pt idx="318">
                  <c:v>45</c:v>
                </c:pt>
                <c:pt idx="319">
                  <c:v>41.1</c:v>
                </c:pt>
                <c:pt idx="320">
                  <c:v>43.6</c:v>
                </c:pt>
                <c:pt idx="321">
                  <c:v>43.1</c:v>
                </c:pt>
                <c:pt idx="322">
                  <c:v>44.4</c:v>
                </c:pt>
                <c:pt idx="323">
                  <c:v>44.1</c:v>
                </c:pt>
                <c:pt idx="324">
                  <c:v>41.6</c:v>
                </c:pt>
                <c:pt idx="325">
                  <c:v>40.2</c:v>
                </c:pt>
                <c:pt idx="326">
                  <c:v>40.1</c:v>
                </c:pt>
                <c:pt idx="327">
                  <c:v>39.1</c:v>
                </c:pt>
                <c:pt idx="328">
                  <c:v>42</c:v>
                </c:pt>
                <c:pt idx="329">
                  <c:v>43.1</c:v>
                </c:pt>
                <c:pt idx="330">
                  <c:v>43.1</c:v>
                </c:pt>
                <c:pt idx="331">
                  <c:v>42.1</c:v>
                </c:pt>
                <c:pt idx="332">
                  <c:v>43.1</c:v>
                </c:pt>
                <c:pt idx="333">
                  <c:v>42.5</c:v>
                </c:pt>
                <c:pt idx="334">
                  <c:v>40.1</c:v>
                </c:pt>
                <c:pt idx="335">
                  <c:v>40</c:v>
                </c:pt>
                <c:pt idx="336">
                  <c:v>42.1</c:v>
                </c:pt>
                <c:pt idx="337">
                  <c:v>43</c:v>
                </c:pt>
                <c:pt idx="338">
                  <c:v>44.6</c:v>
                </c:pt>
                <c:pt idx="339">
                  <c:v>47.4</c:v>
                </c:pt>
                <c:pt idx="340">
                  <c:v>44.1</c:v>
                </c:pt>
                <c:pt idx="341">
                  <c:v>42.6</c:v>
                </c:pt>
                <c:pt idx="342">
                  <c:v>42.5</c:v>
                </c:pt>
                <c:pt idx="343">
                  <c:v>41.6</c:v>
                </c:pt>
                <c:pt idx="344">
                  <c:v>42.7</c:v>
                </c:pt>
                <c:pt idx="345">
                  <c:v>39.3</c:v>
                </c:pt>
                <c:pt idx="346">
                  <c:v>41.1</c:v>
                </c:pt>
                <c:pt idx="347">
                  <c:v>42.5</c:v>
                </c:pt>
                <c:pt idx="348">
                  <c:v>42.6</c:v>
                </c:pt>
                <c:pt idx="349">
                  <c:v>42.6</c:v>
                </c:pt>
                <c:pt idx="350">
                  <c:v>42.6</c:v>
                </c:pt>
                <c:pt idx="351">
                  <c:v>43.5</c:v>
                </c:pt>
                <c:pt idx="352">
                  <c:v>43.6</c:v>
                </c:pt>
                <c:pt idx="353">
                  <c:v>43.6</c:v>
                </c:pt>
                <c:pt idx="354">
                  <c:v>44.1</c:v>
                </c:pt>
                <c:pt idx="355">
                  <c:v>43.9</c:v>
                </c:pt>
                <c:pt idx="356">
                  <c:v>42.6</c:v>
                </c:pt>
                <c:pt idx="357">
                  <c:v>43.9</c:v>
                </c:pt>
                <c:pt idx="358">
                  <c:v>42.6</c:v>
                </c:pt>
                <c:pt idx="359">
                  <c:v>42.1</c:v>
                </c:pt>
                <c:pt idx="360">
                  <c:v>45.6</c:v>
                </c:pt>
                <c:pt idx="361">
                  <c:v>43.1</c:v>
                </c:pt>
                <c:pt idx="362">
                  <c:v>43.1</c:v>
                </c:pt>
                <c:pt idx="363">
                  <c:v>43.1</c:v>
                </c:pt>
                <c:pt idx="364">
                  <c:v>43</c:v>
                </c:pt>
                <c:pt idx="365">
                  <c:v>42.6</c:v>
                </c:pt>
                <c:pt idx="366">
                  <c:v>45.5</c:v>
                </c:pt>
                <c:pt idx="367">
                  <c:v>42.6</c:v>
                </c:pt>
                <c:pt idx="368">
                  <c:v>41.1</c:v>
                </c:pt>
                <c:pt idx="369">
                  <c:v>42.1</c:v>
                </c:pt>
                <c:pt idx="370">
                  <c:v>42.1</c:v>
                </c:pt>
                <c:pt idx="371">
                  <c:v>41</c:v>
                </c:pt>
                <c:pt idx="372">
                  <c:v>41.9</c:v>
                </c:pt>
                <c:pt idx="373">
                  <c:v>42.1</c:v>
                </c:pt>
                <c:pt idx="374">
                  <c:v>43.1</c:v>
                </c:pt>
                <c:pt idx="375">
                  <c:v>44.1</c:v>
                </c:pt>
                <c:pt idx="376">
                  <c:v>45.4</c:v>
                </c:pt>
                <c:pt idx="377">
                  <c:v>45.1</c:v>
                </c:pt>
                <c:pt idx="378">
                  <c:v>48.6</c:v>
                </c:pt>
                <c:pt idx="379">
                  <c:v>47.1</c:v>
                </c:pt>
                <c:pt idx="380">
                  <c:v>47.6</c:v>
                </c:pt>
                <c:pt idx="381">
                  <c:v>46.4</c:v>
                </c:pt>
                <c:pt idx="382">
                  <c:v>47</c:v>
                </c:pt>
                <c:pt idx="383">
                  <c:v>47.5</c:v>
                </c:pt>
                <c:pt idx="384">
                  <c:v>43.9</c:v>
                </c:pt>
                <c:pt idx="385">
                  <c:v>44.1</c:v>
                </c:pt>
                <c:pt idx="386">
                  <c:v>61.5</c:v>
                </c:pt>
                <c:pt idx="387">
                  <c:v>47.5</c:v>
                </c:pt>
                <c:pt idx="388">
                  <c:v>39.1</c:v>
                </c:pt>
                <c:pt idx="389">
                  <c:v>44.6</c:v>
                </c:pt>
                <c:pt idx="390">
                  <c:v>45.5</c:v>
                </c:pt>
                <c:pt idx="391">
                  <c:v>46</c:v>
                </c:pt>
                <c:pt idx="392">
                  <c:v>46.9</c:v>
                </c:pt>
                <c:pt idx="393">
                  <c:v>45.1</c:v>
                </c:pt>
                <c:pt idx="394">
                  <c:v>45.5</c:v>
                </c:pt>
                <c:pt idx="395">
                  <c:v>47</c:v>
                </c:pt>
                <c:pt idx="396">
                  <c:v>42.1</c:v>
                </c:pt>
                <c:pt idx="397">
                  <c:v>45</c:v>
                </c:pt>
                <c:pt idx="398">
                  <c:v>48.5</c:v>
                </c:pt>
                <c:pt idx="399">
                  <c:v>47.5</c:v>
                </c:pt>
                <c:pt idx="400">
                  <c:v>46</c:v>
                </c:pt>
                <c:pt idx="401">
                  <c:v>43.1</c:v>
                </c:pt>
                <c:pt idx="402">
                  <c:v>42.6</c:v>
                </c:pt>
                <c:pt idx="403">
                  <c:v>39.2</c:v>
                </c:pt>
                <c:pt idx="404">
                  <c:v>42.1</c:v>
                </c:pt>
                <c:pt idx="405">
                  <c:v>42</c:v>
                </c:pt>
                <c:pt idx="406">
                  <c:v>44.1</c:v>
                </c:pt>
                <c:pt idx="407">
                  <c:v>41.1</c:v>
                </c:pt>
                <c:pt idx="408">
                  <c:v>42.7</c:v>
                </c:pt>
                <c:pt idx="409">
                  <c:v>41.6</c:v>
                </c:pt>
                <c:pt idx="410">
                  <c:v>44</c:v>
                </c:pt>
                <c:pt idx="411">
                  <c:v>41</c:v>
                </c:pt>
                <c:pt idx="412">
                  <c:v>41.6</c:v>
                </c:pt>
                <c:pt idx="413">
                  <c:v>38.7</c:v>
                </c:pt>
                <c:pt idx="414">
                  <c:v>42.6</c:v>
                </c:pt>
                <c:pt idx="415">
                  <c:v>42.1</c:v>
                </c:pt>
                <c:pt idx="416">
                  <c:v>40</c:v>
                </c:pt>
                <c:pt idx="417">
                  <c:v>40.6</c:v>
                </c:pt>
                <c:pt idx="418">
                  <c:v>42.1</c:v>
                </c:pt>
                <c:pt idx="419">
                  <c:v>41.1</c:v>
                </c:pt>
                <c:pt idx="420">
                  <c:v>40.6</c:v>
                </c:pt>
                <c:pt idx="421">
                  <c:v>38.1</c:v>
                </c:pt>
                <c:pt idx="422">
                  <c:v>38.9</c:v>
                </c:pt>
                <c:pt idx="423">
                  <c:v>37.7</c:v>
                </c:pt>
                <c:pt idx="424">
                  <c:v>41.1</c:v>
                </c:pt>
                <c:pt idx="425">
                  <c:v>39.1</c:v>
                </c:pt>
                <c:pt idx="426">
                  <c:v>41.1</c:v>
                </c:pt>
                <c:pt idx="427">
                  <c:v>37.6</c:v>
                </c:pt>
                <c:pt idx="428">
                  <c:v>39.6</c:v>
                </c:pt>
                <c:pt idx="429">
                  <c:v>38.2</c:v>
                </c:pt>
                <c:pt idx="430">
                  <c:v>41.1</c:v>
                </c:pt>
                <c:pt idx="431">
                  <c:v>35.6</c:v>
                </c:pt>
                <c:pt idx="432">
                  <c:v>35.8</c:v>
                </c:pt>
                <c:pt idx="433">
                  <c:v>35.7</c:v>
                </c:pt>
                <c:pt idx="434">
                  <c:v>38.1</c:v>
                </c:pt>
                <c:pt idx="435">
                  <c:v>36.1</c:v>
                </c:pt>
                <c:pt idx="436">
                  <c:v>38</c:v>
                </c:pt>
                <c:pt idx="437">
                  <c:v>35.7</c:v>
                </c:pt>
                <c:pt idx="438">
                  <c:v>37.1</c:v>
                </c:pt>
                <c:pt idx="439">
                  <c:v>36.1</c:v>
                </c:pt>
                <c:pt idx="440">
                  <c:v>39.6</c:v>
                </c:pt>
                <c:pt idx="441">
                  <c:v>35.1</c:v>
                </c:pt>
                <c:pt idx="442">
                  <c:v>39.1</c:v>
                </c:pt>
                <c:pt idx="443">
                  <c:v>37.8</c:v>
                </c:pt>
                <c:pt idx="444">
                  <c:v>37</c:v>
                </c:pt>
                <c:pt idx="445">
                  <c:v>32.1</c:v>
                </c:pt>
                <c:pt idx="446">
                  <c:v>29.6</c:v>
                </c:pt>
                <c:pt idx="447">
                  <c:v>33.1</c:v>
                </c:pt>
                <c:pt idx="448">
                  <c:v>37.1</c:v>
                </c:pt>
                <c:pt idx="449">
                  <c:v>35.6</c:v>
                </c:pt>
                <c:pt idx="450">
                  <c:v>36.6</c:v>
                </c:pt>
                <c:pt idx="451">
                  <c:v>35.1</c:v>
                </c:pt>
                <c:pt idx="452">
                  <c:v>39.6</c:v>
                </c:pt>
                <c:pt idx="453">
                  <c:v>35.1</c:v>
                </c:pt>
                <c:pt idx="454">
                  <c:v>36.6</c:v>
                </c:pt>
                <c:pt idx="455">
                  <c:v>34.1</c:v>
                </c:pt>
                <c:pt idx="456">
                  <c:v>36.2</c:v>
                </c:pt>
                <c:pt idx="457">
                  <c:v>31.6</c:v>
                </c:pt>
                <c:pt idx="458">
                  <c:v>35</c:v>
                </c:pt>
                <c:pt idx="459">
                  <c:v>33.1</c:v>
                </c:pt>
                <c:pt idx="460">
                  <c:v>36.6</c:v>
                </c:pt>
                <c:pt idx="461">
                  <c:v>35.4</c:v>
                </c:pt>
                <c:pt idx="462">
                  <c:v>36.2</c:v>
                </c:pt>
                <c:pt idx="463">
                  <c:v>35.1</c:v>
                </c:pt>
                <c:pt idx="464">
                  <c:v>35.1</c:v>
                </c:pt>
                <c:pt idx="465">
                  <c:v>32.6</c:v>
                </c:pt>
                <c:pt idx="466">
                  <c:v>37.1</c:v>
                </c:pt>
                <c:pt idx="467">
                  <c:v>33.1</c:v>
                </c:pt>
                <c:pt idx="468">
                  <c:v>35.1</c:v>
                </c:pt>
                <c:pt idx="469">
                  <c:v>34.1</c:v>
                </c:pt>
                <c:pt idx="470">
                  <c:v>34.1</c:v>
                </c:pt>
                <c:pt idx="471">
                  <c:v>30.7</c:v>
                </c:pt>
                <c:pt idx="472">
                  <c:v>33.6</c:v>
                </c:pt>
                <c:pt idx="473">
                  <c:v>33.7</c:v>
                </c:pt>
                <c:pt idx="474">
                  <c:v>34.6</c:v>
                </c:pt>
                <c:pt idx="475">
                  <c:v>33.6</c:v>
                </c:pt>
                <c:pt idx="476">
                  <c:v>36.2</c:v>
                </c:pt>
                <c:pt idx="477">
                  <c:v>32.6</c:v>
                </c:pt>
                <c:pt idx="478">
                  <c:v>35.7</c:v>
                </c:pt>
                <c:pt idx="479">
                  <c:v>33.2</c:v>
                </c:pt>
                <c:pt idx="480">
                  <c:v>35.1</c:v>
                </c:pt>
                <c:pt idx="481">
                  <c:v>32.7</c:v>
                </c:pt>
                <c:pt idx="482">
                  <c:v>33.1</c:v>
                </c:pt>
                <c:pt idx="483">
                  <c:v>30.6</c:v>
                </c:pt>
                <c:pt idx="484">
                  <c:v>32.7</c:v>
                </c:pt>
                <c:pt idx="485">
                  <c:v>29.6</c:v>
                </c:pt>
                <c:pt idx="486">
                  <c:v>30.6</c:v>
                </c:pt>
                <c:pt idx="487">
                  <c:v>29.3</c:v>
                </c:pt>
                <c:pt idx="488">
                  <c:v>30.8</c:v>
                </c:pt>
                <c:pt idx="489">
                  <c:v>29</c:v>
                </c:pt>
                <c:pt idx="490">
                  <c:v>30.9</c:v>
                </c:pt>
                <c:pt idx="491">
                  <c:v>27.3</c:v>
                </c:pt>
                <c:pt idx="492">
                  <c:v>25.9</c:v>
                </c:pt>
                <c:pt idx="493">
                  <c:v>21.2</c:v>
                </c:pt>
                <c:pt idx="494">
                  <c:v>25.2</c:v>
                </c:pt>
                <c:pt idx="495">
                  <c:v>23.6</c:v>
                </c:pt>
                <c:pt idx="496">
                  <c:v>24.4</c:v>
                </c:pt>
                <c:pt idx="497">
                  <c:v>21.3</c:v>
                </c:pt>
                <c:pt idx="498">
                  <c:v>25.4</c:v>
                </c:pt>
                <c:pt idx="499">
                  <c:v>25.6</c:v>
                </c:pt>
                <c:pt idx="500">
                  <c:v>25.7</c:v>
                </c:pt>
                <c:pt idx="501">
                  <c:v>22.7</c:v>
                </c:pt>
                <c:pt idx="502">
                  <c:v>24.4</c:v>
                </c:pt>
                <c:pt idx="503">
                  <c:v>20.3</c:v>
                </c:pt>
                <c:pt idx="504">
                  <c:v>23.3</c:v>
                </c:pt>
                <c:pt idx="505">
                  <c:v>24.8</c:v>
                </c:pt>
                <c:pt idx="506">
                  <c:v>25.2</c:v>
                </c:pt>
                <c:pt idx="507">
                  <c:v>22.3</c:v>
                </c:pt>
                <c:pt idx="508">
                  <c:v>23.7</c:v>
                </c:pt>
                <c:pt idx="509">
                  <c:v>19.8</c:v>
                </c:pt>
                <c:pt idx="510">
                  <c:v>22.4</c:v>
                </c:pt>
                <c:pt idx="511">
                  <c:v>21.8</c:v>
                </c:pt>
                <c:pt idx="512">
                  <c:v>21.7</c:v>
                </c:pt>
                <c:pt idx="513">
                  <c:v>16.1</c:v>
                </c:pt>
                <c:pt idx="514">
                  <c:v>16.2</c:v>
                </c:pt>
                <c:pt idx="515">
                  <c:v>18.2</c:v>
                </c:pt>
                <c:pt idx="516">
                  <c:v>21.9</c:v>
                </c:pt>
                <c:pt idx="517">
                  <c:v>19.7</c:v>
                </c:pt>
                <c:pt idx="518">
                  <c:v>21.7</c:v>
                </c:pt>
                <c:pt idx="519">
                  <c:v>24.1</c:v>
                </c:pt>
                <c:pt idx="520">
                  <c:v>27.1</c:v>
                </c:pt>
                <c:pt idx="521">
                  <c:v>24.7</c:v>
                </c:pt>
                <c:pt idx="522">
                  <c:v>28.1</c:v>
                </c:pt>
                <c:pt idx="523">
                  <c:v>26.2</c:v>
                </c:pt>
                <c:pt idx="524">
                  <c:v>30.7</c:v>
                </c:pt>
                <c:pt idx="525">
                  <c:v>28.1</c:v>
                </c:pt>
                <c:pt idx="526">
                  <c:v>31.1</c:v>
                </c:pt>
                <c:pt idx="527">
                  <c:v>27.5</c:v>
                </c:pt>
                <c:pt idx="528">
                  <c:v>29.1</c:v>
                </c:pt>
                <c:pt idx="529">
                  <c:v>26.7</c:v>
                </c:pt>
                <c:pt idx="530">
                  <c:v>29.1</c:v>
                </c:pt>
                <c:pt idx="531">
                  <c:v>27.6</c:v>
                </c:pt>
                <c:pt idx="532">
                  <c:v>29.7</c:v>
                </c:pt>
                <c:pt idx="533">
                  <c:v>27.6</c:v>
                </c:pt>
                <c:pt idx="534">
                  <c:v>30.2</c:v>
                </c:pt>
                <c:pt idx="535">
                  <c:v>29.4</c:v>
                </c:pt>
                <c:pt idx="536">
                  <c:v>32.1</c:v>
                </c:pt>
                <c:pt idx="537">
                  <c:v>26.6</c:v>
                </c:pt>
                <c:pt idx="538">
                  <c:v>28.7</c:v>
                </c:pt>
                <c:pt idx="539">
                  <c:v>25.7</c:v>
                </c:pt>
                <c:pt idx="540">
                  <c:v>26.4</c:v>
                </c:pt>
                <c:pt idx="541">
                  <c:v>25.7</c:v>
                </c:pt>
                <c:pt idx="542">
                  <c:v>26.4</c:v>
                </c:pt>
                <c:pt idx="543">
                  <c:v>28.2</c:v>
                </c:pt>
                <c:pt idx="544">
                  <c:v>31.2</c:v>
                </c:pt>
                <c:pt idx="545">
                  <c:v>25.7</c:v>
                </c:pt>
                <c:pt idx="546">
                  <c:v>24.1</c:v>
                </c:pt>
                <c:pt idx="547">
                  <c:v>23.2</c:v>
                </c:pt>
                <c:pt idx="548">
                  <c:v>26.2</c:v>
                </c:pt>
                <c:pt idx="549">
                  <c:v>24.3</c:v>
                </c:pt>
                <c:pt idx="550">
                  <c:v>24.2</c:v>
                </c:pt>
                <c:pt idx="551">
                  <c:v>22.7</c:v>
                </c:pt>
                <c:pt idx="552">
                  <c:v>25.3</c:v>
                </c:pt>
                <c:pt idx="553">
                  <c:v>22.9</c:v>
                </c:pt>
                <c:pt idx="554">
                  <c:v>22.2</c:v>
                </c:pt>
                <c:pt idx="555">
                  <c:v>22.3</c:v>
                </c:pt>
                <c:pt idx="556">
                  <c:v>23.3</c:v>
                </c:pt>
                <c:pt idx="557">
                  <c:v>22.1</c:v>
                </c:pt>
                <c:pt idx="558">
                  <c:v>26.2</c:v>
                </c:pt>
                <c:pt idx="559">
                  <c:v>24.6</c:v>
                </c:pt>
                <c:pt idx="560">
                  <c:v>23.7</c:v>
                </c:pt>
                <c:pt idx="561">
                  <c:v>22.7</c:v>
                </c:pt>
                <c:pt idx="562">
                  <c:v>24.2</c:v>
                </c:pt>
                <c:pt idx="563">
                  <c:v>23.9</c:v>
                </c:pt>
                <c:pt idx="564">
                  <c:v>23.6</c:v>
                </c:pt>
                <c:pt idx="565">
                  <c:v>22.2</c:v>
                </c:pt>
                <c:pt idx="566">
                  <c:v>23.7</c:v>
                </c:pt>
              </c:numCache>
            </c:numRef>
          </c:yVal>
          <c:smooth val="0"/>
        </c:ser>
        <c:axId val="21603802"/>
        <c:axId val="60216491"/>
      </c:scatterChart>
      <c:valAx>
        <c:axId val="21603802"/>
        <c:scaling>
          <c:orientation val="minMax"/>
          <c:max val="0.17"/>
          <c:min val="0.0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216491"/>
        <c:crosses val="autoZero"/>
        <c:crossBetween val="midCat"/>
        <c:dispUnits/>
      </c:valAx>
      <c:valAx>
        <c:axId val="602164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160380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 Profile 0245-0312 UT 07/15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PNE1_T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Data!$O$155:$O$313</c:f>
              <c:numCache>
                <c:ptCount val="159"/>
                <c:pt idx="0">
                  <c:v>22.9</c:v>
                </c:pt>
                <c:pt idx="1">
                  <c:v>23.2</c:v>
                </c:pt>
                <c:pt idx="2">
                  <c:v>23.4</c:v>
                </c:pt>
                <c:pt idx="3">
                  <c:v>23.4</c:v>
                </c:pt>
                <c:pt idx="4">
                  <c:v>23.2</c:v>
                </c:pt>
                <c:pt idx="5">
                  <c:v>22.8</c:v>
                </c:pt>
                <c:pt idx="6">
                  <c:v>22.4</c:v>
                </c:pt>
                <c:pt idx="7">
                  <c:v>22.5</c:v>
                </c:pt>
                <c:pt idx="8">
                  <c:v>22.4</c:v>
                </c:pt>
                <c:pt idx="9">
                  <c:v>22.2</c:v>
                </c:pt>
                <c:pt idx="10">
                  <c:v>21.9</c:v>
                </c:pt>
                <c:pt idx="11">
                  <c:v>21.6</c:v>
                </c:pt>
                <c:pt idx="12">
                  <c:v>21.3</c:v>
                </c:pt>
                <c:pt idx="13">
                  <c:v>21.2</c:v>
                </c:pt>
                <c:pt idx="14">
                  <c:v>21</c:v>
                </c:pt>
                <c:pt idx="15">
                  <c:v>20.8</c:v>
                </c:pt>
                <c:pt idx="16">
                  <c:v>20.6</c:v>
                </c:pt>
                <c:pt idx="17">
                  <c:v>20.4</c:v>
                </c:pt>
                <c:pt idx="18">
                  <c:v>20.1</c:v>
                </c:pt>
                <c:pt idx="19">
                  <c:v>19.7</c:v>
                </c:pt>
                <c:pt idx="20">
                  <c:v>20</c:v>
                </c:pt>
                <c:pt idx="21">
                  <c:v>19.7</c:v>
                </c:pt>
                <c:pt idx="22">
                  <c:v>19.7</c:v>
                </c:pt>
                <c:pt idx="23">
                  <c:v>19.4</c:v>
                </c:pt>
                <c:pt idx="24">
                  <c:v>19.1</c:v>
                </c:pt>
                <c:pt idx="25">
                  <c:v>19</c:v>
                </c:pt>
                <c:pt idx="26">
                  <c:v>18.6</c:v>
                </c:pt>
                <c:pt idx="27">
                  <c:v>18.5</c:v>
                </c:pt>
                <c:pt idx="28">
                  <c:v>18.5</c:v>
                </c:pt>
                <c:pt idx="29">
                  <c:v>18.2</c:v>
                </c:pt>
                <c:pt idx="30">
                  <c:v>18.1</c:v>
                </c:pt>
                <c:pt idx="31">
                  <c:v>18.1</c:v>
                </c:pt>
                <c:pt idx="32">
                  <c:v>17.7</c:v>
                </c:pt>
                <c:pt idx="33">
                  <c:v>17.5</c:v>
                </c:pt>
                <c:pt idx="34">
                  <c:v>17.3</c:v>
                </c:pt>
                <c:pt idx="35">
                  <c:v>17.4</c:v>
                </c:pt>
                <c:pt idx="36">
                  <c:v>17.1</c:v>
                </c:pt>
                <c:pt idx="37">
                  <c:v>16.8</c:v>
                </c:pt>
                <c:pt idx="38">
                  <c:v>16.8</c:v>
                </c:pt>
                <c:pt idx="39">
                  <c:v>16.3</c:v>
                </c:pt>
                <c:pt idx="40">
                  <c:v>16.4</c:v>
                </c:pt>
                <c:pt idx="41">
                  <c:v>16.2</c:v>
                </c:pt>
                <c:pt idx="42">
                  <c:v>16.2</c:v>
                </c:pt>
                <c:pt idx="43">
                  <c:v>16.2</c:v>
                </c:pt>
                <c:pt idx="44">
                  <c:v>16.1</c:v>
                </c:pt>
                <c:pt idx="45">
                  <c:v>15.9</c:v>
                </c:pt>
                <c:pt idx="46">
                  <c:v>15.7</c:v>
                </c:pt>
                <c:pt idx="47">
                  <c:v>15.6</c:v>
                </c:pt>
                <c:pt idx="48">
                  <c:v>15.4</c:v>
                </c:pt>
                <c:pt idx="49">
                  <c:v>15.2</c:v>
                </c:pt>
                <c:pt idx="50">
                  <c:v>15.2</c:v>
                </c:pt>
                <c:pt idx="51">
                  <c:v>15.1</c:v>
                </c:pt>
                <c:pt idx="52">
                  <c:v>15</c:v>
                </c:pt>
                <c:pt idx="53">
                  <c:v>14.8</c:v>
                </c:pt>
                <c:pt idx="54">
                  <c:v>14.7</c:v>
                </c:pt>
                <c:pt idx="55">
                  <c:v>14.6</c:v>
                </c:pt>
                <c:pt idx="56">
                  <c:v>14.4</c:v>
                </c:pt>
                <c:pt idx="57">
                  <c:v>14.2</c:v>
                </c:pt>
                <c:pt idx="58">
                  <c:v>14.3</c:v>
                </c:pt>
                <c:pt idx="59">
                  <c:v>14</c:v>
                </c:pt>
                <c:pt idx="60">
                  <c:v>14.3</c:v>
                </c:pt>
                <c:pt idx="61">
                  <c:v>14.1</c:v>
                </c:pt>
                <c:pt idx="62">
                  <c:v>14.1</c:v>
                </c:pt>
                <c:pt idx="63">
                  <c:v>13.9</c:v>
                </c:pt>
                <c:pt idx="64">
                  <c:v>13.8</c:v>
                </c:pt>
                <c:pt idx="65">
                  <c:v>13.6</c:v>
                </c:pt>
                <c:pt idx="66">
                  <c:v>13.5</c:v>
                </c:pt>
                <c:pt idx="67">
                  <c:v>13.3</c:v>
                </c:pt>
                <c:pt idx="68">
                  <c:v>13.1</c:v>
                </c:pt>
                <c:pt idx="69">
                  <c:v>13</c:v>
                </c:pt>
                <c:pt idx="70">
                  <c:v>12.7</c:v>
                </c:pt>
                <c:pt idx="71">
                  <c:v>12.7</c:v>
                </c:pt>
                <c:pt idx="72">
                  <c:v>12.6</c:v>
                </c:pt>
                <c:pt idx="73">
                  <c:v>12.5</c:v>
                </c:pt>
                <c:pt idx="74">
                  <c:v>12.6</c:v>
                </c:pt>
                <c:pt idx="75">
                  <c:v>12.4</c:v>
                </c:pt>
                <c:pt idx="76">
                  <c:v>12.3</c:v>
                </c:pt>
                <c:pt idx="77">
                  <c:v>12.1</c:v>
                </c:pt>
                <c:pt idx="78">
                  <c:v>12</c:v>
                </c:pt>
                <c:pt idx="79">
                  <c:v>11.8</c:v>
                </c:pt>
                <c:pt idx="80">
                  <c:v>11.7</c:v>
                </c:pt>
                <c:pt idx="81">
                  <c:v>11.7</c:v>
                </c:pt>
                <c:pt idx="82">
                  <c:v>11.6</c:v>
                </c:pt>
                <c:pt idx="83">
                  <c:v>11.4</c:v>
                </c:pt>
                <c:pt idx="84">
                  <c:v>11.2</c:v>
                </c:pt>
                <c:pt idx="85">
                  <c:v>11.1</c:v>
                </c:pt>
                <c:pt idx="86">
                  <c:v>10.9</c:v>
                </c:pt>
                <c:pt idx="87">
                  <c:v>10.7</c:v>
                </c:pt>
                <c:pt idx="88">
                  <c:v>10.5</c:v>
                </c:pt>
                <c:pt idx="89">
                  <c:v>10.5</c:v>
                </c:pt>
                <c:pt idx="90">
                  <c:v>10.4</c:v>
                </c:pt>
                <c:pt idx="91">
                  <c:v>10.3</c:v>
                </c:pt>
                <c:pt idx="92">
                  <c:v>10.2</c:v>
                </c:pt>
                <c:pt idx="93">
                  <c:v>10.2</c:v>
                </c:pt>
                <c:pt idx="94">
                  <c:v>10.1</c:v>
                </c:pt>
                <c:pt idx="95">
                  <c:v>9.9</c:v>
                </c:pt>
                <c:pt idx="96">
                  <c:v>9.7</c:v>
                </c:pt>
                <c:pt idx="97">
                  <c:v>9.6</c:v>
                </c:pt>
                <c:pt idx="98">
                  <c:v>9.5</c:v>
                </c:pt>
                <c:pt idx="99">
                  <c:v>9.5</c:v>
                </c:pt>
                <c:pt idx="100">
                  <c:v>9.4</c:v>
                </c:pt>
                <c:pt idx="101">
                  <c:v>9.4</c:v>
                </c:pt>
                <c:pt idx="102">
                  <c:v>9.1</c:v>
                </c:pt>
                <c:pt idx="103">
                  <c:v>9</c:v>
                </c:pt>
                <c:pt idx="104">
                  <c:v>8.9</c:v>
                </c:pt>
                <c:pt idx="105">
                  <c:v>8.9</c:v>
                </c:pt>
                <c:pt idx="106">
                  <c:v>8.7</c:v>
                </c:pt>
                <c:pt idx="107">
                  <c:v>8.5</c:v>
                </c:pt>
                <c:pt idx="108">
                  <c:v>8.2</c:v>
                </c:pt>
                <c:pt idx="109">
                  <c:v>8.1</c:v>
                </c:pt>
                <c:pt idx="110">
                  <c:v>7.8</c:v>
                </c:pt>
                <c:pt idx="111">
                  <c:v>7.8</c:v>
                </c:pt>
                <c:pt idx="112">
                  <c:v>7.8</c:v>
                </c:pt>
                <c:pt idx="113">
                  <c:v>7.6</c:v>
                </c:pt>
                <c:pt idx="114">
                  <c:v>7.6</c:v>
                </c:pt>
                <c:pt idx="115">
                  <c:v>7.6</c:v>
                </c:pt>
                <c:pt idx="116">
                  <c:v>7.5</c:v>
                </c:pt>
                <c:pt idx="117">
                  <c:v>7.4</c:v>
                </c:pt>
                <c:pt idx="118">
                  <c:v>7.4</c:v>
                </c:pt>
                <c:pt idx="119">
                  <c:v>7.4</c:v>
                </c:pt>
                <c:pt idx="120">
                  <c:v>7.2</c:v>
                </c:pt>
                <c:pt idx="121">
                  <c:v>7</c:v>
                </c:pt>
                <c:pt idx="122">
                  <c:v>6.9</c:v>
                </c:pt>
                <c:pt idx="123">
                  <c:v>6.8</c:v>
                </c:pt>
                <c:pt idx="124">
                  <c:v>6.7</c:v>
                </c:pt>
                <c:pt idx="125">
                  <c:v>6.9</c:v>
                </c:pt>
                <c:pt idx="126">
                  <c:v>6.9</c:v>
                </c:pt>
                <c:pt idx="127">
                  <c:v>7.2</c:v>
                </c:pt>
                <c:pt idx="128">
                  <c:v>6.7</c:v>
                </c:pt>
                <c:pt idx="129">
                  <c:v>6.6</c:v>
                </c:pt>
                <c:pt idx="130">
                  <c:v>6.4</c:v>
                </c:pt>
                <c:pt idx="131">
                  <c:v>6.7</c:v>
                </c:pt>
                <c:pt idx="132">
                  <c:v>6.4</c:v>
                </c:pt>
                <c:pt idx="133">
                  <c:v>6.2</c:v>
                </c:pt>
                <c:pt idx="134">
                  <c:v>6.2</c:v>
                </c:pt>
                <c:pt idx="135">
                  <c:v>6.1</c:v>
                </c:pt>
                <c:pt idx="136">
                  <c:v>6.1</c:v>
                </c:pt>
                <c:pt idx="137">
                  <c:v>5.9</c:v>
                </c:pt>
                <c:pt idx="138">
                  <c:v>5.8</c:v>
                </c:pt>
                <c:pt idx="139">
                  <c:v>5.9</c:v>
                </c:pt>
                <c:pt idx="140">
                  <c:v>5.9</c:v>
                </c:pt>
                <c:pt idx="141">
                  <c:v>5.8</c:v>
                </c:pt>
                <c:pt idx="142">
                  <c:v>5.7</c:v>
                </c:pt>
                <c:pt idx="143">
                  <c:v>5.7</c:v>
                </c:pt>
                <c:pt idx="144">
                  <c:v>5.6</c:v>
                </c:pt>
                <c:pt idx="145">
                  <c:v>5.7</c:v>
                </c:pt>
                <c:pt idx="146">
                  <c:v>5.6</c:v>
                </c:pt>
                <c:pt idx="147">
                  <c:v>5.6</c:v>
                </c:pt>
                <c:pt idx="148">
                  <c:v>5.5</c:v>
                </c:pt>
                <c:pt idx="149">
                  <c:v>5.4</c:v>
                </c:pt>
                <c:pt idx="150">
                  <c:v>5.2</c:v>
                </c:pt>
                <c:pt idx="151">
                  <c:v>5</c:v>
                </c:pt>
                <c:pt idx="152">
                  <c:v>5</c:v>
                </c:pt>
                <c:pt idx="153">
                  <c:v>4.8</c:v>
                </c:pt>
                <c:pt idx="154">
                  <c:v>4.4</c:v>
                </c:pt>
                <c:pt idx="155">
                  <c:v>4.3</c:v>
                </c:pt>
                <c:pt idx="156">
                  <c:v>4.3</c:v>
                </c:pt>
                <c:pt idx="157">
                  <c:v>4.5</c:v>
                </c:pt>
                <c:pt idx="158">
                  <c:v>4.4</c:v>
                </c:pt>
              </c:numCache>
            </c:numRef>
          </c:xVal>
          <c:yVal>
            <c:numRef>
              <c:f>Data!$AG$155:$AG$313</c:f>
              <c:numCache>
                <c:ptCount val="159"/>
                <c:pt idx="0">
                  <c:v>55.24576064305009</c:v>
                </c:pt>
                <c:pt idx="1">
                  <c:v>79.92613122130223</c:v>
                </c:pt>
                <c:pt idx="2">
                  <c:v>115.42974083137555</c:v>
                </c:pt>
                <c:pt idx="3">
                  <c:v>153.5791530791273</c:v>
                </c:pt>
                <c:pt idx="4">
                  <c:v>200.25972299936498</c:v>
                </c:pt>
                <c:pt idx="5">
                  <c:v>236.28269132775503</c:v>
                </c:pt>
                <c:pt idx="6">
                  <c:v>261.5078612105167</c:v>
                </c:pt>
                <c:pt idx="7">
                  <c:v>285.12068924467565</c:v>
                </c:pt>
                <c:pt idx="8">
                  <c:v>315.579036286852</c:v>
                </c:pt>
                <c:pt idx="9">
                  <c:v>330.0010716564543</c:v>
                </c:pt>
                <c:pt idx="10">
                  <c:v>365.73973788261867</c:v>
                </c:pt>
                <c:pt idx="11">
                  <c:v>397.35174407855925</c:v>
                </c:pt>
                <c:pt idx="12">
                  <c:v>426.5071001043307</c:v>
                </c:pt>
                <c:pt idx="13">
                  <c:v>448.0103577518586</c:v>
                </c:pt>
                <c:pt idx="14">
                  <c:v>468.7060041916674</c:v>
                </c:pt>
                <c:pt idx="15">
                  <c:v>493.7822563956539</c:v>
                </c:pt>
                <c:pt idx="16">
                  <c:v>524.1478934446448</c:v>
                </c:pt>
                <c:pt idx="17">
                  <c:v>538.9370787649547</c:v>
                </c:pt>
                <c:pt idx="18">
                  <c:v>569.4685911067213</c:v>
                </c:pt>
                <c:pt idx="19">
                  <c:v>600.9899863652638</c:v>
                </c:pt>
                <c:pt idx="20">
                  <c:v>602.7446882930158</c:v>
                </c:pt>
                <c:pt idx="21">
                  <c:v>631.7509307017301</c:v>
                </c:pt>
                <c:pt idx="22">
                  <c:v>659.0918253184177</c:v>
                </c:pt>
                <c:pt idx="23">
                  <c:v>669.6996123710283</c:v>
                </c:pt>
                <c:pt idx="24">
                  <c:v>687.4094260148938</c:v>
                </c:pt>
                <c:pt idx="25">
                  <c:v>707.8225142799929</c:v>
                </c:pt>
                <c:pt idx="26">
                  <c:v>732.7411507199465</c:v>
                </c:pt>
                <c:pt idx="27">
                  <c:v>752.3726724882274</c:v>
                </c:pt>
                <c:pt idx="28">
                  <c:v>768.4694192951747</c:v>
                </c:pt>
                <c:pt idx="29">
                  <c:v>790.8779024271121</c:v>
                </c:pt>
                <c:pt idx="30">
                  <c:v>812.4470862815451</c:v>
                </c:pt>
                <c:pt idx="31">
                  <c:v>832.2681756967909</c:v>
                </c:pt>
                <c:pt idx="32">
                  <c:v>865.7107122458619</c:v>
                </c:pt>
                <c:pt idx="33">
                  <c:v>890.20000801365</c:v>
                </c:pt>
                <c:pt idx="34">
                  <c:v>904.7463365874196</c:v>
                </c:pt>
                <c:pt idx="35">
                  <c:v>921.1414722985551</c:v>
                </c:pt>
                <c:pt idx="36">
                  <c:v>951.283552766326</c:v>
                </c:pt>
                <c:pt idx="37">
                  <c:v>970.5219999505268</c:v>
                </c:pt>
                <c:pt idx="38">
                  <c:v>993.4831799324202</c:v>
                </c:pt>
                <c:pt idx="39">
                  <c:v>1014.6636868582482</c:v>
                </c:pt>
                <c:pt idx="40">
                  <c:v>1030.3536399910506</c:v>
                </c:pt>
                <c:pt idx="41">
                  <c:v>1046.0732947331999</c:v>
                </c:pt>
                <c:pt idx="42">
                  <c:v>1056.26071613875</c:v>
                </c:pt>
                <c:pt idx="43">
                  <c:v>1067.3885393593682</c:v>
                </c:pt>
                <c:pt idx="44">
                  <c:v>1087.8283592727885</c:v>
                </c:pt>
                <c:pt idx="45">
                  <c:v>1107.3861421449055</c:v>
                </c:pt>
                <c:pt idx="46">
                  <c:v>1130.7294366485607</c:v>
                </c:pt>
                <c:pt idx="47">
                  <c:v>1143.830401660388</c:v>
                </c:pt>
                <c:pt idx="48">
                  <c:v>1167.2765150986397</c:v>
                </c:pt>
                <c:pt idx="49">
                  <c:v>1191.7309020715647</c:v>
                </c:pt>
                <c:pt idx="50">
                  <c:v>1205.8720304030085</c:v>
                </c:pt>
                <c:pt idx="51">
                  <c:v>1228.5480449639304</c:v>
                </c:pt>
                <c:pt idx="52">
                  <c:v>1253.1838073078602</c:v>
                </c:pt>
                <c:pt idx="53">
                  <c:v>1264.578857177588</c:v>
                </c:pt>
                <c:pt idx="54">
                  <c:v>1278.8446940191957</c:v>
                </c:pt>
                <c:pt idx="55">
                  <c:v>1297.904013758986</c:v>
                </c:pt>
                <c:pt idx="56">
                  <c:v>1311.2716138318287</c:v>
                </c:pt>
                <c:pt idx="57">
                  <c:v>1334.237683568579</c:v>
                </c:pt>
                <c:pt idx="58">
                  <c:v>1339.0302866196698</c:v>
                </c:pt>
                <c:pt idx="59">
                  <c:v>1355.3458580559072</c:v>
                </c:pt>
                <c:pt idx="60">
                  <c:v>1362.0733632100519</c:v>
                </c:pt>
                <c:pt idx="61">
                  <c:v>1384.2164764615372</c:v>
                </c:pt>
                <c:pt idx="62">
                  <c:v>1397.7238595587742</c:v>
                </c:pt>
                <c:pt idx="63">
                  <c:v>1420.930613632942</c:v>
                </c:pt>
                <c:pt idx="64">
                  <c:v>1433.5280706643762</c:v>
                </c:pt>
                <c:pt idx="65">
                  <c:v>1453.9182658668979</c:v>
                </c:pt>
                <c:pt idx="66">
                  <c:v>1470.4613640836737</c:v>
                </c:pt>
                <c:pt idx="67">
                  <c:v>1490.942562445768</c:v>
                </c:pt>
                <c:pt idx="68">
                  <c:v>1512.4533754098657</c:v>
                </c:pt>
                <c:pt idx="69">
                  <c:v>1526.1711440470049</c:v>
                </c:pt>
                <c:pt idx="70">
                  <c:v>1549.7401696530346</c:v>
                </c:pt>
                <c:pt idx="71">
                  <c:v>1560.5650369873501</c:v>
                </c:pt>
                <c:pt idx="72">
                  <c:v>1579.2958364322235</c:v>
                </c:pt>
                <c:pt idx="73">
                  <c:v>1595.1019776759954</c:v>
                </c:pt>
                <c:pt idx="74">
                  <c:v>1607.9666576930517</c:v>
                </c:pt>
                <c:pt idx="75">
                  <c:v>1628.790257300765</c:v>
                </c:pt>
                <c:pt idx="76">
                  <c:v>1641.7072747110715</c:v>
                </c:pt>
                <c:pt idx="77">
                  <c:v>1662.615763727229</c:v>
                </c:pt>
                <c:pt idx="78">
                  <c:v>1681.5784387065569</c:v>
                </c:pt>
                <c:pt idx="79">
                  <c:v>1697.5806624224551</c:v>
                </c:pt>
                <c:pt idx="80">
                  <c:v>1708.6001065849732</c:v>
                </c:pt>
                <c:pt idx="81">
                  <c:v>1719.6341931162665</c:v>
                </c:pt>
                <c:pt idx="82">
                  <c:v>1737.7216569697598</c:v>
                </c:pt>
                <c:pt idx="83">
                  <c:v>1755.848604512847</c:v>
                </c:pt>
                <c:pt idx="84">
                  <c:v>1775.025630534666</c:v>
                </c:pt>
                <c:pt idx="85">
                  <c:v>1795.259933224197</c:v>
                </c:pt>
                <c:pt idx="86">
                  <c:v>1819.606359436781</c:v>
                </c:pt>
                <c:pt idx="87">
                  <c:v>1839.949717983452</c:v>
                </c:pt>
                <c:pt idx="88">
                  <c:v>1860.3430369391963</c:v>
                </c:pt>
                <c:pt idx="89">
                  <c:v>1873.6256019795655</c:v>
                </c:pt>
                <c:pt idx="90">
                  <c:v>1891.0272297528213</c:v>
                </c:pt>
                <c:pt idx="91">
                  <c:v>1906.4119494654137</c:v>
                </c:pt>
                <c:pt idx="92">
                  <c:v>1919.7684681679611</c:v>
                </c:pt>
                <c:pt idx="93">
                  <c:v>1936.236807182133</c:v>
                </c:pt>
                <c:pt idx="94">
                  <c:v>1961.000715409104</c:v>
                </c:pt>
                <c:pt idx="95">
                  <c:v>1978.586606815286</c:v>
                </c:pt>
                <c:pt idx="96">
                  <c:v>2000.3618997911508</c:v>
                </c:pt>
                <c:pt idx="97">
                  <c:v>2009.7116765095875</c:v>
                </c:pt>
                <c:pt idx="98">
                  <c:v>2030.5267256898978</c:v>
                </c:pt>
                <c:pt idx="99">
                  <c:v>2036.7814283672922</c:v>
                </c:pt>
                <c:pt idx="100">
                  <c:v>2059.755729370199</c:v>
                </c:pt>
                <c:pt idx="101">
                  <c:v>2064.9860379038455</c:v>
                </c:pt>
                <c:pt idx="102">
                  <c:v>2090.1374785368707</c:v>
                </c:pt>
                <c:pt idx="103">
                  <c:v>2114.3126385247742</c:v>
                </c:pt>
                <c:pt idx="104">
                  <c:v>2135.3918785894157</c:v>
                </c:pt>
                <c:pt idx="105">
                  <c:v>2153.3514002807706</c:v>
                </c:pt>
                <c:pt idx="106">
                  <c:v>2179.8332239438605</c:v>
                </c:pt>
                <c:pt idx="107">
                  <c:v>2195.762950233695</c:v>
                </c:pt>
                <c:pt idx="108">
                  <c:v>2210.658315954787</c:v>
                </c:pt>
                <c:pt idx="109">
                  <c:v>2228.7815400388854</c:v>
                </c:pt>
                <c:pt idx="110">
                  <c:v>2252.293992384907</c:v>
                </c:pt>
                <c:pt idx="111">
                  <c:v>2270.508413752291</c:v>
                </c:pt>
                <c:pt idx="112">
                  <c:v>2284.4640965628505</c:v>
                </c:pt>
                <c:pt idx="113">
                  <c:v>2304.903146181631</c:v>
                </c:pt>
                <c:pt idx="114">
                  <c:v>2315.6807816007004</c:v>
                </c:pt>
                <c:pt idx="115">
                  <c:v>2328.6324357462017</c:v>
                </c:pt>
                <c:pt idx="116">
                  <c:v>2340.5225572850986</c:v>
                </c:pt>
                <c:pt idx="117">
                  <c:v>2353.5130454722485</c:v>
                </c:pt>
                <c:pt idx="118">
                  <c:v>2364.353997653012</c:v>
                </c:pt>
                <c:pt idx="119">
                  <c:v>2381.729013401494</c:v>
                </c:pt>
                <c:pt idx="120">
                  <c:v>2403.499032613181</c:v>
                </c:pt>
                <c:pt idx="121">
                  <c:v>2422.0485289569797</c:v>
                </c:pt>
                <c:pt idx="122">
                  <c:v>2445.019968633763</c:v>
                </c:pt>
                <c:pt idx="123">
                  <c:v>2468.055131128801</c:v>
                </c:pt>
                <c:pt idx="124">
                  <c:v>2485.6487209554307</c:v>
                </c:pt>
                <c:pt idx="125">
                  <c:v>2495.561520714429</c:v>
                </c:pt>
                <c:pt idx="126">
                  <c:v>2518.7375094452946</c:v>
                </c:pt>
                <c:pt idx="127">
                  <c:v>2532.0100310465577</c:v>
                </c:pt>
                <c:pt idx="128">
                  <c:v>2551.9586746217446</c:v>
                </c:pt>
                <c:pt idx="129">
                  <c:v>2571.955356396077</c:v>
                </c:pt>
                <c:pt idx="130">
                  <c:v>2585.3132799264476</c:v>
                </c:pt>
                <c:pt idx="131">
                  <c:v>2594.230514934081</c:v>
                </c:pt>
                <c:pt idx="132">
                  <c:v>2622.1587540723585</c:v>
                </c:pt>
                <c:pt idx="133">
                  <c:v>2635.597746117115</c:v>
                </c:pt>
                <c:pt idx="134">
                  <c:v>2655.7971026400446</c:v>
                </c:pt>
                <c:pt idx="135">
                  <c:v>2664.7903903247316</c:v>
                </c:pt>
                <c:pt idx="136">
                  <c:v>2678.2986104795555</c:v>
                </c:pt>
                <c:pt idx="137">
                  <c:v>2699.7316676377004</c:v>
                </c:pt>
                <c:pt idx="138">
                  <c:v>2714.4283302674503</c:v>
                </c:pt>
                <c:pt idx="139">
                  <c:v>2729.151049757146</c:v>
                </c:pt>
                <c:pt idx="140">
                  <c:v>2749.579543098497</c:v>
                </c:pt>
                <c:pt idx="141">
                  <c:v>2772.336967443717</c:v>
                </c:pt>
                <c:pt idx="142">
                  <c:v>2790.587918766023</c:v>
                </c:pt>
                <c:pt idx="143">
                  <c:v>2808.879071560981</c:v>
                </c:pt>
                <c:pt idx="144">
                  <c:v>2819.1855782483317</c:v>
                </c:pt>
                <c:pt idx="145">
                  <c:v>2832.947516055111</c:v>
                </c:pt>
                <c:pt idx="146">
                  <c:v>2852.482719192216</c:v>
                </c:pt>
                <c:pt idx="147">
                  <c:v>2860.5400032203916</c:v>
                </c:pt>
                <c:pt idx="148">
                  <c:v>2887.069116328793</c:v>
                </c:pt>
                <c:pt idx="149">
                  <c:v>2898.6300016566174</c:v>
                </c:pt>
                <c:pt idx="150">
                  <c:v>2912.524343343822</c:v>
                </c:pt>
                <c:pt idx="151">
                  <c:v>2936.8955233060515</c:v>
                </c:pt>
                <c:pt idx="152">
                  <c:v>2950.854093363726</c:v>
                </c:pt>
                <c:pt idx="153">
                  <c:v>2962.504185585799</c:v>
                </c:pt>
                <c:pt idx="154">
                  <c:v>3001.065868560515</c:v>
                </c:pt>
                <c:pt idx="155">
                  <c:v>3012.7866690780065</c:v>
                </c:pt>
                <c:pt idx="156">
                  <c:v>3019.827098539994</c:v>
                </c:pt>
                <c:pt idx="157">
                  <c:v>3021.0010840044633</c:v>
                </c:pt>
                <c:pt idx="158">
                  <c:v>3032.750076275427</c:v>
                </c:pt>
              </c:numCache>
            </c:numRef>
          </c:yVal>
          <c:smooth val="0"/>
        </c:ser>
        <c:axId val="5077508"/>
        <c:axId val="45697573"/>
      </c:scatterChart>
      <c:valAx>
        <c:axId val="50775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5697573"/>
        <c:crosses val="autoZero"/>
        <c:crossBetween val="midCat"/>
        <c:dispUnits/>
      </c:valAx>
      <c:valAx>
        <c:axId val="456975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0775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 Profile 0245-0312 UT 07/15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PNE1_RH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Data!$P$155:$P$313</c:f>
              <c:numCache>
                <c:ptCount val="159"/>
                <c:pt idx="0">
                  <c:v>72.9</c:v>
                </c:pt>
                <c:pt idx="1">
                  <c:v>72.3</c:v>
                </c:pt>
                <c:pt idx="2">
                  <c:v>71</c:v>
                </c:pt>
                <c:pt idx="3">
                  <c:v>70.1</c:v>
                </c:pt>
                <c:pt idx="4">
                  <c:v>69.5</c:v>
                </c:pt>
                <c:pt idx="5">
                  <c:v>70</c:v>
                </c:pt>
                <c:pt idx="6">
                  <c:v>70.6</c:v>
                </c:pt>
                <c:pt idx="7">
                  <c:v>70.1</c:v>
                </c:pt>
                <c:pt idx="8">
                  <c:v>69.3</c:v>
                </c:pt>
                <c:pt idx="9">
                  <c:v>70</c:v>
                </c:pt>
                <c:pt idx="10">
                  <c:v>70.3</c:v>
                </c:pt>
                <c:pt idx="11">
                  <c:v>70.9</c:v>
                </c:pt>
                <c:pt idx="12">
                  <c:v>71.6</c:v>
                </c:pt>
                <c:pt idx="13">
                  <c:v>71.1</c:v>
                </c:pt>
                <c:pt idx="14">
                  <c:v>71.6</c:v>
                </c:pt>
                <c:pt idx="15">
                  <c:v>72.2</c:v>
                </c:pt>
                <c:pt idx="16">
                  <c:v>72.3</c:v>
                </c:pt>
                <c:pt idx="17">
                  <c:v>72.9</c:v>
                </c:pt>
                <c:pt idx="18">
                  <c:v>72.2</c:v>
                </c:pt>
                <c:pt idx="19">
                  <c:v>72.8</c:v>
                </c:pt>
                <c:pt idx="20">
                  <c:v>73</c:v>
                </c:pt>
                <c:pt idx="21">
                  <c:v>73.8</c:v>
                </c:pt>
                <c:pt idx="22">
                  <c:v>72.5</c:v>
                </c:pt>
                <c:pt idx="23">
                  <c:v>73.6</c:v>
                </c:pt>
                <c:pt idx="24">
                  <c:v>74.8</c:v>
                </c:pt>
                <c:pt idx="25">
                  <c:v>74</c:v>
                </c:pt>
                <c:pt idx="26">
                  <c:v>76.4</c:v>
                </c:pt>
                <c:pt idx="27">
                  <c:v>76.5</c:v>
                </c:pt>
                <c:pt idx="28">
                  <c:v>76.2</c:v>
                </c:pt>
                <c:pt idx="29">
                  <c:v>76.2</c:v>
                </c:pt>
                <c:pt idx="30">
                  <c:v>76.3</c:v>
                </c:pt>
                <c:pt idx="31">
                  <c:v>74.7</c:v>
                </c:pt>
                <c:pt idx="32">
                  <c:v>75.3</c:v>
                </c:pt>
                <c:pt idx="33">
                  <c:v>76.1</c:v>
                </c:pt>
                <c:pt idx="34">
                  <c:v>76.7</c:v>
                </c:pt>
                <c:pt idx="35">
                  <c:v>76.5</c:v>
                </c:pt>
                <c:pt idx="36">
                  <c:v>76.4</c:v>
                </c:pt>
                <c:pt idx="37">
                  <c:v>77.4</c:v>
                </c:pt>
                <c:pt idx="38">
                  <c:v>76.7</c:v>
                </c:pt>
                <c:pt idx="39">
                  <c:v>78.4</c:v>
                </c:pt>
                <c:pt idx="40">
                  <c:v>78.7</c:v>
                </c:pt>
                <c:pt idx="41">
                  <c:v>79</c:v>
                </c:pt>
                <c:pt idx="42">
                  <c:v>79.2</c:v>
                </c:pt>
                <c:pt idx="43">
                  <c:v>79.1</c:v>
                </c:pt>
                <c:pt idx="44">
                  <c:v>78.6</c:v>
                </c:pt>
                <c:pt idx="45">
                  <c:v>78.5</c:v>
                </c:pt>
                <c:pt idx="46">
                  <c:v>79</c:v>
                </c:pt>
                <c:pt idx="47">
                  <c:v>79.4</c:v>
                </c:pt>
                <c:pt idx="48">
                  <c:v>79.6</c:v>
                </c:pt>
                <c:pt idx="49">
                  <c:v>79</c:v>
                </c:pt>
                <c:pt idx="50">
                  <c:v>78</c:v>
                </c:pt>
                <c:pt idx="51">
                  <c:v>77.9</c:v>
                </c:pt>
                <c:pt idx="52">
                  <c:v>77.2</c:v>
                </c:pt>
                <c:pt idx="53">
                  <c:v>77.4</c:v>
                </c:pt>
                <c:pt idx="54">
                  <c:v>77.8</c:v>
                </c:pt>
                <c:pt idx="55">
                  <c:v>78.1</c:v>
                </c:pt>
                <c:pt idx="56">
                  <c:v>78.5</c:v>
                </c:pt>
                <c:pt idx="57">
                  <c:v>79</c:v>
                </c:pt>
                <c:pt idx="58">
                  <c:v>78.9</c:v>
                </c:pt>
                <c:pt idx="59">
                  <c:v>79.6</c:v>
                </c:pt>
                <c:pt idx="60">
                  <c:v>79.5</c:v>
                </c:pt>
                <c:pt idx="61">
                  <c:v>78.7</c:v>
                </c:pt>
                <c:pt idx="62">
                  <c:v>79</c:v>
                </c:pt>
                <c:pt idx="63">
                  <c:v>78.9</c:v>
                </c:pt>
                <c:pt idx="64">
                  <c:v>79</c:v>
                </c:pt>
                <c:pt idx="65">
                  <c:v>79.1</c:v>
                </c:pt>
                <c:pt idx="66">
                  <c:v>79.4</c:v>
                </c:pt>
                <c:pt idx="67">
                  <c:v>79.8</c:v>
                </c:pt>
                <c:pt idx="68">
                  <c:v>80.3</c:v>
                </c:pt>
                <c:pt idx="69">
                  <c:v>80.6</c:v>
                </c:pt>
                <c:pt idx="70">
                  <c:v>81</c:v>
                </c:pt>
                <c:pt idx="71">
                  <c:v>80.6</c:v>
                </c:pt>
                <c:pt idx="72">
                  <c:v>80.8</c:v>
                </c:pt>
                <c:pt idx="73">
                  <c:v>80.6</c:v>
                </c:pt>
                <c:pt idx="74">
                  <c:v>80.4</c:v>
                </c:pt>
                <c:pt idx="75">
                  <c:v>80.4</c:v>
                </c:pt>
                <c:pt idx="76">
                  <c:v>80.9</c:v>
                </c:pt>
                <c:pt idx="77">
                  <c:v>81.3</c:v>
                </c:pt>
                <c:pt idx="78">
                  <c:v>81.9</c:v>
                </c:pt>
                <c:pt idx="79">
                  <c:v>82.4</c:v>
                </c:pt>
                <c:pt idx="80">
                  <c:v>83</c:v>
                </c:pt>
                <c:pt idx="81">
                  <c:v>83.2</c:v>
                </c:pt>
                <c:pt idx="82">
                  <c:v>83.2</c:v>
                </c:pt>
                <c:pt idx="83">
                  <c:v>83.7</c:v>
                </c:pt>
                <c:pt idx="84">
                  <c:v>84.4</c:v>
                </c:pt>
                <c:pt idx="85">
                  <c:v>84.9</c:v>
                </c:pt>
                <c:pt idx="86">
                  <c:v>84.8</c:v>
                </c:pt>
                <c:pt idx="87">
                  <c:v>84.7</c:v>
                </c:pt>
                <c:pt idx="88">
                  <c:v>85.2</c:v>
                </c:pt>
                <c:pt idx="89">
                  <c:v>85.4</c:v>
                </c:pt>
                <c:pt idx="90">
                  <c:v>85.2</c:v>
                </c:pt>
                <c:pt idx="91">
                  <c:v>85.5</c:v>
                </c:pt>
                <c:pt idx="92">
                  <c:v>86.1</c:v>
                </c:pt>
                <c:pt idx="93">
                  <c:v>85.5</c:v>
                </c:pt>
                <c:pt idx="94">
                  <c:v>84.1</c:v>
                </c:pt>
                <c:pt idx="95">
                  <c:v>83.7</c:v>
                </c:pt>
                <c:pt idx="96">
                  <c:v>84</c:v>
                </c:pt>
                <c:pt idx="97">
                  <c:v>84.4</c:v>
                </c:pt>
                <c:pt idx="98">
                  <c:v>84.7</c:v>
                </c:pt>
                <c:pt idx="99">
                  <c:v>85.3</c:v>
                </c:pt>
                <c:pt idx="100">
                  <c:v>84.9</c:v>
                </c:pt>
                <c:pt idx="101">
                  <c:v>84.9</c:v>
                </c:pt>
                <c:pt idx="102">
                  <c:v>85</c:v>
                </c:pt>
                <c:pt idx="103">
                  <c:v>84.6</c:v>
                </c:pt>
                <c:pt idx="104">
                  <c:v>83.7</c:v>
                </c:pt>
                <c:pt idx="105">
                  <c:v>83.1</c:v>
                </c:pt>
                <c:pt idx="106">
                  <c:v>82.7</c:v>
                </c:pt>
                <c:pt idx="107">
                  <c:v>83.3</c:v>
                </c:pt>
                <c:pt idx="108">
                  <c:v>84</c:v>
                </c:pt>
                <c:pt idx="109">
                  <c:v>84.7</c:v>
                </c:pt>
                <c:pt idx="110">
                  <c:v>85.6</c:v>
                </c:pt>
                <c:pt idx="111">
                  <c:v>85.7</c:v>
                </c:pt>
                <c:pt idx="112">
                  <c:v>85.2</c:v>
                </c:pt>
                <c:pt idx="113">
                  <c:v>84.8</c:v>
                </c:pt>
                <c:pt idx="114">
                  <c:v>84.4</c:v>
                </c:pt>
                <c:pt idx="115">
                  <c:v>84</c:v>
                </c:pt>
                <c:pt idx="116">
                  <c:v>84</c:v>
                </c:pt>
                <c:pt idx="117">
                  <c:v>84</c:v>
                </c:pt>
                <c:pt idx="118">
                  <c:v>83.3</c:v>
                </c:pt>
                <c:pt idx="119">
                  <c:v>82.5</c:v>
                </c:pt>
                <c:pt idx="120">
                  <c:v>82.4</c:v>
                </c:pt>
                <c:pt idx="121">
                  <c:v>82.8</c:v>
                </c:pt>
                <c:pt idx="122">
                  <c:v>83</c:v>
                </c:pt>
                <c:pt idx="123">
                  <c:v>82.7</c:v>
                </c:pt>
                <c:pt idx="124">
                  <c:v>82.5</c:v>
                </c:pt>
                <c:pt idx="125">
                  <c:v>81.7</c:v>
                </c:pt>
                <c:pt idx="126">
                  <c:v>80.1</c:v>
                </c:pt>
                <c:pt idx="127">
                  <c:v>77.1</c:v>
                </c:pt>
                <c:pt idx="128">
                  <c:v>77.1</c:v>
                </c:pt>
                <c:pt idx="129">
                  <c:v>77.1</c:v>
                </c:pt>
                <c:pt idx="130">
                  <c:v>77.5</c:v>
                </c:pt>
                <c:pt idx="131">
                  <c:v>77.9</c:v>
                </c:pt>
                <c:pt idx="132">
                  <c:v>78.7</c:v>
                </c:pt>
                <c:pt idx="133">
                  <c:v>79.2</c:v>
                </c:pt>
                <c:pt idx="134">
                  <c:v>80</c:v>
                </c:pt>
                <c:pt idx="135">
                  <c:v>80.9</c:v>
                </c:pt>
                <c:pt idx="136">
                  <c:v>81.5</c:v>
                </c:pt>
                <c:pt idx="137">
                  <c:v>81.7</c:v>
                </c:pt>
                <c:pt idx="138">
                  <c:v>82</c:v>
                </c:pt>
                <c:pt idx="139">
                  <c:v>82</c:v>
                </c:pt>
                <c:pt idx="140">
                  <c:v>81.6</c:v>
                </c:pt>
                <c:pt idx="141">
                  <c:v>81.5</c:v>
                </c:pt>
                <c:pt idx="142">
                  <c:v>81.8</c:v>
                </c:pt>
                <c:pt idx="143">
                  <c:v>82.1</c:v>
                </c:pt>
                <c:pt idx="144">
                  <c:v>82.4</c:v>
                </c:pt>
                <c:pt idx="145">
                  <c:v>83.2</c:v>
                </c:pt>
                <c:pt idx="146">
                  <c:v>83.4</c:v>
                </c:pt>
                <c:pt idx="147">
                  <c:v>83.5</c:v>
                </c:pt>
                <c:pt idx="148">
                  <c:v>83.2</c:v>
                </c:pt>
                <c:pt idx="149">
                  <c:v>83</c:v>
                </c:pt>
                <c:pt idx="150">
                  <c:v>83.3</c:v>
                </c:pt>
                <c:pt idx="151">
                  <c:v>83</c:v>
                </c:pt>
                <c:pt idx="152">
                  <c:v>82.5</c:v>
                </c:pt>
                <c:pt idx="153">
                  <c:v>82.6</c:v>
                </c:pt>
                <c:pt idx="154">
                  <c:v>83.4</c:v>
                </c:pt>
                <c:pt idx="155">
                  <c:v>84.7</c:v>
                </c:pt>
                <c:pt idx="156">
                  <c:v>85.4</c:v>
                </c:pt>
                <c:pt idx="157">
                  <c:v>85.5</c:v>
                </c:pt>
                <c:pt idx="158">
                  <c:v>85.4</c:v>
                </c:pt>
              </c:numCache>
            </c:numRef>
          </c:xVal>
          <c:yVal>
            <c:numRef>
              <c:f>Data!$AG$155:$AG$313</c:f>
              <c:numCache>
                <c:ptCount val="159"/>
                <c:pt idx="0">
                  <c:v>55.24576064305009</c:v>
                </c:pt>
                <c:pt idx="1">
                  <c:v>79.92613122130223</c:v>
                </c:pt>
                <c:pt idx="2">
                  <c:v>115.42974083137555</c:v>
                </c:pt>
                <c:pt idx="3">
                  <c:v>153.5791530791273</c:v>
                </c:pt>
                <c:pt idx="4">
                  <c:v>200.25972299936498</c:v>
                </c:pt>
                <c:pt idx="5">
                  <c:v>236.28269132775503</c:v>
                </c:pt>
                <c:pt idx="6">
                  <c:v>261.5078612105167</c:v>
                </c:pt>
                <c:pt idx="7">
                  <c:v>285.12068924467565</c:v>
                </c:pt>
                <c:pt idx="8">
                  <c:v>315.579036286852</c:v>
                </c:pt>
                <c:pt idx="9">
                  <c:v>330.0010716564543</c:v>
                </c:pt>
                <c:pt idx="10">
                  <c:v>365.73973788261867</c:v>
                </c:pt>
                <c:pt idx="11">
                  <c:v>397.35174407855925</c:v>
                </c:pt>
                <c:pt idx="12">
                  <c:v>426.5071001043307</c:v>
                </c:pt>
                <c:pt idx="13">
                  <c:v>448.0103577518586</c:v>
                </c:pt>
                <c:pt idx="14">
                  <c:v>468.7060041916674</c:v>
                </c:pt>
                <c:pt idx="15">
                  <c:v>493.7822563956539</c:v>
                </c:pt>
                <c:pt idx="16">
                  <c:v>524.1478934446448</c:v>
                </c:pt>
                <c:pt idx="17">
                  <c:v>538.9370787649547</c:v>
                </c:pt>
                <c:pt idx="18">
                  <c:v>569.4685911067213</c:v>
                </c:pt>
                <c:pt idx="19">
                  <c:v>600.9899863652638</c:v>
                </c:pt>
                <c:pt idx="20">
                  <c:v>602.7446882930158</c:v>
                </c:pt>
                <c:pt idx="21">
                  <c:v>631.7509307017301</c:v>
                </c:pt>
                <c:pt idx="22">
                  <c:v>659.0918253184177</c:v>
                </c:pt>
                <c:pt idx="23">
                  <c:v>669.6996123710283</c:v>
                </c:pt>
                <c:pt idx="24">
                  <c:v>687.4094260148938</c:v>
                </c:pt>
                <c:pt idx="25">
                  <c:v>707.8225142799929</c:v>
                </c:pt>
                <c:pt idx="26">
                  <c:v>732.7411507199465</c:v>
                </c:pt>
                <c:pt idx="27">
                  <c:v>752.3726724882274</c:v>
                </c:pt>
                <c:pt idx="28">
                  <c:v>768.4694192951747</c:v>
                </c:pt>
                <c:pt idx="29">
                  <c:v>790.8779024271121</c:v>
                </c:pt>
                <c:pt idx="30">
                  <c:v>812.4470862815451</c:v>
                </c:pt>
                <c:pt idx="31">
                  <c:v>832.2681756967909</c:v>
                </c:pt>
                <c:pt idx="32">
                  <c:v>865.7107122458619</c:v>
                </c:pt>
                <c:pt idx="33">
                  <c:v>890.20000801365</c:v>
                </c:pt>
                <c:pt idx="34">
                  <c:v>904.7463365874196</c:v>
                </c:pt>
                <c:pt idx="35">
                  <c:v>921.1414722985551</c:v>
                </c:pt>
                <c:pt idx="36">
                  <c:v>951.283552766326</c:v>
                </c:pt>
                <c:pt idx="37">
                  <c:v>970.5219999505268</c:v>
                </c:pt>
                <c:pt idx="38">
                  <c:v>993.4831799324202</c:v>
                </c:pt>
                <c:pt idx="39">
                  <c:v>1014.6636868582482</c:v>
                </c:pt>
                <c:pt idx="40">
                  <c:v>1030.3536399910506</c:v>
                </c:pt>
                <c:pt idx="41">
                  <c:v>1046.0732947331999</c:v>
                </c:pt>
                <c:pt idx="42">
                  <c:v>1056.26071613875</c:v>
                </c:pt>
                <c:pt idx="43">
                  <c:v>1067.3885393593682</c:v>
                </c:pt>
                <c:pt idx="44">
                  <c:v>1087.8283592727885</c:v>
                </c:pt>
                <c:pt idx="45">
                  <c:v>1107.3861421449055</c:v>
                </c:pt>
                <c:pt idx="46">
                  <c:v>1130.7294366485607</c:v>
                </c:pt>
                <c:pt idx="47">
                  <c:v>1143.830401660388</c:v>
                </c:pt>
                <c:pt idx="48">
                  <c:v>1167.2765150986397</c:v>
                </c:pt>
                <c:pt idx="49">
                  <c:v>1191.7309020715647</c:v>
                </c:pt>
                <c:pt idx="50">
                  <c:v>1205.8720304030085</c:v>
                </c:pt>
                <c:pt idx="51">
                  <c:v>1228.5480449639304</c:v>
                </c:pt>
                <c:pt idx="52">
                  <c:v>1253.1838073078602</c:v>
                </c:pt>
                <c:pt idx="53">
                  <c:v>1264.578857177588</c:v>
                </c:pt>
                <c:pt idx="54">
                  <c:v>1278.8446940191957</c:v>
                </c:pt>
                <c:pt idx="55">
                  <c:v>1297.904013758986</c:v>
                </c:pt>
                <c:pt idx="56">
                  <c:v>1311.2716138318287</c:v>
                </c:pt>
                <c:pt idx="57">
                  <c:v>1334.237683568579</c:v>
                </c:pt>
                <c:pt idx="58">
                  <c:v>1339.0302866196698</c:v>
                </c:pt>
                <c:pt idx="59">
                  <c:v>1355.3458580559072</c:v>
                </c:pt>
                <c:pt idx="60">
                  <c:v>1362.0733632100519</c:v>
                </c:pt>
                <c:pt idx="61">
                  <c:v>1384.2164764615372</c:v>
                </c:pt>
                <c:pt idx="62">
                  <c:v>1397.7238595587742</c:v>
                </c:pt>
                <c:pt idx="63">
                  <c:v>1420.930613632942</c:v>
                </c:pt>
                <c:pt idx="64">
                  <c:v>1433.5280706643762</c:v>
                </c:pt>
                <c:pt idx="65">
                  <c:v>1453.9182658668979</c:v>
                </c:pt>
                <c:pt idx="66">
                  <c:v>1470.4613640836737</c:v>
                </c:pt>
                <c:pt idx="67">
                  <c:v>1490.942562445768</c:v>
                </c:pt>
                <c:pt idx="68">
                  <c:v>1512.4533754098657</c:v>
                </c:pt>
                <c:pt idx="69">
                  <c:v>1526.1711440470049</c:v>
                </c:pt>
                <c:pt idx="70">
                  <c:v>1549.7401696530346</c:v>
                </c:pt>
                <c:pt idx="71">
                  <c:v>1560.5650369873501</c:v>
                </c:pt>
                <c:pt idx="72">
                  <c:v>1579.2958364322235</c:v>
                </c:pt>
                <c:pt idx="73">
                  <c:v>1595.1019776759954</c:v>
                </c:pt>
                <c:pt idx="74">
                  <c:v>1607.9666576930517</c:v>
                </c:pt>
                <c:pt idx="75">
                  <c:v>1628.790257300765</c:v>
                </c:pt>
                <c:pt idx="76">
                  <c:v>1641.7072747110715</c:v>
                </c:pt>
                <c:pt idx="77">
                  <c:v>1662.615763727229</c:v>
                </c:pt>
                <c:pt idx="78">
                  <c:v>1681.5784387065569</c:v>
                </c:pt>
                <c:pt idx="79">
                  <c:v>1697.5806624224551</c:v>
                </c:pt>
                <c:pt idx="80">
                  <c:v>1708.6001065849732</c:v>
                </c:pt>
                <c:pt idx="81">
                  <c:v>1719.6341931162665</c:v>
                </c:pt>
                <c:pt idx="82">
                  <c:v>1737.7216569697598</c:v>
                </c:pt>
                <c:pt idx="83">
                  <c:v>1755.848604512847</c:v>
                </c:pt>
                <c:pt idx="84">
                  <c:v>1775.025630534666</c:v>
                </c:pt>
                <c:pt idx="85">
                  <c:v>1795.259933224197</c:v>
                </c:pt>
                <c:pt idx="86">
                  <c:v>1819.606359436781</c:v>
                </c:pt>
                <c:pt idx="87">
                  <c:v>1839.949717983452</c:v>
                </c:pt>
                <c:pt idx="88">
                  <c:v>1860.3430369391963</c:v>
                </c:pt>
                <c:pt idx="89">
                  <c:v>1873.6256019795655</c:v>
                </c:pt>
                <c:pt idx="90">
                  <c:v>1891.0272297528213</c:v>
                </c:pt>
                <c:pt idx="91">
                  <c:v>1906.4119494654137</c:v>
                </c:pt>
                <c:pt idx="92">
                  <c:v>1919.7684681679611</c:v>
                </c:pt>
                <c:pt idx="93">
                  <c:v>1936.236807182133</c:v>
                </c:pt>
                <c:pt idx="94">
                  <c:v>1961.000715409104</c:v>
                </c:pt>
                <c:pt idx="95">
                  <c:v>1978.586606815286</c:v>
                </c:pt>
                <c:pt idx="96">
                  <c:v>2000.3618997911508</c:v>
                </c:pt>
                <c:pt idx="97">
                  <c:v>2009.7116765095875</c:v>
                </c:pt>
                <c:pt idx="98">
                  <c:v>2030.5267256898978</c:v>
                </c:pt>
                <c:pt idx="99">
                  <c:v>2036.7814283672922</c:v>
                </c:pt>
                <c:pt idx="100">
                  <c:v>2059.755729370199</c:v>
                </c:pt>
                <c:pt idx="101">
                  <c:v>2064.9860379038455</c:v>
                </c:pt>
                <c:pt idx="102">
                  <c:v>2090.1374785368707</c:v>
                </c:pt>
                <c:pt idx="103">
                  <c:v>2114.3126385247742</c:v>
                </c:pt>
                <c:pt idx="104">
                  <c:v>2135.3918785894157</c:v>
                </c:pt>
                <c:pt idx="105">
                  <c:v>2153.3514002807706</c:v>
                </c:pt>
                <c:pt idx="106">
                  <c:v>2179.8332239438605</c:v>
                </c:pt>
                <c:pt idx="107">
                  <c:v>2195.762950233695</c:v>
                </c:pt>
                <c:pt idx="108">
                  <c:v>2210.658315954787</c:v>
                </c:pt>
                <c:pt idx="109">
                  <c:v>2228.7815400388854</c:v>
                </c:pt>
                <c:pt idx="110">
                  <c:v>2252.293992384907</c:v>
                </c:pt>
                <c:pt idx="111">
                  <c:v>2270.508413752291</c:v>
                </c:pt>
                <c:pt idx="112">
                  <c:v>2284.4640965628505</c:v>
                </c:pt>
                <c:pt idx="113">
                  <c:v>2304.903146181631</c:v>
                </c:pt>
                <c:pt idx="114">
                  <c:v>2315.6807816007004</c:v>
                </c:pt>
                <c:pt idx="115">
                  <c:v>2328.6324357462017</c:v>
                </c:pt>
                <c:pt idx="116">
                  <c:v>2340.5225572850986</c:v>
                </c:pt>
                <c:pt idx="117">
                  <c:v>2353.5130454722485</c:v>
                </c:pt>
                <c:pt idx="118">
                  <c:v>2364.353997653012</c:v>
                </c:pt>
                <c:pt idx="119">
                  <c:v>2381.729013401494</c:v>
                </c:pt>
                <c:pt idx="120">
                  <c:v>2403.499032613181</c:v>
                </c:pt>
                <c:pt idx="121">
                  <c:v>2422.0485289569797</c:v>
                </c:pt>
                <c:pt idx="122">
                  <c:v>2445.019968633763</c:v>
                </c:pt>
                <c:pt idx="123">
                  <c:v>2468.055131128801</c:v>
                </c:pt>
                <c:pt idx="124">
                  <c:v>2485.6487209554307</c:v>
                </c:pt>
                <c:pt idx="125">
                  <c:v>2495.561520714429</c:v>
                </c:pt>
                <c:pt idx="126">
                  <c:v>2518.7375094452946</c:v>
                </c:pt>
                <c:pt idx="127">
                  <c:v>2532.0100310465577</c:v>
                </c:pt>
                <c:pt idx="128">
                  <c:v>2551.9586746217446</c:v>
                </c:pt>
                <c:pt idx="129">
                  <c:v>2571.955356396077</c:v>
                </c:pt>
                <c:pt idx="130">
                  <c:v>2585.3132799264476</c:v>
                </c:pt>
                <c:pt idx="131">
                  <c:v>2594.230514934081</c:v>
                </c:pt>
                <c:pt idx="132">
                  <c:v>2622.1587540723585</c:v>
                </c:pt>
                <c:pt idx="133">
                  <c:v>2635.597746117115</c:v>
                </c:pt>
                <c:pt idx="134">
                  <c:v>2655.7971026400446</c:v>
                </c:pt>
                <c:pt idx="135">
                  <c:v>2664.7903903247316</c:v>
                </c:pt>
                <c:pt idx="136">
                  <c:v>2678.2986104795555</c:v>
                </c:pt>
                <c:pt idx="137">
                  <c:v>2699.7316676377004</c:v>
                </c:pt>
                <c:pt idx="138">
                  <c:v>2714.4283302674503</c:v>
                </c:pt>
                <c:pt idx="139">
                  <c:v>2729.151049757146</c:v>
                </c:pt>
                <c:pt idx="140">
                  <c:v>2749.579543098497</c:v>
                </c:pt>
                <c:pt idx="141">
                  <c:v>2772.336967443717</c:v>
                </c:pt>
                <c:pt idx="142">
                  <c:v>2790.587918766023</c:v>
                </c:pt>
                <c:pt idx="143">
                  <c:v>2808.879071560981</c:v>
                </c:pt>
                <c:pt idx="144">
                  <c:v>2819.1855782483317</c:v>
                </c:pt>
                <c:pt idx="145">
                  <c:v>2832.947516055111</c:v>
                </c:pt>
                <c:pt idx="146">
                  <c:v>2852.482719192216</c:v>
                </c:pt>
                <c:pt idx="147">
                  <c:v>2860.5400032203916</c:v>
                </c:pt>
                <c:pt idx="148">
                  <c:v>2887.069116328793</c:v>
                </c:pt>
                <c:pt idx="149">
                  <c:v>2898.6300016566174</c:v>
                </c:pt>
                <c:pt idx="150">
                  <c:v>2912.524343343822</c:v>
                </c:pt>
                <c:pt idx="151">
                  <c:v>2936.8955233060515</c:v>
                </c:pt>
                <c:pt idx="152">
                  <c:v>2950.854093363726</c:v>
                </c:pt>
                <c:pt idx="153">
                  <c:v>2962.504185585799</c:v>
                </c:pt>
                <c:pt idx="154">
                  <c:v>3001.065868560515</c:v>
                </c:pt>
                <c:pt idx="155">
                  <c:v>3012.7866690780065</c:v>
                </c:pt>
                <c:pt idx="156">
                  <c:v>3019.827098539994</c:v>
                </c:pt>
                <c:pt idx="157">
                  <c:v>3021.0010840044633</c:v>
                </c:pt>
                <c:pt idx="158">
                  <c:v>3032.750076275427</c:v>
                </c:pt>
              </c:numCache>
            </c:numRef>
          </c:yVal>
          <c:smooth val="0"/>
        </c:ser>
        <c:axId val="8624974"/>
        <c:axId val="10515903"/>
      </c:scatterChart>
      <c:valAx>
        <c:axId val="8624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0515903"/>
        <c:crosses val="autoZero"/>
        <c:crossBetween val="midCat"/>
        <c:dispUnits/>
      </c:valAx>
      <c:valAx>
        <c:axId val="105159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86249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 Profile 0245-0312 UT 07/15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PNE1_O3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Data!$Q$155:$Q$313</c:f>
              <c:numCache>
                <c:ptCount val="159"/>
                <c:pt idx="0">
                  <c:v>22.1</c:v>
                </c:pt>
                <c:pt idx="1">
                  <c:v>18.1</c:v>
                </c:pt>
                <c:pt idx="2">
                  <c:v>15.7</c:v>
                </c:pt>
                <c:pt idx="3">
                  <c:v>21.3</c:v>
                </c:pt>
                <c:pt idx="4">
                  <c:v>23.1</c:v>
                </c:pt>
                <c:pt idx="5">
                  <c:v>29.8</c:v>
                </c:pt>
                <c:pt idx="6">
                  <c:v>28.2</c:v>
                </c:pt>
                <c:pt idx="7">
                  <c:v>27.7</c:v>
                </c:pt>
                <c:pt idx="8">
                  <c:v>27.2</c:v>
                </c:pt>
                <c:pt idx="9">
                  <c:v>29.7</c:v>
                </c:pt>
                <c:pt idx="10">
                  <c:v>30.7</c:v>
                </c:pt>
                <c:pt idx="11">
                  <c:v>32.6</c:v>
                </c:pt>
                <c:pt idx="12">
                  <c:v>31.1</c:v>
                </c:pt>
                <c:pt idx="13">
                  <c:v>32.1</c:v>
                </c:pt>
                <c:pt idx="14">
                  <c:v>32.1</c:v>
                </c:pt>
                <c:pt idx="15">
                  <c:v>34.6</c:v>
                </c:pt>
                <c:pt idx="16">
                  <c:v>31.6</c:v>
                </c:pt>
                <c:pt idx="17">
                  <c:v>33.7</c:v>
                </c:pt>
                <c:pt idx="18">
                  <c:v>32.9</c:v>
                </c:pt>
                <c:pt idx="19">
                  <c:v>37.5</c:v>
                </c:pt>
                <c:pt idx="20">
                  <c:v>34.6</c:v>
                </c:pt>
                <c:pt idx="21">
                  <c:v>32.1</c:v>
                </c:pt>
                <c:pt idx="22">
                  <c:v>31.5</c:v>
                </c:pt>
                <c:pt idx="23">
                  <c:v>36.6</c:v>
                </c:pt>
                <c:pt idx="24">
                  <c:v>32.3</c:v>
                </c:pt>
                <c:pt idx="25">
                  <c:v>30.6</c:v>
                </c:pt>
                <c:pt idx="26">
                  <c:v>32.6</c:v>
                </c:pt>
                <c:pt idx="27">
                  <c:v>34.3</c:v>
                </c:pt>
                <c:pt idx="28">
                  <c:v>35.6</c:v>
                </c:pt>
                <c:pt idx="29">
                  <c:v>33.2</c:v>
                </c:pt>
                <c:pt idx="30">
                  <c:v>31.6</c:v>
                </c:pt>
                <c:pt idx="31">
                  <c:v>34</c:v>
                </c:pt>
                <c:pt idx="32">
                  <c:v>32</c:v>
                </c:pt>
                <c:pt idx="33">
                  <c:v>34.2</c:v>
                </c:pt>
                <c:pt idx="34">
                  <c:v>34.4</c:v>
                </c:pt>
                <c:pt idx="35">
                  <c:v>35.6</c:v>
                </c:pt>
                <c:pt idx="36">
                  <c:v>35.1</c:v>
                </c:pt>
                <c:pt idx="37">
                  <c:v>37.2</c:v>
                </c:pt>
                <c:pt idx="38">
                  <c:v>35.6</c:v>
                </c:pt>
                <c:pt idx="39">
                  <c:v>36.9</c:v>
                </c:pt>
                <c:pt idx="40">
                  <c:v>36.1</c:v>
                </c:pt>
                <c:pt idx="41">
                  <c:v>36.3</c:v>
                </c:pt>
                <c:pt idx="42">
                  <c:v>35.8</c:v>
                </c:pt>
                <c:pt idx="43">
                  <c:v>36.1</c:v>
                </c:pt>
                <c:pt idx="44">
                  <c:v>34.6</c:v>
                </c:pt>
                <c:pt idx="45">
                  <c:v>37</c:v>
                </c:pt>
                <c:pt idx="46">
                  <c:v>35.6</c:v>
                </c:pt>
                <c:pt idx="47">
                  <c:v>37.2</c:v>
                </c:pt>
                <c:pt idx="48">
                  <c:v>37.1</c:v>
                </c:pt>
                <c:pt idx="49">
                  <c:v>38</c:v>
                </c:pt>
                <c:pt idx="50">
                  <c:v>36.1</c:v>
                </c:pt>
                <c:pt idx="51">
                  <c:v>37.6</c:v>
                </c:pt>
                <c:pt idx="52">
                  <c:v>36.1</c:v>
                </c:pt>
                <c:pt idx="53">
                  <c:v>37.6</c:v>
                </c:pt>
                <c:pt idx="54">
                  <c:v>36.6</c:v>
                </c:pt>
                <c:pt idx="55">
                  <c:v>36.1</c:v>
                </c:pt>
                <c:pt idx="56">
                  <c:v>32.1</c:v>
                </c:pt>
                <c:pt idx="57">
                  <c:v>32.6</c:v>
                </c:pt>
                <c:pt idx="58">
                  <c:v>33.1</c:v>
                </c:pt>
                <c:pt idx="59">
                  <c:v>34.6</c:v>
                </c:pt>
                <c:pt idx="60">
                  <c:v>36.1</c:v>
                </c:pt>
                <c:pt idx="61">
                  <c:v>36.7</c:v>
                </c:pt>
                <c:pt idx="62">
                  <c:v>37</c:v>
                </c:pt>
                <c:pt idx="63">
                  <c:v>37.2</c:v>
                </c:pt>
                <c:pt idx="64">
                  <c:v>36.5</c:v>
                </c:pt>
                <c:pt idx="65">
                  <c:v>41.2</c:v>
                </c:pt>
                <c:pt idx="66">
                  <c:v>35.8</c:v>
                </c:pt>
                <c:pt idx="67">
                  <c:v>42</c:v>
                </c:pt>
                <c:pt idx="68">
                  <c:v>41.6</c:v>
                </c:pt>
                <c:pt idx="69">
                  <c:v>42.7</c:v>
                </c:pt>
                <c:pt idx="70">
                  <c:v>41.1</c:v>
                </c:pt>
                <c:pt idx="71">
                  <c:v>41.1</c:v>
                </c:pt>
                <c:pt idx="72">
                  <c:v>40.6</c:v>
                </c:pt>
                <c:pt idx="73">
                  <c:v>40.7</c:v>
                </c:pt>
                <c:pt idx="74">
                  <c:v>36.6</c:v>
                </c:pt>
                <c:pt idx="75">
                  <c:v>37.6</c:v>
                </c:pt>
                <c:pt idx="76">
                  <c:v>38.8</c:v>
                </c:pt>
                <c:pt idx="77">
                  <c:v>43.1</c:v>
                </c:pt>
                <c:pt idx="78">
                  <c:v>44.6</c:v>
                </c:pt>
                <c:pt idx="79">
                  <c:v>41.6</c:v>
                </c:pt>
                <c:pt idx="80">
                  <c:v>39.1</c:v>
                </c:pt>
                <c:pt idx="81">
                  <c:v>40.6</c:v>
                </c:pt>
                <c:pt idx="82">
                  <c:v>39.1</c:v>
                </c:pt>
                <c:pt idx="83">
                  <c:v>40.1</c:v>
                </c:pt>
                <c:pt idx="84">
                  <c:v>38.6</c:v>
                </c:pt>
                <c:pt idx="85">
                  <c:v>41.1</c:v>
                </c:pt>
                <c:pt idx="86">
                  <c:v>42.6</c:v>
                </c:pt>
                <c:pt idx="87">
                  <c:v>44.6</c:v>
                </c:pt>
                <c:pt idx="88">
                  <c:v>40.5</c:v>
                </c:pt>
                <c:pt idx="89">
                  <c:v>40</c:v>
                </c:pt>
                <c:pt idx="90">
                  <c:v>38.1</c:v>
                </c:pt>
                <c:pt idx="91">
                  <c:v>36.3</c:v>
                </c:pt>
                <c:pt idx="92">
                  <c:v>38.1</c:v>
                </c:pt>
                <c:pt idx="93">
                  <c:v>40.6</c:v>
                </c:pt>
                <c:pt idx="94">
                  <c:v>39.1</c:v>
                </c:pt>
                <c:pt idx="95">
                  <c:v>41.6</c:v>
                </c:pt>
                <c:pt idx="96">
                  <c:v>39.9</c:v>
                </c:pt>
                <c:pt idx="97">
                  <c:v>40.1</c:v>
                </c:pt>
                <c:pt idx="98">
                  <c:v>36.6</c:v>
                </c:pt>
                <c:pt idx="99">
                  <c:v>41.1</c:v>
                </c:pt>
                <c:pt idx="100">
                  <c:v>43.3</c:v>
                </c:pt>
                <c:pt idx="101">
                  <c:v>42.5</c:v>
                </c:pt>
                <c:pt idx="102">
                  <c:v>41.6</c:v>
                </c:pt>
                <c:pt idx="103">
                  <c:v>45</c:v>
                </c:pt>
                <c:pt idx="104">
                  <c:v>44.1</c:v>
                </c:pt>
                <c:pt idx="105">
                  <c:v>43.8</c:v>
                </c:pt>
                <c:pt idx="106">
                  <c:v>41.5</c:v>
                </c:pt>
                <c:pt idx="107">
                  <c:v>47</c:v>
                </c:pt>
                <c:pt idx="108">
                  <c:v>45.9</c:v>
                </c:pt>
                <c:pt idx="109">
                  <c:v>42.5</c:v>
                </c:pt>
                <c:pt idx="110">
                  <c:v>37.6</c:v>
                </c:pt>
                <c:pt idx="111">
                  <c:v>39.6</c:v>
                </c:pt>
                <c:pt idx="112">
                  <c:v>41.7</c:v>
                </c:pt>
                <c:pt idx="113">
                  <c:v>42.1</c:v>
                </c:pt>
                <c:pt idx="114">
                  <c:v>38.6</c:v>
                </c:pt>
                <c:pt idx="115">
                  <c:v>39.6</c:v>
                </c:pt>
                <c:pt idx="116">
                  <c:v>39.9</c:v>
                </c:pt>
                <c:pt idx="117">
                  <c:v>43.1</c:v>
                </c:pt>
                <c:pt idx="118">
                  <c:v>45.9</c:v>
                </c:pt>
                <c:pt idx="119">
                  <c:v>43.5</c:v>
                </c:pt>
                <c:pt idx="120">
                  <c:v>41.1</c:v>
                </c:pt>
                <c:pt idx="121">
                  <c:v>43.7</c:v>
                </c:pt>
                <c:pt idx="122">
                  <c:v>44</c:v>
                </c:pt>
                <c:pt idx="123">
                  <c:v>45.5</c:v>
                </c:pt>
                <c:pt idx="124">
                  <c:v>43.1</c:v>
                </c:pt>
                <c:pt idx="125">
                  <c:v>43.1</c:v>
                </c:pt>
                <c:pt idx="126">
                  <c:v>41.6</c:v>
                </c:pt>
                <c:pt idx="127">
                  <c:v>45.6</c:v>
                </c:pt>
                <c:pt idx="128">
                  <c:v>43</c:v>
                </c:pt>
                <c:pt idx="129">
                  <c:v>43.5</c:v>
                </c:pt>
                <c:pt idx="130">
                  <c:v>54.9</c:v>
                </c:pt>
                <c:pt idx="131">
                  <c:v>53</c:v>
                </c:pt>
                <c:pt idx="132">
                  <c:v>41.6</c:v>
                </c:pt>
                <c:pt idx="133">
                  <c:v>46.4</c:v>
                </c:pt>
                <c:pt idx="134">
                  <c:v>45.6</c:v>
                </c:pt>
                <c:pt idx="135">
                  <c:v>44.5</c:v>
                </c:pt>
                <c:pt idx="136">
                  <c:v>47.1</c:v>
                </c:pt>
                <c:pt idx="137">
                  <c:v>42.6</c:v>
                </c:pt>
                <c:pt idx="138">
                  <c:v>43.5</c:v>
                </c:pt>
                <c:pt idx="139">
                  <c:v>46.6</c:v>
                </c:pt>
                <c:pt idx="140">
                  <c:v>43.1</c:v>
                </c:pt>
                <c:pt idx="141">
                  <c:v>40.5</c:v>
                </c:pt>
                <c:pt idx="142">
                  <c:v>41.6</c:v>
                </c:pt>
                <c:pt idx="143">
                  <c:v>42.1</c:v>
                </c:pt>
                <c:pt idx="144">
                  <c:v>43.6</c:v>
                </c:pt>
                <c:pt idx="145">
                  <c:v>41.9</c:v>
                </c:pt>
                <c:pt idx="146">
                  <c:v>40.9</c:v>
                </c:pt>
                <c:pt idx="147">
                  <c:v>41.6</c:v>
                </c:pt>
                <c:pt idx="148">
                  <c:v>40</c:v>
                </c:pt>
                <c:pt idx="149">
                  <c:v>40</c:v>
                </c:pt>
                <c:pt idx="150">
                  <c:v>38.6</c:v>
                </c:pt>
                <c:pt idx="151">
                  <c:v>40.8</c:v>
                </c:pt>
                <c:pt idx="152">
                  <c:v>38.6</c:v>
                </c:pt>
                <c:pt idx="153">
                  <c:v>41</c:v>
                </c:pt>
                <c:pt idx="154">
                  <c:v>43.1</c:v>
                </c:pt>
                <c:pt idx="155">
                  <c:v>41.1</c:v>
                </c:pt>
                <c:pt idx="156">
                  <c:v>40.5</c:v>
                </c:pt>
                <c:pt idx="157">
                  <c:v>39.6</c:v>
                </c:pt>
                <c:pt idx="158">
                  <c:v>38.5</c:v>
                </c:pt>
              </c:numCache>
            </c:numRef>
          </c:xVal>
          <c:yVal>
            <c:numRef>
              <c:f>Data!$AG$155:$AG$313</c:f>
              <c:numCache>
                <c:ptCount val="159"/>
                <c:pt idx="0">
                  <c:v>55.24576064305009</c:v>
                </c:pt>
                <c:pt idx="1">
                  <c:v>79.92613122130223</c:v>
                </c:pt>
                <c:pt idx="2">
                  <c:v>115.42974083137555</c:v>
                </c:pt>
                <c:pt idx="3">
                  <c:v>153.5791530791273</c:v>
                </c:pt>
                <c:pt idx="4">
                  <c:v>200.25972299936498</c:v>
                </c:pt>
                <c:pt idx="5">
                  <c:v>236.28269132775503</c:v>
                </c:pt>
                <c:pt idx="6">
                  <c:v>261.5078612105167</c:v>
                </c:pt>
                <c:pt idx="7">
                  <c:v>285.12068924467565</c:v>
                </c:pt>
                <c:pt idx="8">
                  <c:v>315.579036286852</c:v>
                </c:pt>
                <c:pt idx="9">
                  <c:v>330.0010716564543</c:v>
                </c:pt>
                <c:pt idx="10">
                  <c:v>365.73973788261867</c:v>
                </c:pt>
                <c:pt idx="11">
                  <c:v>397.35174407855925</c:v>
                </c:pt>
                <c:pt idx="12">
                  <c:v>426.5071001043307</c:v>
                </c:pt>
                <c:pt idx="13">
                  <c:v>448.0103577518586</c:v>
                </c:pt>
                <c:pt idx="14">
                  <c:v>468.7060041916674</c:v>
                </c:pt>
                <c:pt idx="15">
                  <c:v>493.7822563956539</c:v>
                </c:pt>
                <c:pt idx="16">
                  <c:v>524.1478934446448</c:v>
                </c:pt>
                <c:pt idx="17">
                  <c:v>538.9370787649547</c:v>
                </c:pt>
                <c:pt idx="18">
                  <c:v>569.4685911067213</c:v>
                </c:pt>
                <c:pt idx="19">
                  <c:v>600.9899863652638</c:v>
                </c:pt>
                <c:pt idx="20">
                  <c:v>602.7446882930158</c:v>
                </c:pt>
                <c:pt idx="21">
                  <c:v>631.7509307017301</c:v>
                </c:pt>
                <c:pt idx="22">
                  <c:v>659.0918253184177</c:v>
                </c:pt>
                <c:pt idx="23">
                  <c:v>669.6996123710283</c:v>
                </c:pt>
                <c:pt idx="24">
                  <c:v>687.4094260148938</c:v>
                </c:pt>
                <c:pt idx="25">
                  <c:v>707.8225142799929</c:v>
                </c:pt>
                <c:pt idx="26">
                  <c:v>732.7411507199465</c:v>
                </c:pt>
                <c:pt idx="27">
                  <c:v>752.3726724882274</c:v>
                </c:pt>
                <c:pt idx="28">
                  <c:v>768.4694192951747</c:v>
                </c:pt>
                <c:pt idx="29">
                  <c:v>790.8779024271121</c:v>
                </c:pt>
                <c:pt idx="30">
                  <c:v>812.4470862815451</c:v>
                </c:pt>
                <c:pt idx="31">
                  <c:v>832.2681756967909</c:v>
                </c:pt>
                <c:pt idx="32">
                  <c:v>865.7107122458619</c:v>
                </c:pt>
                <c:pt idx="33">
                  <c:v>890.20000801365</c:v>
                </c:pt>
                <c:pt idx="34">
                  <c:v>904.7463365874196</c:v>
                </c:pt>
                <c:pt idx="35">
                  <c:v>921.1414722985551</c:v>
                </c:pt>
                <c:pt idx="36">
                  <c:v>951.283552766326</c:v>
                </c:pt>
                <c:pt idx="37">
                  <c:v>970.5219999505268</c:v>
                </c:pt>
                <c:pt idx="38">
                  <c:v>993.4831799324202</c:v>
                </c:pt>
                <c:pt idx="39">
                  <c:v>1014.6636868582482</c:v>
                </c:pt>
                <c:pt idx="40">
                  <c:v>1030.3536399910506</c:v>
                </c:pt>
                <c:pt idx="41">
                  <c:v>1046.0732947331999</c:v>
                </c:pt>
                <c:pt idx="42">
                  <c:v>1056.26071613875</c:v>
                </c:pt>
                <c:pt idx="43">
                  <c:v>1067.3885393593682</c:v>
                </c:pt>
                <c:pt idx="44">
                  <c:v>1087.8283592727885</c:v>
                </c:pt>
                <c:pt idx="45">
                  <c:v>1107.3861421449055</c:v>
                </c:pt>
                <c:pt idx="46">
                  <c:v>1130.7294366485607</c:v>
                </c:pt>
                <c:pt idx="47">
                  <c:v>1143.830401660388</c:v>
                </c:pt>
                <c:pt idx="48">
                  <c:v>1167.2765150986397</c:v>
                </c:pt>
                <c:pt idx="49">
                  <c:v>1191.7309020715647</c:v>
                </c:pt>
                <c:pt idx="50">
                  <c:v>1205.8720304030085</c:v>
                </c:pt>
                <c:pt idx="51">
                  <c:v>1228.5480449639304</c:v>
                </c:pt>
                <c:pt idx="52">
                  <c:v>1253.1838073078602</c:v>
                </c:pt>
                <c:pt idx="53">
                  <c:v>1264.578857177588</c:v>
                </c:pt>
                <c:pt idx="54">
                  <c:v>1278.8446940191957</c:v>
                </c:pt>
                <c:pt idx="55">
                  <c:v>1297.904013758986</c:v>
                </c:pt>
                <c:pt idx="56">
                  <c:v>1311.2716138318287</c:v>
                </c:pt>
                <c:pt idx="57">
                  <c:v>1334.237683568579</c:v>
                </c:pt>
                <c:pt idx="58">
                  <c:v>1339.0302866196698</c:v>
                </c:pt>
                <c:pt idx="59">
                  <c:v>1355.3458580559072</c:v>
                </c:pt>
                <c:pt idx="60">
                  <c:v>1362.0733632100519</c:v>
                </c:pt>
                <c:pt idx="61">
                  <c:v>1384.2164764615372</c:v>
                </c:pt>
                <c:pt idx="62">
                  <c:v>1397.7238595587742</c:v>
                </c:pt>
                <c:pt idx="63">
                  <c:v>1420.930613632942</c:v>
                </c:pt>
                <c:pt idx="64">
                  <c:v>1433.5280706643762</c:v>
                </c:pt>
                <c:pt idx="65">
                  <c:v>1453.9182658668979</c:v>
                </c:pt>
                <c:pt idx="66">
                  <c:v>1470.4613640836737</c:v>
                </c:pt>
                <c:pt idx="67">
                  <c:v>1490.942562445768</c:v>
                </c:pt>
                <c:pt idx="68">
                  <c:v>1512.4533754098657</c:v>
                </c:pt>
                <c:pt idx="69">
                  <c:v>1526.1711440470049</c:v>
                </c:pt>
                <c:pt idx="70">
                  <c:v>1549.7401696530346</c:v>
                </c:pt>
                <c:pt idx="71">
                  <c:v>1560.5650369873501</c:v>
                </c:pt>
                <c:pt idx="72">
                  <c:v>1579.2958364322235</c:v>
                </c:pt>
                <c:pt idx="73">
                  <c:v>1595.1019776759954</c:v>
                </c:pt>
                <c:pt idx="74">
                  <c:v>1607.9666576930517</c:v>
                </c:pt>
                <c:pt idx="75">
                  <c:v>1628.790257300765</c:v>
                </c:pt>
                <c:pt idx="76">
                  <c:v>1641.7072747110715</c:v>
                </c:pt>
                <c:pt idx="77">
                  <c:v>1662.615763727229</c:v>
                </c:pt>
                <c:pt idx="78">
                  <c:v>1681.5784387065569</c:v>
                </c:pt>
                <c:pt idx="79">
                  <c:v>1697.5806624224551</c:v>
                </c:pt>
                <c:pt idx="80">
                  <c:v>1708.6001065849732</c:v>
                </c:pt>
                <c:pt idx="81">
                  <c:v>1719.6341931162665</c:v>
                </c:pt>
                <c:pt idx="82">
                  <c:v>1737.7216569697598</c:v>
                </c:pt>
                <c:pt idx="83">
                  <c:v>1755.848604512847</c:v>
                </c:pt>
                <c:pt idx="84">
                  <c:v>1775.025630534666</c:v>
                </c:pt>
                <c:pt idx="85">
                  <c:v>1795.259933224197</c:v>
                </c:pt>
                <c:pt idx="86">
                  <c:v>1819.606359436781</c:v>
                </c:pt>
                <c:pt idx="87">
                  <c:v>1839.949717983452</c:v>
                </c:pt>
                <c:pt idx="88">
                  <c:v>1860.3430369391963</c:v>
                </c:pt>
                <c:pt idx="89">
                  <c:v>1873.6256019795655</c:v>
                </c:pt>
                <c:pt idx="90">
                  <c:v>1891.0272297528213</c:v>
                </c:pt>
                <c:pt idx="91">
                  <c:v>1906.4119494654137</c:v>
                </c:pt>
                <c:pt idx="92">
                  <c:v>1919.7684681679611</c:v>
                </c:pt>
                <c:pt idx="93">
                  <c:v>1936.236807182133</c:v>
                </c:pt>
                <c:pt idx="94">
                  <c:v>1961.000715409104</c:v>
                </c:pt>
                <c:pt idx="95">
                  <c:v>1978.586606815286</c:v>
                </c:pt>
                <c:pt idx="96">
                  <c:v>2000.3618997911508</c:v>
                </c:pt>
                <c:pt idx="97">
                  <c:v>2009.7116765095875</c:v>
                </c:pt>
                <c:pt idx="98">
                  <c:v>2030.5267256898978</c:v>
                </c:pt>
                <c:pt idx="99">
                  <c:v>2036.7814283672922</c:v>
                </c:pt>
                <c:pt idx="100">
                  <c:v>2059.755729370199</c:v>
                </c:pt>
                <c:pt idx="101">
                  <c:v>2064.9860379038455</c:v>
                </c:pt>
                <c:pt idx="102">
                  <c:v>2090.1374785368707</c:v>
                </c:pt>
                <c:pt idx="103">
                  <c:v>2114.3126385247742</c:v>
                </c:pt>
                <c:pt idx="104">
                  <c:v>2135.3918785894157</c:v>
                </c:pt>
                <c:pt idx="105">
                  <c:v>2153.3514002807706</c:v>
                </c:pt>
                <c:pt idx="106">
                  <c:v>2179.8332239438605</c:v>
                </c:pt>
                <c:pt idx="107">
                  <c:v>2195.762950233695</c:v>
                </c:pt>
                <c:pt idx="108">
                  <c:v>2210.658315954787</c:v>
                </c:pt>
                <c:pt idx="109">
                  <c:v>2228.7815400388854</c:v>
                </c:pt>
                <c:pt idx="110">
                  <c:v>2252.293992384907</c:v>
                </c:pt>
                <c:pt idx="111">
                  <c:v>2270.508413752291</c:v>
                </c:pt>
                <c:pt idx="112">
                  <c:v>2284.4640965628505</c:v>
                </c:pt>
                <c:pt idx="113">
                  <c:v>2304.903146181631</c:v>
                </c:pt>
                <c:pt idx="114">
                  <c:v>2315.6807816007004</c:v>
                </c:pt>
                <c:pt idx="115">
                  <c:v>2328.6324357462017</c:v>
                </c:pt>
                <c:pt idx="116">
                  <c:v>2340.5225572850986</c:v>
                </c:pt>
                <c:pt idx="117">
                  <c:v>2353.5130454722485</c:v>
                </c:pt>
                <c:pt idx="118">
                  <c:v>2364.353997653012</c:v>
                </c:pt>
                <c:pt idx="119">
                  <c:v>2381.729013401494</c:v>
                </c:pt>
                <c:pt idx="120">
                  <c:v>2403.499032613181</c:v>
                </c:pt>
                <c:pt idx="121">
                  <c:v>2422.0485289569797</c:v>
                </c:pt>
                <c:pt idx="122">
                  <c:v>2445.019968633763</c:v>
                </c:pt>
                <c:pt idx="123">
                  <c:v>2468.055131128801</c:v>
                </c:pt>
                <c:pt idx="124">
                  <c:v>2485.6487209554307</c:v>
                </c:pt>
                <c:pt idx="125">
                  <c:v>2495.561520714429</c:v>
                </c:pt>
                <c:pt idx="126">
                  <c:v>2518.7375094452946</c:v>
                </c:pt>
                <c:pt idx="127">
                  <c:v>2532.0100310465577</c:v>
                </c:pt>
                <c:pt idx="128">
                  <c:v>2551.9586746217446</c:v>
                </c:pt>
                <c:pt idx="129">
                  <c:v>2571.955356396077</c:v>
                </c:pt>
                <c:pt idx="130">
                  <c:v>2585.3132799264476</c:v>
                </c:pt>
                <c:pt idx="131">
                  <c:v>2594.230514934081</c:v>
                </c:pt>
                <c:pt idx="132">
                  <c:v>2622.1587540723585</c:v>
                </c:pt>
                <c:pt idx="133">
                  <c:v>2635.597746117115</c:v>
                </c:pt>
                <c:pt idx="134">
                  <c:v>2655.7971026400446</c:v>
                </c:pt>
                <c:pt idx="135">
                  <c:v>2664.7903903247316</c:v>
                </c:pt>
                <c:pt idx="136">
                  <c:v>2678.2986104795555</c:v>
                </c:pt>
                <c:pt idx="137">
                  <c:v>2699.7316676377004</c:v>
                </c:pt>
                <c:pt idx="138">
                  <c:v>2714.4283302674503</c:v>
                </c:pt>
                <c:pt idx="139">
                  <c:v>2729.151049757146</c:v>
                </c:pt>
                <c:pt idx="140">
                  <c:v>2749.579543098497</c:v>
                </c:pt>
                <c:pt idx="141">
                  <c:v>2772.336967443717</c:v>
                </c:pt>
                <c:pt idx="142">
                  <c:v>2790.587918766023</c:v>
                </c:pt>
                <c:pt idx="143">
                  <c:v>2808.879071560981</c:v>
                </c:pt>
                <c:pt idx="144">
                  <c:v>2819.1855782483317</c:v>
                </c:pt>
                <c:pt idx="145">
                  <c:v>2832.947516055111</c:v>
                </c:pt>
                <c:pt idx="146">
                  <c:v>2852.482719192216</c:v>
                </c:pt>
                <c:pt idx="147">
                  <c:v>2860.5400032203916</c:v>
                </c:pt>
                <c:pt idx="148">
                  <c:v>2887.069116328793</c:v>
                </c:pt>
                <c:pt idx="149">
                  <c:v>2898.6300016566174</c:v>
                </c:pt>
                <c:pt idx="150">
                  <c:v>2912.524343343822</c:v>
                </c:pt>
                <c:pt idx="151">
                  <c:v>2936.8955233060515</c:v>
                </c:pt>
                <c:pt idx="152">
                  <c:v>2950.854093363726</c:v>
                </c:pt>
                <c:pt idx="153">
                  <c:v>2962.504185585799</c:v>
                </c:pt>
                <c:pt idx="154">
                  <c:v>3001.065868560515</c:v>
                </c:pt>
                <c:pt idx="155">
                  <c:v>3012.7866690780065</c:v>
                </c:pt>
                <c:pt idx="156">
                  <c:v>3019.827098539994</c:v>
                </c:pt>
                <c:pt idx="157">
                  <c:v>3021.0010840044633</c:v>
                </c:pt>
                <c:pt idx="158">
                  <c:v>3032.750076275427</c:v>
                </c:pt>
              </c:numCache>
            </c:numRef>
          </c:yVal>
          <c:smooth val="0"/>
        </c:ser>
        <c:axId val="27534264"/>
        <c:axId val="46481785"/>
      </c:scatterChart>
      <c:valAx>
        <c:axId val="27534264"/>
        <c:scaling>
          <c:orientation val="minMax"/>
          <c:max val="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6481785"/>
        <c:crosses val="autoZero"/>
        <c:crossBetween val="midCat"/>
        <c:dispUnits/>
      </c:valAx>
      <c:valAx>
        <c:axId val="464817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75342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 Profile 0245-0312 UT 07/15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PNE1_CO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Data!$AB$155:$AB$313</c:f>
              <c:numCache>
                <c:ptCount val="159"/>
                <c:pt idx="0">
                  <c:v>848.9583333333334</c:v>
                </c:pt>
                <c:pt idx="1">
                  <c:v>1027.8055000000002</c:v>
                </c:pt>
                <c:pt idx="2">
                  <c:v>1271.9581666666666</c:v>
                </c:pt>
                <c:pt idx="3">
                  <c:v>1524.2776666666668</c:v>
                </c:pt>
                <c:pt idx="4">
                  <c:v>1727.6248333333333</c:v>
                </c:pt>
                <c:pt idx="5">
                  <c:v>1881.958166666667</c:v>
                </c:pt>
                <c:pt idx="6">
                  <c:v>1930.111</c:v>
                </c:pt>
                <c:pt idx="7">
                  <c:v>1872.111</c:v>
                </c:pt>
                <c:pt idx="8">
                  <c:v>1675.2916666666667</c:v>
                </c:pt>
                <c:pt idx="9">
                  <c:v>1380.4583333333333</c:v>
                </c:pt>
                <c:pt idx="10">
                  <c:v>1061.1111666666668</c:v>
                </c:pt>
                <c:pt idx="11">
                  <c:v>758.1251666666667</c:v>
                </c:pt>
                <c:pt idx="12">
                  <c:v>528.639</c:v>
                </c:pt>
                <c:pt idx="13">
                  <c:v>372.62516666666664</c:v>
                </c:pt>
                <c:pt idx="14">
                  <c:v>273.7778333333333</c:v>
                </c:pt>
                <c:pt idx="15">
                  <c:v>215.79166666666666</c:v>
                </c:pt>
                <c:pt idx="16">
                  <c:v>190.47216666666668</c:v>
                </c:pt>
                <c:pt idx="17">
                  <c:v>173.2915</c:v>
                </c:pt>
                <c:pt idx="18">
                  <c:v>172.44433333333333</c:v>
                </c:pt>
                <c:pt idx="19">
                  <c:v>171.6248333333333</c:v>
                </c:pt>
                <c:pt idx="20">
                  <c:v>162.63883333333334</c:v>
                </c:pt>
                <c:pt idx="21">
                  <c:v>169.95833333333334</c:v>
                </c:pt>
                <c:pt idx="22">
                  <c:v>169.11116666666666</c:v>
                </c:pt>
                <c:pt idx="23">
                  <c:v>176.4585</c:v>
                </c:pt>
                <c:pt idx="24">
                  <c:v>167.47233333333335</c:v>
                </c:pt>
                <c:pt idx="25">
                  <c:v>158.45850000000002</c:v>
                </c:pt>
                <c:pt idx="26">
                  <c:v>157.61116666666666</c:v>
                </c:pt>
                <c:pt idx="27">
                  <c:v>148.625</c:v>
                </c:pt>
                <c:pt idx="28">
                  <c:v>147.8055</c:v>
                </c:pt>
                <c:pt idx="29">
                  <c:v>138.79149999999998</c:v>
                </c:pt>
                <c:pt idx="30">
                  <c:v>137.94433333333333</c:v>
                </c:pt>
                <c:pt idx="31">
                  <c:v>145.2915</c:v>
                </c:pt>
                <c:pt idx="32">
                  <c:v>152.63883333333334</c:v>
                </c:pt>
                <c:pt idx="33">
                  <c:v>151.79166666666666</c:v>
                </c:pt>
                <c:pt idx="34">
                  <c:v>150.95833333333334</c:v>
                </c:pt>
                <c:pt idx="35">
                  <c:v>150.139</c:v>
                </c:pt>
                <c:pt idx="36">
                  <c:v>157.47233333333335</c:v>
                </c:pt>
                <c:pt idx="37">
                  <c:v>148.45850000000002</c:v>
                </c:pt>
                <c:pt idx="38">
                  <c:v>147.62516666666667</c:v>
                </c:pt>
                <c:pt idx="39">
                  <c:v>138.639</c:v>
                </c:pt>
                <c:pt idx="40">
                  <c:v>137.79183333333336</c:v>
                </c:pt>
                <c:pt idx="41">
                  <c:v>136.9445</c:v>
                </c:pt>
                <c:pt idx="42">
                  <c:v>136.125</c:v>
                </c:pt>
                <c:pt idx="43">
                  <c:v>143.47216666666665</c:v>
                </c:pt>
                <c:pt idx="44">
                  <c:v>142.62483333333333</c:v>
                </c:pt>
                <c:pt idx="45">
                  <c:v>149.94433333333333</c:v>
                </c:pt>
                <c:pt idx="46">
                  <c:v>149.12483333333333</c:v>
                </c:pt>
                <c:pt idx="47">
                  <c:v>140.13883333333334</c:v>
                </c:pt>
                <c:pt idx="48">
                  <c:v>139.29166666666666</c:v>
                </c:pt>
                <c:pt idx="49">
                  <c:v>138.4445</c:v>
                </c:pt>
                <c:pt idx="50">
                  <c:v>137.62516666666667</c:v>
                </c:pt>
                <c:pt idx="51">
                  <c:v>144.97233333333335</c:v>
                </c:pt>
                <c:pt idx="52">
                  <c:v>152.29183333333333</c:v>
                </c:pt>
                <c:pt idx="53">
                  <c:v>167.77783333333335</c:v>
                </c:pt>
                <c:pt idx="54">
                  <c:v>166.95833333333334</c:v>
                </c:pt>
                <c:pt idx="55">
                  <c:v>174.30550000000002</c:v>
                </c:pt>
                <c:pt idx="56">
                  <c:v>173.45816666666667</c:v>
                </c:pt>
                <c:pt idx="57">
                  <c:v>164.44433333333333</c:v>
                </c:pt>
                <c:pt idx="58">
                  <c:v>163.62483333333333</c:v>
                </c:pt>
                <c:pt idx="59">
                  <c:v>170.95816666666667</c:v>
                </c:pt>
                <c:pt idx="60">
                  <c:v>178.27766666666665</c:v>
                </c:pt>
                <c:pt idx="61">
                  <c:v>161.111</c:v>
                </c:pt>
                <c:pt idx="62">
                  <c:v>160.29166666666666</c:v>
                </c:pt>
                <c:pt idx="63">
                  <c:v>151.29166666666666</c:v>
                </c:pt>
                <c:pt idx="64">
                  <c:v>142.27783333333335</c:v>
                </c:pt>
                <c:pt idx="65">
                  <c:v>133.29183333333336</c:v>
                </c:pt>
                <c:pt idx="66">
                  <c:v>132.47233333333335</c:v>
                </c:pt>
                <c:pt idx="67">
                  <c:v>147.9585</c:v>
                </c:pt>
                <c:pt idx="68">
                  <c:v>147.11116666666666</c:v>
                </c:pt>
                <c:pt idx="69">
                  <c:v>162.625</c:v>
                </c:pt>
                <c:pt idx="70">
                  <c:v>161.8055</c:v>
                </c:pt>
                <c:pt idx="71">
                  <c:v>169.12483333333333</c:v>
                </c:pt>
                <c:pt idx="72">
                  <c:v>168.27766666666665</c:v>
                </c:pt>
                <c:pt idx="73">
                  <c:v>175.62483333333333</c:v>
                </c:pt>
                <c:pt idx="74">
                  <c:v>182.97216666666665</c:v>
                </c:pt>
                <c:pt idx="75">
                  <c:v>173.95833333333334</c:v>
                </c:pt>
                <c:pt idx="76">
                  <c:v>173.11116666666666</c:v>
                </c:pt>
                <c:pt idx="77">
                  <c:v>164.12516666666667</c:v>
                </c:pt>
                <c:pt idx="78">
                  <c:v>163.30566666666667</c:v>
                </c:pt>
                <c:pt idx="79">
                  <c:v>146.12516666666667</c:v>
                </c:pt>
                <c:pt idx="80">
                  <c:v>145.27783333333335</c:v>
                </c:pt>
                <c:pt idx="81">
                  <c:v>152.625</c:v>
                </c:pt>
                <c:pt idx="82">
                  <c:v>159.97216666666665</c:v>
                </c:pt>
                <c:pt idx="83">
                  <c:v>159.12483333333333</c:v>
                </c:pt>
                <c:pt idx="84">
                  <c:v>150.111</c:v>
                </c:pt>
                <c:pt idx="85">
                  <c:v>141.12483333333333</c:v>
                </c:pt>
                <c:pt idx="86">
                  <c:v>132.12483333333333</c:v>
                </c:pt>
                <c:pt idx="87">
                  <c:v>123.11099999999999</c:v>
                </c:pt>
                <c:pt idx="88">
                  <c:v>114.11099999999999</c:v>
                </c:pt>
                <c:pt idx="89">
                  <c:v>121.45833333333333</c:v>
                </c:pt>
                <c:pt idx="90">
                  <c:v>120.625</c:v>
                </c:pt>
                <c:pt idx="91">
                  <c:v>136.11116666666666</c:v>
                </c:pt>
                <c:pt idx="92">
                  <c:v>143.45850000000002</c:v>
                </c:pt>
                <c:pt idx="93">
                  <c:v>142.639</c:v>
                </c:pt>
                <c:pt idx="94">
                  <c:v>149.95850000000002</c:v>
                </c:pt>
                <c:pt idx="95">
                  <c:v>149.11116666666666</c:v>
                </c:pt>
                <c:pt idx="96">
                  <c:v>156.45833333333334</c:v>
                </c:pt>
                <c:pt idx="97">
                  <c:v>155.63883333333334</c:v>
                </c:pt>
                <c:pt idx="98">
                  <c:v>154.79149999999998</c:v>
                </c:pt>
                <c:pt idx="99">
                  <c:v>162.111</c:v>
                </c:pt>
                <c:pt idx="100">
                  <c:v>153.12483333333333</c:v>
                </c:pt>
                <c:pt idx="101">
                  <c:v>160.47216666666665</c:v>
                </c:pt>
                <c:pt idx="102">
                  <c:v>159.625</c:v>
                </c:pt>
                <c:pt idx="103">
                  <c:v>166.9445</c:v>
                </c:pt>
                <c:pt idx="104">
                  <c:v>166.12516666666667</c:v>
                </c:pt>
                <c:pt idx="105">
                  <c:v>165.30566666666667</c:v>
                </c:pt>
                <c:pt idx="106">
                  <c:v>172.62516666666667</c:v>
                </c:pt>
                <c:pt idx="107">
                  <c:v>163.61116666666666</c:v>
                </c:pt>
                <c:pt idx="108">
                  <c:v>162.79166666666666</c:v>
                </c:pt>
                <c:pt idx="109">
                  <c:v>161.97216666666665</c:v>
                </c:pt>
                <c:pt idx="110">
                  <c:v>161.12483333333333</c:v>
                </c:pt>
                <c:pt idx="111">
                  <c:v>160.27766666666665</c:v>
                </c:pt>
                <c:pt idx="112">
                  <c:v>151.2915</c:v>
                </c:pt>
                <c:pt idx="113">
                  <c:v>150.47216666666665</c:v>
                </c:pt>
                <c:pt idx="114">
                  <c:v>149.625</c:v>
                </c:pt>
                <c:pt idx="115">
                  <c:v>140.625</c:v>
                </c:pt>
                <c:pt idx="116">
                  <c:v>139.80566666666667</c:v>
                </c:pt>
                <c:pt idx="117">
                  <c:v>138.97233333333335</c:v>
                </c:pt>
                <c:pt idx="118">
                  <c:v>154.45850000000002</c:v>
                </c:pt>
                <c:pt idx="119">
                  <c:v>161.79183333333336</c:v>
                </c:pt>
                <c:pt idx="120">
                  <c:v>169.139</c:v>
                </c:pt>
                <c:pt idx="121">
                  <c:v>168.29183333333336</c:v>
                </c:pt>
                <c:pt idx="122">
                  <c:v>167.4445</c:v>
                </c:pt>
                <c:pt idx="123">
                  <c:v>166.625</c:v>
                </c:pt>
                <c:pt idx="124">
                  <c:v>165.8055</c:v>
                </c:pt>
                <c:pt idx="125">
                  <c:v>164.95816666666664</c:v>
                </c:pt>
                <c:pt idx="126">
                  <c:v>155.94433333333333</c:v>
                </c:pt>
                <c:pt idx="127">
                  <c:v>146.95816666666667</c:v>
                </c:pt>
                <c:pt idx="128">
                  <c:v>146.13883333333334</c:v>
                </c:pt>
                <c:pt idx="129">
                  <c:v>153.45833333333334</c:v>
                </c:pt>
                <c:pt idx="130">
                  <c:v>144.4445</c:v>
                </c:pt>
                <c:pt idx="131">
                  <c:v>151.79183333333336</c:v>
                </c:pt>
                <c:pt idx="132">
                  <c:v>159.139</c:v>
                </c:pt>
                <c:pt idx="133">
                  <c:v>166.45833333333334</c:v>
                </c:pt>
                <c:pt idx="134">
                  <c:v>157.44433333333333</c:v>
                </c:pt>
                <c:pt idx="135">
                  <c:v>148.45816666666667</c:v>
                </c:pt>
                <c:pt idx="136">
                  <c:v>147.63866666666664</c:v>
                </c:pt>
                <c:pt idx="137">
                  <c:v>138.62466666666666</c:v>
                </c:pt>
                <c:pt idx="138">
                  <c:v>137.7775</c:v>
                </c:pt>
                <c:pt idx="139">
                  <c:v>145.12483333333333</c:v>
                </c:pt>
                <c:pt idx="140">
                  <c:v>152.47199999999998</c:v>
                </c:pt>
                <c:pt idx="141">
                  <c:v>151.62483333333333</c:v>
                </c:pt>
                <c:pt idx="142">
                  <c:v>158.95816666666667</c:v>
                </c:pt>
                <c:pt idx="143">
                  <c:v>158.13883333333334</c:v>
                </c:pt>
                <c:pt idx="144">
                  <c:v>157.3055</c:v>
                </c:pt>
                <c:pt idx="145">
                  <c:v>148.2915</c:v>
                </c:pt>
                <c:pt idx="146">
                  <c:v>155.62500000000003</c:v>
                </c:pt>
                <c:pt idx="147">
                  <c:v>154.80550000000002</c:v>
                </c:pt>
                <c:pt idx="148">
                  <c:v>137.625</c:v>
                </c:pt>
                <c:pt idx="149">
                  <c:v>128.611</c:v>
                </c:pt>
                <c:pt idx="150">
                  <c:v>127.79149999999998</c:v>
                </c:pt>
                <c:pt idx="151">
                  <c:v>118.8055</c:v>
                </c:pt>
                <c:pt idx="152">
                  <c:v>109.79149999999998</c:v>
                </c:pt>
                <c:pt idx="153">
                  <c:v>117.11099999999999</c:v>
                </c:pt>
                <c:pt idx="154">
                  <c:v>132.62483333333333</c:v>
                </c:pt>
                <c:pt idx="155">
                  <c:v>131.80533333333332</c:v>
                </c:pt>
                <c:pt idx="156">
                  <c:v>124.8498</c:v>
                </c:pt>
                <c:pt idx="157">
                  <c:v>139.12475</c:v>
                </c:pt>
                <c:pt idx="158">
                  <c:v>146.88866666666667</c:v>
                </c:pt>
              </c:numCache>
            </c:numRef>
          </c:xVal>
          <c:yVal>
            <c:numRef>
              <c:f>Data!$AG$155:$AG$313</c:f>
              <c:numCache>
                <c:ptCount val="159"/>
                <c:pt idx="0">
                  <c:v>55.24576064305009</c:v>
                </c:pt>
                <c:pt idx="1">
                  <c:v>79.92613122130223</c:v>
                </c:pt>
                <c:pt idx="2">
                  <c:v>115.42974083137555</c:v>
                </c:pt>
                <c:pt idx="3">
                  <c:v>153.5791530791273</c:v>
                </c:pt>
                <c:pt idx="4">
                  <c:v>200.25972299936498</c:v>
                </c:pt>
                <c:pt idx="5">
                  <c:v>236.28269132775503</c:v>
                </c:pt>
                <c:pt idx="6">
                  <c:v>261.5078612105167</c:v>
                </c:pt>
                <c:pt idx="7">
                  <c:v>285.12068924467565</c:v>
                </c:pt>
                <c:pt idx="8">
                  <c:v>315.579036286852</c:v>
                </c:pt>
                <c:pt idx="9">
                  <c:v>330.0010716564543</c:v>
                </c:pt>
                <c:pt idx="10">
                  <c:v>365.73973788261867</c:v>
                </c:pt>
                <c:pt idx="11">
                  <c:v>397.35174407855925</c:v>
                </c:pt>
                <c:pt idx="12">
                  <c:v>426.5071001043307</c:v>
                </c:pt>
                <c:pt idx="13">
                  <c:v>448.0103577518586</c:v>
                </c:pt>
                <c:pt idx="14">
                  <c:v>468.7060041916674</c:v>
                </c:pt>
                <c:pt idx="15">
                  <c:v>493.7822563956539</c:v>
                </c:pt>
                <c:pt idx="16">
                  <c:v>524.1478934446448</c:v>
                </c:pt>
                <c:pt idx="17">
                  <c:v>538.9370787649547</c:v>
                </c:pt>
                <c:pt idx="18">
                  <c:v>569.4685911067213</c:v>
                </c:pt>
                <c:pt idx="19">
                  <c:v>600.9899863652638</c:v>
                </c:pt>
                <c:pt idx="20">
                  <c:v>602.7446882930158</c:v>
                </c:pt>
                <c:pt idx="21">
                  <c:v>631.7509307017301</c:v>
                </c:pt>
                <c:pt idx="22">
                  <c:v>659.0918253184177</c:v>
                </c:pt>
                <c:pt idx="23">
                  <c:v>669.6996123710283</c:v>
                </c:pt>
                <c:pt idx="24">
                  <c:v>687.4094260148938</c:v>
                </c:pt>
                <c:pt idx="25">
                  <c:v>707.8225142799929</c:v>
                </c:pt>
                <c:pt idx="26">
                  <c:v>732.7411507199465</c:v>
                </c:pt>
                <c:pt idx="27">
                  <c:v>752.3726724882274</c:v>
                </c:pt>
                <c:pt idx="28">
                  <c:v>768.4694192951747</c:v>
                </c:pt>
                <c:pt idx="29">
                  <c:v>790.8779024271121</c:v>
                </c:pt>
                <c:pt idx="30">
                  <c:v>812.4470862815451</c:v>
                </c:pt>
                <c:pt idx="31">
                  <c:v>832.2681756967909</c:v>
                </c:pt>
                <c:pt idx="32">
                  <c:v>865.7107122458619</c:v>
                </c:pt>
                <c:pt idx="33">
                  <c:v>890.20000801365</c:v>
                </c:pt>
                <c:pt idx="34">
                  <c:v>904.7463365874196</c:v>
                </c:pt>
                <c:pt idx="35">
                  <c:v>921.1414722985551</c:v>
                </c:pt>
                <c:pt idx="36">
                  <c:v>951.283552766326</c:v>
                </c:pt>
                <c:pt idx="37">
                  <c:v>970.5219999505268</c:v>
                </c:pt>
                <c:pt idx="38">
                  <c:v>993.4831799324202</c:v>
                </c:pt>
                <c:pt idx="39">
                  <c:v>1014.6636868582482</c:v>
                </c:pt>
                <c:pt idx="40">
                  <c:v>1030.3536399910506</c:v>
                </c:pt>
                <c:pt idx="41">
                  <c:v>1046.0732947331999</c:v>
                </c:pt>
                <c:pt idx="42">
                  <c:v>1056.26071613875</c:v>
                </c:pt>
                <c:pt idx="43">
                  <c:v>1067.3885393593682</c:v>
                </c:pt>
                <c:pt idx="44">
                  <c:v>1087.8283592727885</c:v>
                </c:pt>
                <c:pt idx="45">
                  <c:v>1107.3861421449055</c:v>
                </c:pt>
                <c:pt idx="46">
                  <c:v>1130.7294366485607</c:v>
                </c:pt>
                <c:pt idx="47">
                  <c:v>1143.830401660388</c:v>
                </c:pt>
                <c:pt idx="48">
                  <c:v>1167.2765150986397</c:v>
                </c:pt>
                <c:pt idx="49">
                  <c:v>1191.7309020715647</c:v>
                </c:pt>
                <c:pt idx="50">
                  <c:v>1205.8720304030085</c:v>
                </c:pt>
                <c:pt idx="51">
                  <c:v>1228.5480449639304</c:v>
                </c:pt>
                <c:pt idx="52">
                  <c:v>1253.1838073078602</c:v>
                </c:pt>
                <c:pt idx="53">
                  <c:v>1264.578857177588</c:v>
                </c:pt>
                <c:pt idx="54">
                  <c:v>1278.8446940191957</c:v>
                </c:pt>
                <c:pt idx="55">
                  <c:v>1297.904013758986</c:v>
                </c:pt>
                <c:pt idx="56">
                  <c:v>1311.2716138318287</c:v>
                </c:pt>
                <c:pt idx="57">
                  <c:v>1334.237683568579</c:v>
                </c:pt>
                <c:pt idx="58">
                  <c:v>1339.0302866196698</c:v>
                </c:pt>
                <c:pt idx="59">
                  <c:v>1355.3458580559072</c:v>
                </c:pt>
                <c:pt idx="60">
                  <c:v>1362.0733632100519</c:v>
                </c:pt>
                <c:pt idx="61">
                  <c:v>1384.2164764615372</c:v>
                </c:pt>
                <c:pt idx="62">
                  <c:v>1397.7238595587742</c:v>
                </c:pt>
                <c:pt idx="63">
                  <c:v>1420.930613632942</c:v>
                </c:pt>
                <c:pt idx="64">
                  <c:v>1433.5280706643762</c:v>
                </c:pt>
                <c:pt idx="65">
                  <c:v>1453.9182658668979</c:v>
                </c:pt>
                <c:pt idx="66">
                  <c:v>1470.4613640836737</c:v>
                </c:pt>
                <c:pt idx="67">
                  <c:v>1490.942562445768</c:v>
                </c:pt>
                <c:pt idx="68">
                  <c:v>1512.4533754098657</c:v>
                </c:pt>
                <c:pt idx="69">
                  <c:v>1526.1711440470049</c:v>
                </c:pt>
                <c:pt idx="70">
                  <c:v>1549.7401696530346</c:v>
                </c:pt>
                <c:pt idx="71">
                  <c:v>1560.5650369873501</c:v>
                </c:pt>
                <c:pt idx="72">
                  <c:v>1579.2958364322235</c:v>
                </c:pt>
                <c:pt idx="73">
                  <c:v>1595.1019776759954</c:v>
                </c:pt>
                <c:pt idx="74">
                  <c:v>1607.9666576930517</c:v>
                </c:pt>
                <c:pt idx="75">
                  <c:v>1628.790257300765</c:v>
                </c:pt>
                <c:pt idx="76">
                  <c:v>1641.7072747110715</c:v>
                </c:pt>
                <c:pt idx="77">
                  <c:v>1662.615763727229</c:v>
                </c:pt>
                <c:pt idx="78">
                  <c:v>1681.5784387065569</c:v>
                </c:pt>
                <c:pt idx="79">
                  <c:v>1697.5806624224551</c:v>
                </c:pt>
                <c:pt idx="80">
                  <c:v>1708.6001065849732</c:v>
                </c:pt>
                <c:pt idx="81">
                  <c:v>1719.6341931162665</c:v>
                </c:pt>
                <c:pt idx="82">
                  <c:v>1737.7216569697598</c:v>
                </c:pt>
                <c:pt idx="83">
                  <c:v>1755.848604512847</c:v>
                </c:pt>
                <c:pt idx="84">
                  <c:v>1775.025630534666</c:v>
                </c:pt>
                <c:pt idx="85">
                  <c:v>1795.259933224197</c:v>
                </c:pt>
                <c:pt idx="86">
                  <c:v>1819.606359436781</c:v>
                </c:pt>
                <c:pt idx="87">
                  <c:v>1839.949717983452</c:v>
                </c:pt>
                <c:pt idx="88">
                  <c:v>1860.3430369391963</c:v>
                </c:pt>
                <c:pt idx="89">
                  <c:v>1873.6256019795655</c:v>
                </c:pt>
                <c:pt idx="90">
                  <c:v>1891.0272297528213</c:v>
                </c:pt>
                <c:pt idx="91">
                  <c:v>1906.4119494654137</c:v>
                </c:pt>
                <c:pt idx="92">
                  <c:v>1919.7684681679611</c:v>
                </c:pt>
                <c:pt idx="93">
                  <c:v>1936.236807182133</c:v>
                </c:pt>
                <c:pt idx="94">
                  <c:v>1961.000715409104</c:v>
                </c:pt>
                <c:pt idx="95">
                  <c:v>1978.586606815286</c:v>
                </c:pt>
                <c:pt idx="96">
                  <c:v>2000.3618997911508</c:v>
                </c:pt>
                <c:pt idx="97">
                  <c:v>2009.7116765095875</c:v>
                </c:pt>
                <c:pt idx="98">
                  <c:v>2030.5267256898978</c:v>
                </c:pt>
                <c:pt idx="99">
                  <c:v>2036.7814283672922</c:v>
                </c:pt>
                <c:pt idx="100">
                  <c:v>2059.755729370199</c:v>
                </c:pt>
                <c:pt idx="101">
                  <c:v>2064.9860379038455</c:v>
                </c:pt>
                <c:pt idx="102">
                  <c:v>2090.1374785368707</c:v>
                </c:pt>
                <c:pt idx="103">
                  <c:v>2114.3126385247742</c:v>
                </c:pt>
                <c:pt idx="104">
                  <c:v>2135.3918785894157</c:v>
                </c:pt>
                <c:pt idx="105">
                  <c:v>2153.3514002807706</c:v>
                </c:pt>
                <c:pt idx="106">
                  <c:v>2179.8332239438605</c:v>
                </c:pt>
                <c:pt idx="107">
                  <c:v>2195.762950233695</c:v>
                </c:pt>
                <c:pt idx="108">
                  <c:v>2210.658315954787</c:v>
                </c:pt>
                <c:pt idx="109">
                  <c:v>2228.7815400388854</c:v>
                </c:pt>
                <c:pt idx="110">
                  <c:v>2252.293992384907</c:v>
                </c:pt>
                <c:pt idx="111">
                  <c:v>2270.508413752291</c:v>
                </c:pt>
                <c:pt idx="112">
                  <c:v>2284.4640965628505</c:v>
                </c:pt>
                <c:pt idx="113">
                  <c:v>2304.903146181631</c:v>
                </c:pt>
                <c:pt idx="114">
                  <c:v>2315.6807816007004</c:v>
                </c:pt>
                <c:pt idx="115">
                  <c:v>2328.6324357462017</c:v>
                </c:pt>
                <c:pt idx="116">
                  <c:v>2340.5225572850986</c:v>
                </c:pt>
                <c:pt idx="117">
                  <c:v>2353.5130454722485</c:v>
                </c:pt>
                <c:pt idx="118">
                  <c:v>2364.353997653012</c:v>
                </c:pt>
                <c:pt idx="119">
                  <c:v>2381.729013401494</c:v>
                </c:pt>
                <c:pt idx="120">
                  <c:v>2403.499032613181</c:v>
                </c:pt>
                <c:pt idx="121">
                  <c:v>2422.0485289569797</c:v>
                </c:pt>
                <c:pt idx="122">
                  <c:v>2445.019968633763</c:v>
                </c:pt>
                <c:pt idx="123">
                  <c:v>2468.055131128801</c:v>
                </c:pt>
                <c:pt idx="124">
                  <c:v>2485.6487209554307</c:v>
                </c:pt>
                <c:pt idx="125">
                  <c:v>2495.561520714429</c:v>
                </c:pt>
                <c:pt idx="126">
                  <c:v>2518.7375094452946</c:v>
                </c:pt>
                <c:pt idx="127">
                  <c:v>2532.0100310465577</c:v>
                </c:pt>
                <c:pt idx="128">
                  <c:v>2551.9586746217446</c:v>
                </c:pt>
                <c:pt idx="129">
                  <c:v>2571.955356396077</c:v>
                </c:pt>
                <c:pt idx="130">
                  <c:v>2585.3132799264476</c:v>
                </c:pt>
                <c:pt idx="131">
                  <c:v>2594.230514934081</c:v>
                </c:pt>
                <c:pt idx="132">
                  <c:v>2622.1587540723585</c:v>
                </c:pt>
                <c:pt idx="133">
                  <c:v>2635.597746117115</c:v>
                </c:pt>
                <c:pt idx="134">
                  <c:v>2655.7971026400446</c:v>
                </c:pt>
                <c:pt idx="135">
                  <c:v>2664.7903903247316</c:v>
                </c:pt>
                <c:pt idx="136">
                  <c:v>2678.2986104795555</c:v>
                </c:pt>
                <c:pt idx="137">
                  <c:v>2699.7316676377004</c:v>
                </c:pt>
                <c:pt idx="138">
                  <c:v>2714.4283302674503</c:v>
                </c:pt>
                <c:pt idx="139">
                  <c:v>2729.151049757146</c:v>
                </c:pt>
                <c:pt idx="140">
                  <c:v>2749.579543098497</c:v>
                </c:pt>
                <c:pt idx="141">
                  <c:v>2772.336967443717</c:v>
                </c:pt>
                <c:pt idx="142">
                  <c:v>2790.587918766023</c:v>
                </c:pt>
                <c:pt idx="143">
                  <c:v>2808.879071560981</c:v>
                </c:pt>
                <c:pt idx="144">
                  <c:v>2819.1855782483317</c:v>
                </c:pt>
                <c:pt idx="145">
                  <c:v>2832.947516055111</c:v>
                </c:pt>
                <c:pt idx="146">
                  <c:v>2852.482719192216</c:v>
                </c:pt>
                <c:pt idx="147">
                  <c:v>2860.5400032203916</c:v>
                </c:pt>
                <c:pt idx="148">
                  <c:v>2887.069116328793</c:v>
                </c:pt>
                <c:pt idx="149">
                  <c:v>2898.6300016566174</c:v>
                </c:pt>
                <c:pt idx="150">
                  <c:v>2912.524343343822</c:v>
                </c:pt>
                <c:pt idx="151">
                  <c:v>2936.8955233060515</c:v>
                </c:pt>
                <c:pt idx="152">
                  <c:v>2950.854093363726</c:v>
                </c:pt>
                <c:pt idx="153">
                  <c:v>2962.504185585799</c:v>
                </c:pt>
                <c:pt idx="154">
                  <c:v>3001.065868560515</c:v>
                </c:pt>
                <c:pt idx="155">
                  <c:v>3012.7866690780065</c:v>
                </c:pt>
                <c:pt idx="156">
                  <c:v>3019.827098539994</c:v>
                </c:pt>
                <c:pt idx="157">
                  <c:v>3021.0010840044633</c:v>
                </c:pt>
                <c:pt idx="158">
                  <c:v>3032.750076275427</c:v>
                </c:pt>
              </c:numCache>
            </c:numRef>
          </c:yVal>
          <c:smooth val="0"/>
        </c:ser>
        <c:axId val="15682882"/>
        <c:axId val="6928211"/>
      </c:scatterChart>
      <c:valAx>
        <c:axId val="15682882"/>
        <c:scaling>
          <c:orientation val="minMax"/>
          <c:max val="2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928211"/>
        <c:crosses val="autoZero"/>
        <c:crossBetween val="midCat"/>
        <c:dispUnits/>
        <c:majorUnit val="200"/>
      </c:valAx>
      <c:valAx>
        <c:axId val="69282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568288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 Profile 0245-0312 UT 07/15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PNE1_SO2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Data!$AE$155:$AE$313</c:f>
              <c:numCache>
                <c:ptCount val="159"/>
                <c:pt idx="0">
                  <c:v>1.8500000000000003</c:v>
                </c:pt>
                <c:pt idx="1">
                  <c:v>2.22</c:v>
                </c:pt>
                <c:pt idx="2">
                  <c:v>2.7750000000000004</c:v>
                </c:pt>
                <c:pt idx="3">
                  <c:v>2.9599999999999995</c:v>
                </c:pt>
                <c:pt idx="4">
                  <c:v>3.145</c:v>
                </c:pt>
                <c:pt idx="5">
                  <c:v>3.145</c:v>
                </c:pt>
                <c:pt idx="6">
                  <c:v>3.145</c:v>
                </c:pt>
                <c:pt idx="7">
                  <c:v>2.9600000000000004</c:v>
                </c:pt>
                <c:pt idx="8">
                  <c:v>2.5900000000000003</c:v>
                </c:pt>
                <c:pt idx="9">
                  <c:v>2.4050000000000007</c:v>
                </c:pt>
                <c:pt idx="10">
                  <c:v>2.22</c:v>
                </c:pt>
                <c:pt idx="11">
                  <c:v>2.22</c:v>
                </c:pt>
                <c:pt idx="12">
                  <c:v>2.035</c:v>
                </c:pt>
                <c:pt idx="13">
                  <c:v>2.035</c:v>
                </c:pt>
                <c:pt idx="14">
                  <c:v>1.8499999999999999</c:v>
                </c:pt>
                <c:pt idx="15">
                  <c:v>1.665</c:v>
                </c:pt>
                <c:pt idx="16">
                  <c:v>1.4800000000000002</c:v>
                </c:pt>
                <c:pt idx="17">
                  <c:v>1.2950000000000002</c:v>
                </c:pt>
                <c:pt idx="18">
                  <c:v>1.2950000000000002</c:v>
                </c:pt>
                <c:pt idx="19">
                  <c:v>1.11</c:v>
                </c:pt>
                <c:pt idx="20">
                  <c:v>1.11</c:v>
                </c:pt>
                <c:pt idx="21">
                  <c:v>1.11</c:v>
                </c:pt>
                <c:pt idx="22">
                  <c:v>0.9250000000000002</c:v>
                </c:pt>
                <c:pt idx="23">
                  <c:v>0.9250000000000002</c:v>
                </c:pt>
                <c:pt idx="24">
                  <c:v>0.9250000000000002</c:v>
                </c:pt>
                <c:pt idx="25">
                  <c:v>0.9250000000000002</c:v>
                </c:pt>
                <c:pt idx="26">
                  <c:v>0.9250000000000002</c:v>
                </c:pt>
                <c:pt idx="27">
                  <c:v>0.9250000000000002</c:v>
                </c:pt>
                <c:pt idx="28">
                  <c:v>1.11</c:v>
                </c:pt>
                <c:pt idx="29">
                  <c:v>1.11</c:v>
                </c:pt>
                <c:pt idx="30">
                  <c:v>1.11</c:v>
                </c:pt>
                <c:pt idx="31">
                  <c:v>1.11</c:v>
                </c:pt>
                <c:pt idx="32">
                  <c:v>1.11</c:v>
                </c:pt>
                <c:pt idx="33">
                  <c:v>1.11</c:v>
                </c:pt>
                <c:pt idx="34">
                  <c:v>0.9250000000000002</c:v>
                </c:pt>
                <c:pt idx="35">
                  <c:v>0.7400000000000001</c:v>
                </c:pt>
                <c:pt idx="36">
                  <c:v>0.7400000000000001</c:v>
                </c:pt>
                <c:pt idx="37">
                  <c:v>0.7400000000000001</c:v>
                </c:pt>
                <c:pt idx="38">
                  <c:v>0.555</c:v>
                </c:pt>
                <c:pt idx="39">
                  <c:v>0.37000000000000005</c:v>
                </c:pt>
                <c:pt idx="40">
                  <c:v>0.37000000000000005</c:v>
                </c:pt>
                <c:pt idx="41">
                  <c:v>0.37000000000000005</c:v>
                </c:pt>
                <c:pt idx="42">
                  <c:v>0.18500000000000003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</c:numCache>
            </c:numRef>
          </c:xVal>
          <c:yVal>
            <c:numRef>
              <c:f>Data!$AG$155:$AG$313</c:f>
              <c:numCache>
                <c:ptCount val="159"/>
                <c:pt idx="0">
                  <c:v>55.24576064305009</c:v>
                </c:pt>
                <c:pt idx="1">
                  <c:v>79.92613122130223</c:v>
                </c:pt>
                <c:pt idx="2">
                  <c:v>115.42974083137555</c:v>
                </c:pt>
                <c:pt idx="3">
                  <c:v>153.5791530791273</c:v>
                </c:pt>
                <c:pt idx="4">
                  <c:v>200.25972299936498</c:v>
                </c:pt>
                <c:pt idx="5">
                  <c:v>236.28269132775503</c:v>
                </c:pt>
                <c:pt idx="6">
                  <c:v>261.5078612105167</c:v>
                </c:pt>
                <c:pt idx="7">
                  <c:v>285.12068924467565</c:v>
                </c:pt>
                <c:pt idx="8">
                  <c:v>315.579036286852</c:v>
                </c:pt>
                <c:pt idx="9">
                  <c:v>330.0010716564543</c:v>
                </c:pt>
                <c:pt idx="10">
                  <c:v>365.73973788261867</c:v>
                </c:pt>
                <c:pt idx="11">
                  <c:v>397.35174407855925</c:v>
                </c:pt>
                <c:pt idx="12">
                  <c:v>426.5071001043307</c:v>
                </c:pt>
                <c:pt idx="13">
                  <c:v>448.0103577518586</c:v>
                </c:pt>
                <c:pt idx="14">
                  <c:v>468.7060041916674</c:v>
                </c:pt>
                <c:pt idx="15">
                  <c:v>493.7822563956539</c:v>
                </c:pt>
                <c:pt idx="16">
                  <c:v>524.1478934446448</c:v>
                </c:pt>
                <c:pt idx="17">
                  <c:v>538.9370787649547</c:v>
                </c:pt>
                <c:pt idx="18">
                  <c:v>569.4685911067213</c:v>
                </c:pt>
                <c:pt idx="19">
                  <c:v>600.9899863652638</c:v>
                </c:pt>
                <c:pt idx="20">
                  <c:v>602.7446882930158</c:v>
                </c:pt>
                <c:pt idx="21">
                  <c:v>631.7509307017301</c:v>
                </c:pt>
                <c:pt idx="22">
                  <c:v>659.0918253184177</c:v>
                </c:pt>
                <c:pt idx="23">
                  <c:v>669.6996123710283</c:v>
                </c:pt>
                <c:pt idx="24">
                  <c:v>687.4094260148938</c:v>
                </c:pt>
                <c:pt idx="25">
                  <c:v>707.8225142799929</c:v>
                </c:pt>
                <c:pt idx="26">
                  <c:v>732.7411507199465</c:v>
                </c:pt>
                <c:pt idx="27">
                  <c:v>752.3726724882274</c:v>
                </c:pt>
                <c:pt idx="28">
                  <c:v>768.4694192951747</c:v>
                </c:pt>
                <c:pt idx="29">
                  <c:v>790.8779024271121</c:v>
                </c:pt>
                <c:pt idx="30">
                  <c:v>812.4470862815451</c:v>
                </c:pt>
                <c:pt idx="31">
                  <c:v>832.2681756967909</c:v>
                </c:pt>
                <c:pt idx="32">
                  <c:v>865.7107122458619</c:v>
                </c:pt>
                <c:pt idx="33">
                  <c:v>890.20000801365</c:v>
                </c:pt>
                <c:pt idx="34">
                  <c:v>904.7463365874196</c:v>
                </c:pt>
                <c:pt idx="35">
                  <c:v>921.1414722985551</c:v>
                </c:pt>
                <c:pt idx="36">
                  <c:v>951.283552766326</c:v>
                </c:pt>
                <c:pt idx="37">
                  <c:v>970.5219999505268</c:v>
                </c:pt>
                <c:pt idx="38">
                  <c:v>993.4831799324202</c:v>
                </c:pt>
                <c:pt idx="39">
                  <c:v>1014.6636868582482</c:v>
                </c:pt>
                <c:pt idx="40">
                  <c:v>1030.3536399910506</c:v>
                </c:pt>
                <c:pt idx="41">
                  <c:v>1046.0732947331999</c:v>
                </c:pt>
                <c:pt idx="42">
                  <c:v>1056.26071613875</c:v>
                </c:pt>
                <c:pt idx="43">
                  <c:v>1067.3885393593682</c:v>
                </c:pt>
                <c:pt idx="44">
                  <c:v>1087.8283592727885</c:v>
                </c:pt>
                <c:pt idx="45">
                  <c:v>1107.3861421449055</c:v>
                </c:pt>
                <c:pt idx="46">
                  <c:v>1130.7294366485607</c:v>
                </c:pt>
                <c:pt idx="47">
                  <c:v>1143.830401660388</c:v>
                </c:pt>
                <c:pt idx="48">
                  <c:v>1167.2765150986397</c:v>
                </c:pt>
                <c:pt idx="49">
                  <c:v>1191.7309020715647</c:v>
                </c:pt>
                <c:pt idx="50">
                  <c:v>1205.8720304030085</c:v>
                </c:pt>
                <c:pt idx="51">
                  <c:v>1228.5480449639304</c:v>
                </c:pt>
                <c:pt idx="52">
                  <c:v>1253.1838073078602</c:v>
                </c:pt>
                <c:pt idx="53">
                  <c:v>1264.578857177588</c:v>
                </c:pt>
                <c:pt idx="54">
                  <c:v>1278.8446940191957</c:v>
                </c:pt>
                <c:pt idx="55">
                  <c:v>1297.904013758986</c:v>
                </c:pt>
                <c:pt idx="56">
                  <c:v>1311.2716138318287</c:v>
                </c:pt>
                <c:pt idx="57">
                  <c:v>1334.237683568579</c:v>
                </c:pt>
                <c:pt idx="58">
                  <c:v>1339.0302866196698</c:v>
                </c:pt>
                <c:pt idx="59">
                  <c:v>1355.3458580559072</c:v>
                </c:pt>
                <c:pt idx="60">
                  <c:v>1362.0733632100519</c:v>
                </c:pt>
                <c:pt idx="61">
                  <c:v>1384.2164764615372</c:v>
                </c:pt>
                <c:pt idx="62">
                  <c:v>1397.7238595587742</c:v>
                </c:pt>
                <c:pt idx="63">
                  <c:v>1420.930613632942</c:v>
                </c:pt>
                <c:pt idx="64">
                  <c:v>1433.5280706643762</c:v>
                </c:pt>
                <c:pt idx="65">
                  <c:v>1453.9182658668979</c:v>
                </c:pt>
                <c:pt idx="66">
                  <c:v>1470.4613640836737</c:v>
                </c:pt>
                <c:pt idx="67">
                  <c:v>1490.942562445768</c:v>
                </c:pt>
                <c:pt idx="68">
                  <c:v>1512.4533754098657</c:v>
                </c:pt>
                <c:pt idx="69">
                  <c:v>1526.1711440470049</c:v>
                </c:pt>
                <c:pt idx="70">
                  <c:v>1549.7401696530346</c:v>
                </c:pt>
                <c:pt idx="71">
                  <c:v>1560.5650369873501</c:v>
                </c:pt>
                <c:pt idx="72">
                  <c:v>1579.2958364322235</c:v>
                </c:pt>
                <c:pt idx="73">
                  <c:v>1595.1019776759954</c:v>
                </c:pt>
                <c:pt idx="74">
                  <c:v>1607.9666576930517</c:v>
                </c:pt>
                <c:pt idx="75">
                  <c:v>1628.790257300765</c:v>
                </c:pt>
                <c:pt idx="76">
                  <c:v>1641.7072747110715</c:v>
                </c:pt>
                <c:pt idx="77">
                  <c:v>1662.615763727229</c:v>
                </c:pt>
                <c:pt idx="78">
                  <c:v>1681.5784387065569</c:v>
                </c:pt>
                <c:pt idx="79">
                  <c:v>1697.5806624224551</c:v>
                </c:pt>
                <c:pt idx="80">
                  <c:v>1708.6001065849732</c:v>
                </c:pt>
                <c:pt idx="81">
                  <c:v>1719.6341931162665</c:v>
                </c:pt>
                <c:pt idx="82">
                  <c:v>1737.7216569697598</c:v>
                </c:pt>
                <c:pt idx="83">
                  <c:v>1755.848604512847</c:v>
                </c:pt>
                <c:pt idx="84">
                  <c:v>1775.025630534666</c:v>
                </c:pt>
                <c:pt idx="85">
                  <c:v>1795.259933224197</c:v>
                </c:pt>
                <c:pt idx="86">
                  <c:v>1819.606359436781</c:v>
                </c:pt>
                <c:pt idx="87">
                  <c:v>1839.949717983452</c:v>
                </c:pt>
                <c:pt idx="88">
                  <c:v>1860.3430369391963</c:v>
                </c:pt>
                <c:pt idx="89">
                  <c:v>1873.6256019795655</c:v>
                </c:pt>
                <c:pt idx="90">
                  <c:v>1891.0272297528213</c:v>
                </c:pt>
                <c:pt idx="91">
                  <c:v>1906.4119494654137</c:v>
                </c:pt>
                <c:pt idx="92">
                  <c:v>1919.7684681679611</c:v>
                </c:pt>
                <c:pt idx="93">
                  <c:v>1936.236807182133</c:v>
                </c:pt>
                <c:pt idx="94">
                  <c:v>1961.000715409104</c:v>
                </c:pt>
                <c:pt idx="95">
                  <c:v>1978.586606815286</c:v>
                </c:pt>
                <c:pt idx="96">
                  <c:v>2000.3618997911508</c:v>
                </c:pt>
                <c:pt idx="97">
                  <c:v>2009.7116765095875</c:v>
                </c:pt>
                <c:pt idx="98">
                  <c:v>2030.5267256898978</c:v>
                </c:pt>
                <c:pt idx="99">
                  <c:v>2036.7814283672922</c:v>
                </c:pt>
                <c:pt idx="100">
                  <c:v>2059.755729370199</c:v>
                </c:pt>
                <c:pt idx="101">
                  <c:v>2064.9860379038455</c:v>
                </c:pt>
                <c:pt idx="102">
                  <c:v>2090.1374785368707</c:v>
                </c:pt>
                <c:pt idx="103">
                  <c:v>2114.3126385247742</c:v>
                </c:pt>
                <c:pt idx="104">
                  <c:v>2135.3918785894157</c:v>
                </c:pt>
                <c:pt idx="105">
                  <c:v>2153.3514002807706</c:v>
                </c:pt>
                <c:pt idx="106">
                  <c:v>2179.8332239438605</c:v>
                </c:pt>
                <c:pt idx="107">
                  <c:v>2195.762950233695</c:v>
                </c:pt>
                <c:pt idx="108">
                  <c:v>2210.658315954787</c:v>
                </c:pt>
                <c:pt idx="109">
                  <c:v>2228.7815400388854</c:v>
                </c:pt>
                <c:pt idx="110">
                  <c:v>2252.293992384907</c:v>
                </c:pt>
                <c:pt idx="111">
                  <c:v>2270.508413752291</c:v>
                </c:pt>
                <c:pt idx="112">
                  <c:v>2284.4640965628505</c:v>
                </c:pt>
                <c:pt idx="113">
                  <c:v>2304.903146181631</c:v>
                </c:pt>
                <c:pt idx="114">
                  <c:v>2315.6807816007004</c:v>
                </c:pt>
                <c:pt idx="115">
                  <c:v>2328.6324357462017</c:v>
                </c:pt>
                <c:pt idx="116">
                  <c:v>2340.5225572850986</c:v>
                </c:pt>
                <c:pt idx="117">
                  <c:v>2353.5130454722485</c:v>
                </c:pt>
                <c:pt idx="118">
                  <c:v>2364.353997653012</c:v>
                </c:pt>
                <c:pt idx="119">
                  <c:v>2381.729013401494</c:v>
                </c:pt>
                <c:pt idx="120">
                  <c:v>2403.499032613181</c:v>
                </c:pt>
                <c:pt idx="121">
                  <c:v>2422.0485289569797</c:v>
                </c:pt>
                <c:pt idx="122">
                  <c:v>2445.019968633763</c:v>
                </c:pt>
                <c:pt idx="123">
                  <c:v>2468.055131128801</c:v>
                </c:pt>
                <c:pt idx="124">
                  <c:v>2485.6487209554307</c:v>
                </c:pt>
                <c:pt idx="125">
                  <c:v>2495.561520714429</c:v>
                </c:pt>
                <c:pt idx="126">
                  <c:v>2518.7375094452946</c:v>
                </c:pt>
                <c:pt idx="127">
                  <c:v>2532.0100310465577</c:v>
                </c:pt>
                <c:pt idx="128">
                  <c:v>2551.9586746217446</c:v>
                </c:pt>
                <c:pt idx="129">
                  <c:v>2571.955356396077</c:v>
                </c:pt>
                <c:pt idx="130">
                  <c:v>2585.3132799264476</c:v>
                </c:pt>
                <c:pt idx="131">
                  <c:v>2594.230514934081</c:v>
                </c:pt>
                <c:pt idx="132">
                  <c:v>2622.1587540723585</c:v>
                </c:pt>
                <c:pt idx="133">
                  <c:v>2635.597746117115</c:v>
                </c:pt>
                <c:pt idx="134">
                  <c:v>2655.7971026400446</c:v>
                </c:pt>
                <c:pt idx="135">
                  <c:v>2664.7903903247316</c:v>
                </c:pt>
                <c:pt idx="136">
                  <c:v>2678.2986104795555</c:v>
                </c:pt>
                <c:pt idx="137">
                  <c:v>2699.7316676377004</c:v>
                </c:pt>
                <c:pt idx="138">
                  <c:v>2714.4283302674503</c:v>
                </c:pt>
                <c:pt idx="139">
                  <c:v>2729.151049757146</c:v>
                </c:pt>
                <c:pt idx="140">
                  <c:v>2749.579543098497</c:v>
                </c:pt>
                <c:pt idx="141">
                  <c:v>2772.336967443717</c:v>
                </c:pt>
                <c:pt idx="142">
                  <c:v>2790.587918766023</c:v>
                </c:pt>
                <c:pt idx="143">
                  <c:v>2808.879071560981</c:v>
                </c:pt>
                <c:pt idx="144">
                  <c:v>2819.1855782483317</c:v>
                </c:pt>
                <c:pt idx="145">
                  <c:v>2832.947516055111</c:v>
                </c:pt>
                <c:pt idx="146">
                  <c:v>2852.482719192216</c:v>
                </c:pt>
                <c:pt idx="147">
                  <c:v>2860.5400032203916</c:v>
                </c:pt>
                <c:pt idx="148">
                  <c:v>2887.069116328793</c:v>
                </c:pt>
                <c:pt idx="149">
                  <c:v>2898.6300016566174</c:v>
                </c:pt>
                <c:pt idx="150">
                  <c:v>2912.524343343822</c:v>
                </c:pt>
                <c:pt idx="151">
                  <c:v>2936.8955233060515</c:v>
                </c:pt>
                <c:pt idx="152">
                  <c:v>2950.854093363726</c:v>
                </c:pt>
                <c:pt idx="153">
                  <c:v>2962.504185585799</c:v>
                </c:pt>
                <c:pt idx="154">
                  <c:v>3001.065868560515</c:v>
                </c:pt>
                <c:pt idx="155">
                  <c:v>3012.7866690780065</c:v>
                </c:pt>
                <c:pt idx="156">
                  <c:v>3019.827098539994</c:v>
                </c:pt>
                <c:pt idx="157">
                  <c:v>3021.0010840044633</c:v>
                </c:pt>
                <c:pt idx="158">
                  <c:v>3032.750076275427</c:v>
                </c:pt>
              </c:numCache>
            </c:numRef>
          </c:yVal>
          <c:smooth val="0"/>
        </c:ser>
        <c:axId val="62353900"/>
        <c:axId val="24314189"/>
      </c:scatterChart>
      <c:valAx>
        <c:axId val="62353900"/>
        <c:scaling>
          <c:orientation val="minMax"/>
          <c:max val="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4314189"/>
        <c:crosses val="autoZero"/>
        <c:crossBetween val="midCat"/>
        <c:dispUnits/>
        <c:majorUnit val="2"/>
      </c:valAx>
      <c:valAx>
        <c:axId val="24314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235390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 Profile 0245-0312 UT 07/15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PNE1_Bap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Data!$R$155:$R$313</c:f>
              <c:numCache>
                <c:ptCount val="159"/>
                <c:pt idx="5">
                  <c:v>-2.93E-06</c:v>
                </c:pt>
                <c:pt idx="11">
                  <c:v>-6.46E-06</c:v>
                </c:pt>
                <c:pt idx="17">
                  <c:v>-4.52E-06</c:v>
                </c:pt>
                <c:pt idx="23">
                  <c:v>-5.14E-06</c:v>
                </c:pt>
                <c:pt idx="29">
                  <c:v>-5.25E-06</c:v>
                </c:pt>
                <c:pt idx="35">
                  <c:v>-7.15E-06</c:v>
                </c:pt>
                <c:pt idx="41">
                  <c:v>-4.36E-06</c:v>
                </c:pt>
                <c:pt idx="47">
                  <c:v>-5.98E-06</c:v>
                </c:pt>
                <c:pt idx="53">
                  <c:v>-1.07E-05</c:v>
                </c:pt>
                <c:pt idx="59">
                  <c:v>-3.9E-06</c:v>
                </c:pt>
                <c:pt idx="65">
                  <c:v>-3.69E-06</c:v>
                </c:pt>
                <c:pt idx="71">
                  <c:v>-4.42E-06</c:v>
                </c:pt>
                <c:pt idx="77">
                  <c:v>-3.03E-06</c:v>
                </c:pt>
                <c:pt idx="83">
                  <c:v>2.51E-07</c:v>
                </c:pt>
                <c:pt idx="89">
                  <c:v>-5.46E-06</c:v>
                </c:pt>
                <c:pt idx="95">
                  <c:v>-8.98E-06</c:v>
                </c:pt>
                <c:pt idx="101">
                  <c:v>-5.76E-06</c:v>
                </c:pt>
                <c:pt idx="107">
                  <c:v>-8.84E-06</c:v>
                </c:pt>
                <c:pt idx="113">
                  <c:v>-5.03E-06</c:v>
                </c:pt>
                <c:pt idx="119">
                  <c:v>-9.14E-06</c:v>
                </c:pt>
                <c:pt idx="125">
                  <c:v>-1.23E-05</c:v>
                </c:pt>
                <c:pt idx="131">
                  <c:v>-8.18E-06</c:v>
                </c:pt>
                <c:pt idx="137">
                  <c:v>3.16E-06</c:v>
                </c:pt>
                <c:pt idx="143">
                  <c:v>-1.75E-06</c:v>
                </c:pt>
                <c:pt idx="149">
                  <c:v>-2.15E-06</c:v>
                </c:pt>
                <c:pt idx="155">
                  <c:v>-3.57E-06</c:v>
                </c:pt>
              </c:numCache>
            </c:numRef>
          </c:xVal>
          <c:yVal>
            <c:numRef>
              <c:f>Data!$AG$155:$AG$313</c:f>
              <c:numCache>
                <c:ptCount val="159"/>
                <c:pt idx="0">
                  <c:v>55.24576064305009</c:v>
                </c:pt>
                <c:pt idx="1">
                  <c:v>79.92613122130223</c:v>
                </c:pt>
                <c:pt idx="2">
                  <c:v>115.42974083137555</c:v>
                </c:pt>
                <c:pt idx="3">
                  <c:v>153.5791530791273</c:v>
                </c:pt>
                <c:pt idx="4">
                  <c:v>200.25972299936498</c:v>
                </c:pt>
                <c:pt idx="5">
                  <c:v>236.28269132775503</c:v>
                </c:pt>
                <c:pt idx="6">
                  <c:v>261.5078612105167</c:v>
                </c:pt>
                <c:pt idx="7">
                  <c:v>285.12068924467565</c:v>
                </c:pt>
                <c:pt idx="8">
                  <c:v>315.579036286852</c:v>
                </c:pt>
                <c:pt idx="9">
                  <c:v>330.0010716564543</c:v>
                </c:pt>
                <c:pt idx="10">
                  <c:v>365.73973788261867</c:v>
                </c:pt>
                <c:pt idx="11">
                  <c:v>397.35174407855925</c:v>
                </c:pt>
                <c:pt idx="12">
                  <c:v>426.5071001043307</c:v>
                </c:pt>
                <c:pt idx="13">
                  <c:v>448.0103577518586</c:v>
                </c:pt>
                <c:pt idx="14">
                  <c:v>468.7060041916674</c:v>
                </c:pt>
                <c:pt idx="15">
                  <c:v>493.7822563956539</c:v>
                </c:pt>
                <c:pt idx="16">
                  <c:v>524.1478934446448</c:v>
                </c:pt>
                <c:pt idx="17">
                  <c:v>538.9370787649547</c:v>
                </c:pt>
                <c:pt idx="18">
                  <c:v>569.4685911067213</c:v>
                </c:pt>
                <c:pt idx="19">
                  <c:v>600.9899863652638</c:v>
                </c:pt>
                <c:pt idx="20">
                  <c:v>602.7446882930158</c:v>
                </c:pt>
                <c:pt idx="21">
                  <c:v>631.7509307017301</c:v>
                </c:pt>
                <c:pt idx="22">
                  <c:v>659.0918253184177</c:v>
                </c:pt>
                <c:pt idx="23">
                  <c:v>669.6996123710283</c:v>
                </c:pt>
                <c:pt idx="24">
                  <c:v>687.4094260148938</c:v>
                </c:pt>
                <c:pt idx="25">
                  <c:v>707.8225142799929</c:v>
                </c:pt>
                <c:pt idx="26">
                  <c:v>732.7411507199465</c:v>
                </c:pt>
                <c:pt idx="27">
                  <c:v>752.3726724882274</c:v>
                </c:pt>
                <c:pt idx="28">
                  <c:v>768.4694192951747</c:v>
                </c:pt>
                <c:pt idx="29">
                  <c:v>790.8779024271121</c:v>
                </c:pt>
                <c:pt idx="30">
                  <c:v>812.4470862815451</c:v>
                </c:pt>
                <c:pt idx="31">
                  <c:v>832.2681756967909</c:v>
                </c:pt>
                <c:pt idx="32">
                  <c:v>865.7107122458619</c:v>
                </c:pt>
                <c:pt idx="33">
                  <c:v>890.20000801365</c:v>
                </c:pt>
                <c:pt idx="34">
                  <c:v>904.7463365874196</c:v>
                </c:pt>
                <c:pt idx="35">
                  <c:v>921.1414722985551</c:v>
                </c:pt>
                <c:pt idx="36">
                  <c:v>951.283552766326</c:v>
                </c:pt>
                <c:pt idx="37">
                  <c:v>970.5219999505268</c:v>
                </c:pt>
                <c:pt idx="38">
                  <c:v>993.4831799324202</c:v>
                </c:pt>
                <c:pt idx="39">
                  <c:v>1014.6636868582482</c:v>
                </c:pt>
                <c:pt idx="40">
                  <c:v>1030.3536399910506</c:v>
                </c:pt>
                <c:pt idx="41">
                  <c:v>1046.0732947331999</c:v>
                </c:pt>
                <c:pt idx="42">
                  <c:v>1056.26071613875</c:v>
                </c:pt>
                <c:pt idx="43">
                  <c:v>1067.3885393593682</c:v>
                </c:pt>
                <c:pt idx="44">
                  <c:v>1087.8283592727885</c:v>
                </c:pt>
                <c:pt idx="45">
                  <c:v>1107.3861421449055</c:v>
                </c:pt>
                <c:pt idx="46">
                  <c:v>1130.7294366485607</c:v>
                </c:pt>
                <c:pt idx="47">
                  <c:v>1143.830401660388</c:v>
                </c:pt>
                <c:pt idx="48">
                  <c:v>1167.2765150986397</c:v>
                </c:pt>
                <c:pt idx="49">
                  <c:v>1191.7309020715647</c:v>
                </c:pt>
                <c:pt idx="50">
                  <c:v>1205.8720304030085</c:v>
                </c:pt>
                <c:pt idx="51">
                  <c:v>1228.5480449639304</c:v>
                </c:pt>
                <c:pt idx="52">
                  <c:v>1253.1838073078602</c:v>
                </c:pt>
                <c:pt idx="53">
                  <c:v>1264.578857177588</c:v>
                </c:pt>
                <c:pt idx="54">
                  <c:v>1278.8446940191957</c:v>
                </c:pt>
                <c:pt idx="55">
                  <c:v>1297.904013758986</c:v>
                </c:pt>
                <c:pt idx="56">
                  <c:v>1311.2716138318287</c:v>
                </c:pt>
                <c:pt idx="57">
                  <c:v>1334.237683568579</c:v>
                </c:pt>
                <c:pt idx="58">
                  <c:v>1339.0302866196698</c:v>
                </c:pt>
                <c:pt idx="59">
                  <c:v>1355.3458580559072</c:v>
                </c:pt>
                <c:pt idx="60">
                  <c:v>1362.0733632100519</c:v>
                </c:pt>
                <c:pt idx="61">
                  <c:v>1384.2164764615372</c:v>
                </c:pt>
                <c:pt idx="62">
                  <c:v>1397.7238595587742</c:v>
                </c:pt>
                <c:pt idx="63">
                  <c:v>1420.930613632942</c:v>
                </c:pt>
                <c:pt idx="64">
                  <c:v>1433.5280706643762</c:v>
                </c:pt>
                <c:pt idx="65">
                  <c:v>1453.9182658668979</c:v>
                </c:pt>
                <c:pt idx="66">
                  <c:v>1470.4613640836737</c:v>
                </c:pt>
                <c:pt idx="67">
                  <c:v>1490.942562445768</c:v>
                </c:pt>
                <c:pt idx="68">
                  <c:v>1512.4533754098657</c:v>
                </c:pt>
                <c:pt idx="69">
                  <c:v>1526.1711440470049</c:v>
                </c:pt>
                <c:pt idx="70">
                  <c:v>1549.7401696530346</c:v>
                </c:pt>
                <c:pt idx="71">
                  <c:v>1560.5650369873501</c:v>
                </c:pt>
                <c:pt idx="72">
                  <c:v>1579.2958364322235</c:v>
                </c:pt>
                <c:pt idx="73">
                  <c:v>1595.1019776759954</c:v>
                </c:pt>
                <c:pt idx="74">
                  <c:v>1607.9666576930517</c:v>
                </c:pt>
                <c:pt idx="75">
                  <c:v>1628.790257300765</c:v>
                </c:pt>
                <c:pt idx="76">
                  <c:v>1641.7072747110715</c:v>
                </c:pt>
                <c:pt idx="77">
                  <c:v>1662.615763727229</c:v>
                </c:pt>
                <c:pt idx="78">
                  <c:v>1681.5784387065569</c:v>
                </c:pt>
                <c:pt idx="79">
                  <c:v>1697.5806624224551</c:v>
                </c:pt>
                <c:pt idx="80">
                  <c:v>1708.6001065849732</c:v>
                </c:pt>
                <c:pt idx="81">
                  <c:v>1719.6341931162665</c:v>
                </c:pt>
                <c:pt idx="82">
                  <c:v>1737.7216569697598</c:v>
                </c:pt>
                <c:pt idx="83">
                  <c:v>1755.848604512847</c:v>
                </c:pt>
                <c:pt idx="84">
                  <c:v>1775.025630534666</c:v>
                </c:pt>
                <c:pt idx="85">
                  <c:v>1795.259933224197</c:v>
                </c:pt>
                <c:pt idx="86">
                  <c:v>1819.606359436781</c:v>
                </c:pt>
                <c:pt idx="87">
                  <c:v>1839.949717983452</c:v>
                </c:pt>
                <c:pt idx="88">
                  <c:v>1860.3430369391963</c:v>
                </c:pt>
                <c:pt idx="89">
                  <c:v>1873.6256019795655</c:v>
                </c:pt>
                <c:pt idx="90">
                  <c:v>1891.0272297528213</c:v>
                </c:pt>
                <c:pt idx="91">
                  <c:v>1906.4119494654137</c:v>
                </c:pt>
                <c:pt idx="92">
                  <c:v>1919.7684681679611</c:v>
                </c:pt>
                <c:pt idx="93">
                  <c:v>1936.236807182133</c:v>
                </c:pt>
                <c:pt idx="94">
                  <c:v>1961.000715409104</c:v>
                </c:pt>
                <c:pt idx="95">
                  <c:v>1978.586606815286</c:v>
                </c:pt>
                <c:pt idx="96">
                  <c:v>2000.3618997911508</c:v>
                </c:pt>
                <c:pt idx="97">
                  <c:v>2009.7116765095875</c:v>
                </c:pt>
                <c:pt idx="98">
                  <c:v>2030.5267256898978</c:v>
                </c:pt>
                <c:pt idx="99">
                  <c:v>2036.7814283672922</c:v>
                </c:pt>
                <c:pt idx="100">
                  <c:v>2059.755729370199</c:v>
                </c:pt>
                <c:pt idx="101">
                  <c:v>2064.9860379038455</c:v>
                </c:pt>
                <c:pt idx="102">
                  <c:v>2090.1374785368707</c:v>
                </c:pt>
                <c:pt idx="103">
                  <c:v>2114.3126385247742</c:v>
                </c:pt>
                <c:pt idx="104">
                  <c:v>2135.3918785894157</c:v>
                </c:pt>
                <c:pt idx="105">
                  <c:v>2153.3514002807706</c:v>
                </c:pt>
                <c:pt idx="106">
                  <c:v>2179.8332239438605</c:v>
                </c:pt>
                <c:pt idx="107">
                  <c:v>2195.762950233695</c:v>
                </c:pt>
                <c:pt idx="108">
                  <c:v>2210.658315954787</c:v>
                </c:pt>
                <c:pt idx="109">
                  <c:v>2228.7815400388854</c:v>
                </c:pt>
                <c:pt idx="110">
                  <c:v>2252.293992384907</c:v>
                </c:pt>
                <c:pt idx="111">
                  <c:v>2270.508413752291</c:v>
                </c:pt>
                <c:pt idx="112">
                  <c:v>2284.4640965628505</c:v>
                </c:pt>
                <c:pt idx="113">
                  <c:v>2304.903146181631</c:v>
                </c:pt>
                <c:pt idx="114">
                  <c:v>2315.6807816007004</c:v>
                </c:pt>
                <c:pt idx="115">
                  <c:v>2328.6324357462017</c:v>
                </c:pt>
                <c:pt idx="116">
                  <c:v>2340.5225572850986</c:v>
                </c:pt>
                <c:pt idx="117">
                  <c:v>2353.5130454722485</c:v>
                </c:pt>
                <c:pt idx="118">
                  <c:v>2364.353997653012</c:v>
                </c:pt>
                <c:pt idx="119">
                  <c:v>2381.729013401494</c:v>
                </c:pt>
                <c:pt idx="120">
                  <c:v>2403.499032613181</c:v>
                </c:pt>
                <c:pt idx="121">
                  <c:v>2422.0485289569797</c:v>
                </c:pt>
                <c:pt idx="122">
                  <c:v>2445.019968633763</c:v>
                </c:pt>
                <c:pt idx="123">
                  <c:v>2468.055131128801</c:v>
                </c:pt>
                <c:pt idx="124">
                  <c:v>2485.6487209554307</c:v>
                </c:pt>
                <c:pt idx="125">
                  <c:v>2495.561520714429</c:v>
                </c:pt>
                <c:pt idx="126">
                  <c:v>2518.7375094452946</c:v>
                </c:pt>
                <c:pt idx="127">
                  <c:v>2532.0100310465577</c:v>
                </c:pt>
                <c:pt idx="128">
                  <c:v>2551.9586746217446</c:v>
                </c:pt>
                <c:pt idx="129">
                  <c:v>2571.955356396077</c:v>
                </c:pt>
                <c:pt idx="130">
                  <c:v>2585.3132799264476</c:v>
                </c:pt>
                <c:pt idx="131">
                  <c:v>2594.230514934081</c:v>
                </c:pt>
                <c:pt idx="132">
                  <c:v>2622.1587540723585</c:v>
                </c:pt>
                <c:pt idx="133">
                  <c:v>2635.597746117115</c:v>
                </c:pt>
                <c:pt idx="134">
                  <c:v>2655.7971026400446</c:v>
                </c:pt>
                <c:pt idx="135">
                  <c:v>2664.7903903247316</c:v>
                </c:pt>
                <c:pt idx="136">
                  <c:v>2678.2986104795555</c:v>
                </c:pt>
                <c:pt idx="137">
                  <c:v>2699.7316676377004</c:v>
                </c:pt>
                <c:pt idx="138">
                  <c:v>2714.4283302674503</c:v>
                </c:pt>
                <c:pt idx="139">
                  <c:v>2729.151049757146</c:v>
                </c:pt>
                <c:pt idx="140">
                  <c:v>2749.579543098497</c:v>
                </c:pt>
                <c:pt idx="141">
                  <c:v>2772.336967443717</c:v>
                </c:pt>
                <c:pt idx="142">
                  <c:v>2790.587918766023</c:v>
                </c:pt>
                <c:pt idx="143">
                  <c:v>2808.879071560981</c:v>
                </c:pt>
                <c:pt idx="144">
                  <c:v>2819.1855782483317</c:v>
                </c:pt>
                <c:pt idx="145">
                  <c:v>2832.947516055111</c:v>
                </c:pt>
                <c:pt idx="146">
                  <c:v>2852.482719192216</c:v>
                </c:pt>
                <c:pt idx="147">
                  <c:v>2860.5400032203916</c:v>
                </c:pt>
                <c:pt idx="148">
                  <c:v>2887.069116328793</c:v>
                </c:pt>
                <c:pt idx="149">
                  <c:v>2898.6300016566174</c:v>
                </c:pt>
                <c:pt idx="150">
                  <c:v>2912.524343343822</c:v>
                </c:pt>
                <c:pt idx="151">
                  <c:v>2936.8955233060515</c:v>
                </c:pt>
                <c:pt idx="152">
                  <c:v>2950.854093363726</c:v>
                </c:pt>
                <c:pt idx="153">
                  <c:v>2962.504185585799</c:v>
                </c:pt>
                <c:pt idx="154">
                  <c:v>3001.065868560515</c:v>
                </c:pt>
                <c:pt idx="155">
                  <c:v>3012.7866690780065</c:v>
                </c:pt>
                <c:pt idx="156">
                  <c:v>3019.827098539994</c:v>
                </c:pt>
                <c:pt idx="157">
                  <c:v>3021.0010840044633</c:v>
                </c:pt>
                <c:pt idx="158">
                  <c:v>3032.750076275427</c:v>
                </c:pt>
              </c:numCache>
            </c:numRef>
          </c:yVal>
          <c:smooth val="0"/>
        </c:ser>
        <c:axId val="17501110"/>
        <c:axId val="23292263"/>
      </c:scatterChart>
      <c:valAx>
        <c:axId val="17501110"/>
        <c:scaling>
          <c:orientation val="minMax"/>
          <c:max val="0.000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crossAx val="23292263"/>
        <c:crosses val="autoZero"/>
        <c:crossBetween val="midCat"/>
        <c:dispUnits/>
        <c:majorUnit val="1E-05"/>
      </c:valAx>
      <c:valAx>
        <c:axId val="232922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750111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300" verticalDpi="300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582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20" customWidth="1"/>
    <col min="2" max="2" width="9.140625" style="47" customWidth="1"/>
    <col min="3" max="3" width="9.140625" style="22" customWidth="1"/>
    <col min="4" max="4" width="9.140625" style="63" customWidth="1"/>
    <col min="5" max="5" width="9.140625" style="25" customWidth="1"/>
    <col min="6" max="6" width="9.140625" style="59" customWidth="1"/>
    <col min="7" max="7" width="9.57421875" style="67" bestFit="1" customWidth="1"/>
    <col min="8" max="8" width="10.140625" style="67" bestFit="1" customWidth="1"/>
    <col min="9" max="9" width="9.140625" style="52" customWidth="1"/>
    <col min="11" max="12" width="9.140625" style="64" customWidth="1"/>
    <col min="13" max="13" width="9.8515625" style="64" customWidth="1"/>
    <col min="14" max="14" width="9.140625" style="47" customWidth="1"/>
    <col min="15" max="17" width="9.140625" style="24" customWidth="1"/>
    <col min="18" max="21" width="9.140625" style="21" customWidth="1"/>
    <col min="22" max="25" width="9.140625" style="54" customWidth="1"/>
    <col min="26" max="26" width="9.140625" style="55" customWidth="1"/>
    <col min="27" max="28" width="9.140625" style="50" customWidth="1"/>
    <col min="29" max="29" width="9.140625" style="55" customWidth="1"/>
    <col min="30" max="30" width="9.140625" style="56" customWidth="1"/>
    <col min="31" max="31" width="10.00390625" style="56" customWidth="1"/>
    <col min="32" max="32" width="9.140625" style="58" customWidth="1"/>
    <col min="33" max="33" width="9.140625" style="53" customWidth="1"/>
  </cols>
  <sheetData>
    <row r="1" spans="1:52" s="46" customFormat="1" ht="12.75">
      <c r="A1" s="28" t="s">
        <v>43</v>
      </c>
      <c r="B1" s="29"/>
      <c r="C1" s="30"/>
      <c r="D1" s="31"/>
      <c r="E1" s="32"/>
      <c r="F1" s="33"/>
      <c r="G1" s="66"/>
      <c r="H1" s="66"/>
      <c r="I1" s="34"/>
      <c r="J1" s="34"/>
      <c r="K1" s="35"/>
      <c r="L1" s="35"/>
      <c r="M1" s="35"/>
      <c r="N1" s="36"/>
      <c r="O1" s="36"/>
      <c r="P1" s="37"/>
      <c r="Q1" s="37"/>
      <c r="R1" s="13"/>
      <c r="S1" s="13"/>
      <c r="T1" s="13"/>
      <c r="U1" s="13"/>
      <c r="V1" s="14"/>
      <c r="W1" s="14"/>
      <c r="X1" s="14"/>
      <c r="Y1" s="14"/>
      <c r="Z1" s="38"/>
      <c r="AA1" s="32"/>
      <c r="AB1" s="32"/>
      <c r="AC1" s="38"/>
      <c r="AD1" s="39"/>
      <c r="AE1" s="39"/>
      <c r="AF1" s="41"/>
      <c r="AG1" s="36"/>
      <c r="AH1" s="32"/>
      <c r="AI1" s="40"/>
      <c r="AJ1" s="41"/>
      <c r="AK1" s="34"/>
      <c r="AL1" s="42"/>
      <c r="AM1" s="43"/>
      <c r="AN1" s="44"/>
      <c r="AO1" s="44"/>
      <c r="AP1" s="29"/>
      <c r="AQ1" s="45"/>
      <c r="AR1" s="45"/>
      <c r="AS1" s="45"/>
      <c r="AT1" s="45"/>
      <c r="AU1" s="45"/>
      <c r="AV1" s="45"/>
      <c r="AW1" s="45"/>
      <c r="AX1" s="45"/>
      <c r="AY1" s="45"/>
      <c r="AZ1" s="45"/>
    </row>
    <row r="2" spans="1:52" s="46" customFormat="1" ht="12.75">
      <c r="A2" s="46" t="s">
        <v>1124</v>
      </c>
      <c r="B2" s="29"/>
      <c r="C2" s="30"/>
      <c r="D2" s="31"/>
      <c r="E2" s="32"/>
      <c r="F2" s="33"/>
      <c r="G2" s="66"/>
      <c r="H2" s="66"/>
      <c r="I2" s="34"/>
      <c r="J2" s="34"/>
      <c r="K2" s="35"/>
      <c r="L2" s="35"/>
      <c r="M2" s="35"/>
      <c r="N2" s="36"/>
      <c r="O2" s="36"/>
      <c r="P2" s="37"/>
      <c r="Q2" s="37"/>
      <c r="R2" s="13"/>
      <c r="S2" s="13"/>
      <c r="T2" s="13"/>
      <c r="U2" s="13"/>
      <c r="V2" s="14"/>
      <c r="W2" s="14"/>
      <c r="X2" s="14"/>
      <c r="Y2" s="14"/>
      <c r="Z2" s="38"/>
      <c r="AA2" s="32"/>
      <c r="AB2" s="32"/>
      <c r="AC2" s="38"/>
      <c r="AD2" s="39"/>
      <c r="AE2" s="39"/>
      <c r="AF2" s="41"/>
      <c r="AG2" s="36"/>
      <c r="AH2" s="32"/>
      <c r="AI2" s="40"/>
      <c r="AJ2" s="41"/>
      <c r="AK2" s="34"/>
      <c r="AL2" s="42"/>
      <c r="AM2" s="43"/>
      <c r="AN2" s="44"/>
      <c r="AO2" s="44"/>
      <c r="AP2" s="29"/>
      <c r="AQ2" s="45"/>
      <c r="AR2" s="45"/>
      <c r="AS2" s="45"/>
      <c r="AT2" s="45"/>
      <c r="AU2" s="45"/>
      <c r="AV2" s="45"/>
      <c r="AW2" s="45"/>
      <c r="AX2" s="45"/>
      <c r="AY2" s="45"/>
      <c r="AZ2" s="45"/>
    </row>
    <row r="3" spans="1:52" s="46" customFormat="1" ht="12.75">
      <c r="A3" s="46" t="s">
        <v>1123</v>
      </c>
      <c r="B3" s="29"/>
      <c r="C3" s="30"/>
      <c r="D3" s="31"/>
      <c r="E3" s="32"/>
      <c r="F3" s="33"/>
      <c r="G3" s="66"/>
      <c r="H3" s="66"/>
      <c r="I3" s="34"/>
      <c r="J3" s="34"/>
      <c r="K3" s="35"/>
      <c r="L3" s="35"/>
      <c r="M3" s="35"/>
      <c r="N3" s="36"/>
      <c r="O3" s="36"/>
      <c r="P3" s="37"/>
      <c r="Q3" s="37"/>
      <c r="R3" s="13"/>
      <c r="S3" s="13"/>
      <c r="T3" s="13"/>
      <c r="U3" s="13"/>
      <c r="V3" s="14"/>
      <c r="W3" s="14"/>
      <c r="X3" s="14"/>
      <c r="Y3" s="14"/>
      <c r="Z3" s="38"/>
      <c r="AA3" s="32"/>
      <c r="AB3" s="32"/>
      <c r="AC3" s="38"/>
      <c r="AD3" s="39"/>
      <c r="AE3" s="39"/>
      <c r="AF3" s="41"/>
      <c r="AG3" s="36"/>
      <c r="AH3" s="32"/>
      <c r="AI3" s="40"/>
      <c r="AJ3" s="41"/>
      <c r="AK3" s="34"/>
      <c r="AL3" s="42"/>
      <c r="AM3" s="43"/>
      <c r="AN3" s="44"/>
      <c r="AO3" s="44"/>
      <c r="AP3" s="29"/>
      <c r="AQ3" s="45"/>
      <c r="AR3" s="45"/>
      <c r="AS3" s="45"/>
      <c r="AT3" s="45"/>
      <c r="AU3" s="45"/>
      <c r="AV3" s="45"/>
      <c r="AW3" s="45"/>
      <c r="AX3" s="45"/>
      <c r="AY3" s="45"/>
      <c r="AZ3" s="45"/>
    </row>
    <row r="4" spans="1:52" s="46" customFormat="1" ht="12.75">
      <c r="A4" s="46" t="s">
        <v>44</v>
      </c>
      <c r="B4" s="29"/>
      <c r="C4" s="30"/>
      <c r="D4" s="31"/>
      <c r="E4" s="32"/>
      <c r="F4" s="33"/>
      <c r="G4" s="66"/>
      <c r="H4" s="66"/>
      <c r="I4" s="34"/>
      <c r="J4" s="34"/>
      <c r="K4" s="35"/>
      <c r="L4" s="35"/>
      <c r="M4" s="35"/>
      <c r="N4" s="36"/>
      <c r="O4" s="36"/>
      <c r="P4" s="37"/>
      <c r="Q4" s="37"/>
      <c r="R4" s="13"/>
      <c r="S4" s="13"/>
      <c r="T4" s="13"/>
      <c r="U4" s="13"/>
      <c r="V4" s="14"/>
      <c r="W4" s="14"/>
      <c r="X4" s="14"/>
      <c r="Y4" s="14"/>
      <c r="Z4" s="38"/>
      <c r="AA4" s="32"/>
      <c r="AB4" s="32"/>
      <c r="AC4" s="38"/>
      <c r="AD4" s="39"/>
      <c r="AE4" s="39"/>
      <c r="AF4" s="41"/>
      <c r="AG4" s="36"/>
      <c r="AH4" s="32"/>
      <c r="AI4" s="40"/>
      <c r="AJ4" s="41"/>
      <c r="AK4" s="34"/>
      <c r="AL4" s="42"/>
      <c r="AM4" s="43"/>
      <c r="AN4" s="44"/>
      <c r="AO4" s="44"/>
      <c r="AP4" s="29"/>
      <c r="AQ4" s="45"/>
      <c r="AR4" s="45"/>
      <c r="AS4" s="45"/>
      <c r="AT4" s="45"/>
      <c r="AU4" s="45"/>
      <c r="AV4" s="45"/>
      <c r="AW4" s="45"/>
      <c r="AX4" s="45"/>
      <c r="AY4" s="45"/>
      <c r="AZ4" s="45"/>
    </row>
    <row r="5" spans="1:52" s="46" customFormat="1" ht="12.75">
      <c r="A5" s="46" t="s">
        <v>45</v>
      </c>
      <c r="B5" s="29"/>
      <c r="C5" s="30"/>
      <c r="D5" s="31"/>
      <c r="E5" s="32"/>
      <c r="F5" s="33"/>
      <c r="G5" s="66"/>
      <c r="H5" s="66"/>
      <c r="I5" s="34"/>
      <c r="J5" s="34"/>
      <c r="K5" s="35"/>
      <c r="L5" s="35"/>
      <c r="M5" s="35"/>
      <c r="N5" s="36"/>
      <c r="O5" s="36"/>
      <c r="P5" s="37"/>
      <c r="Q5" s="37"/>
      <c r="R5" s="13"/>
      <c r="S5" s="13"/>
      <c r="T5" s="13"/>
      <c r="U5" s="13"/>
      <c r="V5" s="14"/>
      <c r="W5" s="14"/>
      <c r="X5" s="14"/>
      <c r="Y5" s="14"/>
      <c r="Z5" s="38"/>
      <c r="AA5" s="32"/>
      <c r="AB5" s="32"/>
      <c r="AC5" s="38"/>
      <c r="AD5" s="39"/>
      <c r="AE5" s="39"/>
      <c r="AF5" s="41"/>
      <c r="AG5" s="36"/>
      <c r="AH5" s="32"/>
      <c r="AI5" s="40"/>
      <c r="AJ5" s="41"/>
      <c r="AK5" s="34"/>
      <c r="AL5" s="42"/>
      <c r="AM5" s="43"/>
      <c r="AN5" s="44"/>
      <c r="AO5" s="44"/>
      <c r="AP5" s="29"/>
      <c r="AQ5" s="45"/>
      <c r="AR5" s="45"/>
      <c r="AS5" s="45"/>
      <c r="AT5" s="45"/>
      <c r="AU5" s="45"/>
      <c r="AV5" s="45"/>
      <c r="AW5" s="45"/>
      <c r="AX5" s="45"/>
      <c r="AY5" s="45"/>
      <c r="AZ5" s="45"/>
    </row>
    <row r="6" spans="1:52" ht="12.75">
      <c r="A6" t="s">
        <v>46</v>
      </c>
      <c r="C6" s="48"/>
      <c r="D6" s="49"/>
      <c r="E6" s="50"/>
      <c r="F6" s="51"/>
      <c r="J6" s="52"/>
      <c r="K6" s="27"/>
      <c r="L6" s="27"/>
      <c r="M6" s="27"/>
      <c r="N6" s="53"/>
      <c r="O6" s="53"/>
      <c r="AH6" s="50"/>
      <c r="AI6" s="57"/>
      <c r="AJ6" s="58"/>
      <c r="AK6" s="52"/>
      <c r="AL6" s="59"/>
      <c r="AM6" s="60"/>
      <c r="AN6" s="61"/>
      <c r="AO6" s="61"/>
      <c r="AP6" s="47"/>
      <c r="AQ6" s="62"/>
      <c r="AR6" s="62"/>
      <c r="AS6" s="62"/>
      <c r="AT6" s="62"/>
      <c r="AU6" s="62"/>
      <c r="AV6" s="62"/>
      <c r="AW6" s="62"/>
      <c r="AX6" s="62"/>
      <c r="AY6" s="62"/>
      <c r="AZ6" s="62"/>
    </row>
    <row r="7" spans="1:33" ht="15">
      <c r="A7" s="1" t="s">
        <v>0</v>
      </c>
      <c r="B7" s="2" t="s">
        <v>1</v>
      </c>
      <c r="C7" s="3" t="s">
        <v>2</v>
      </c>
      <c r="D7" s="4" t="s">
        <v>3</v>
      </c>
      <c r="E7" s="5" t="s">
        <v>4</v>
      </c>
      <c r="F7" s="6" t="s">
        <v>5</v>
      </c>
      <c r="G7" s="68" t="s">
        <v>1074</v>
      </c>
      <c r="H7" s="68" t="s">
        <v>1075</v>
      </c>
      <c r="I7" s="7" t="s">
        <v>6</v>
      </c>
      <c r="J7" s="8" t="s">
        <v>7</v>
      </c>
      <c r="K7" s="9" t="s">
        <v>8</v>
      </c>
      <c r="L7" s="9" t="s">
        <v>9</v>
      </c>
      <c r="M7" s="9" t="s">
        <v>10</v>
      </c>
      <c r="N7" s="10" t="s">
        <v>11</v>
      </c>
      <c r="O7" s="11" t="s">
        <v>12</v>
      </c>
      <c r="P7" s="11" t="s">
        <v>13</v>
      </c>
      <c r="Q7" s="11" t="s">
        <v>14</v>
      </c>
      <c r="R7" s="12" t="s">
        <v>15</v>
      </c>
      <c r="S7" s="13" t="s">
        <v>16</v>
      </c>
      <c r="T7" s="13" t="s">
        <v>17</v>
      </c>
      <c r="U7" s="13" t="s">
        <v>18</v>
      </c>
      <c r="V7" s="14" t="s">
        <v>19</v>
      </c>
      <c r="W7" s="14" t="s">
        <v>20</v>
      </c>
      <c r="X7" s="14" t="s">
        <v>21</v>
      </c>
      <c r="Y7" s="14" t="s">
        <v>22</v>
      </c>
      <c r="Z7" s="15" t="s">
        <v>23</v>
      </c>
      <c r="AA7" s="2" t="s">
        <v>24</v>
      </c>
      <c r="AB7" s="2" t="s">
        <v>25</v>
      </c>
      <c r="AC7" s="15" t="s">
        <v>26</v>
      </c>
      <c r="AD7" s="16" t="s">
        <v>27</v>
      </c>
      <c r="AE7" s="16" t="s">
        <v>28</v>
      </c>
      <c r="AF7" s="17" t="s">
        <v>29</v>
      </c>
      <c r="AG7" s="10" t="s">
        <v>11</v>
      </c>
    </row>
    <row r="8" spans="1:33" ht="14.25">
      <c r="A8" s="18" t="s">
        <v>30</v>
      </c>
      <c r="B8" s="2">
        <v>2001</v>
      </c>
      <c r="C8" s="3" t="s">
        <v>31</v>
      </c>
      <c r="D8" s="4" t="s">
        <v>32</v>
      </c>
      <c r="E8" s="5" t="s">
        <v>33</v>
      </c>
      <c r="F8" s="6" t="s">
        <v>34</v>
      </c>
      <c r="G8" s="68" t="s">
        <v>1076</v>
      </c>
      <c r="H8" s="68" t="s">
        <v>1076</v>
      </c>
      <c r="I8" s="7" t="s">
        <v>35</v>
      </c>
      <c r="J8" s="8" t="s">
        <v>35</v>
      </c>
      <c r="K8" s="9" t="s">
        <v>36</v>
      </c>
      <c r="L8" s="9" t="s">
        <v>36</v>
      </c>
      <c r="M8" s="9" t="s">
        <v>36</v>
      </c>
      <c r="N8" s="10" t="s">
        <v>36</v>
      </c>
      <c r="O8" s="11" t="s">
        <v>37</v>
      </c>
      <c r="P8" s="11" t="s">
        <v>38</v>
      </c>
      <c r="Q8" s="11" t="s">
        <v>39</v>
      </c>
      <c r="R8" s="12" t="s">
        <v>40</v>
      </c>
      <c r="S8" s="12" t="s">
        <v>40</v>
      </c>
      <c r="T8" s="12" t="s">
        <v>40</v>
      </c>
      <c r="U8" s="12" t="s">
        <v>40</v>
      </c>
      <c r="V8" s="19" t="s">
        <v>41</v>
      </c>
      <c r="W8" s="19" t="s">
        <v>37</v>
      </c>
      <c r="X8" s="19" t="s">
        <v>37</v>
      </c>
      <c r="Y8" s="19" t="s">
        <v>38</v>
      </c>
      <c r="Z8" s="15" t="s">
        <v>42</v>
      </c>
      <c r="AA8" s="2" t="s">
        <v>39</v>
      </c>
      <c r="AB8" s="2" t="s">
        <v>39</v>
      </c>
      <c r="AC8" s="15" t="s">
        <v>42</v>
      </c>
      <c r="AD8" s="16" t="s">
        <v>39</v>
      </c>
      <c r="AE8" s="16" t="s">
        <v>39</v>
      </c>
      <c r="AF8" s="17" t="s">
        <v>42</v>
      </c>
      <c r="AG8" s="10" t="s">
        <v>36</v>
      </c>
    </row>
    <row r="9" spans="1:33" ht="12.75">
      <c r="A9" s="20">
        <v>37087</v>
      </c>
      <c r="B9" s="47">
        <v>196</v>
      </c>
      <c r="C9" s="22">
        <v>0.098159723</v>
      </c>
      <c r="D9" s="63">
        <v>0.098159723</v>
      </c>
      <c r="E9" s="25">
        <v>0</v>
      </c>
      <c r="F9" s="59">
        <v>0</v>
      </c>
      <c r="G9" s="22">
        <v>40.0894815</v>
      </c>
      <c r="H9" s="22">
        <v>-75.00736367</v>
      </c>
      <c r="I9" s="52">
        <v>1053.9</v>
      </c>
      <c r="J9" s="26">
        <f>I9-42.52</f>
        <v>1011.3800000000001</v>
      </c>
      <c r="K9" s="27">
        <f aca="true" t="shared" si="0" ref="K9:K72">(8303.951372*(LN(1013.25/J9)))</f>
        <v>15.339487690408157</v>
      </c>
      <c r="L9" s="27">
        <f>K9+21.9</f>
        <v>37.239487690408154</v>
      </c>
      <c r="M9" s="27">
        <f aca="true" t="shared" si="1" ref="M9:M72">K9+49.7</f>
        <v>65.03948769040817</v>
      </c>
      <c r="N9" s="53">
        <f>AVERAGE(L9:M9)</f>
        <v>51.13948769040816</v>
      </c>
      <c r="O9" s="24">
        <v>21.9</v>
      </c>
      <c r="P9" s="24">
        <v>78.6</v>
      </c>
      <c r="AF9" s="58">
        <v>0</v>
      </c>
      <c r="AG9" s="53">
        <v>51.13948769040816</v>
      </c>
    </row>
    <row r="10" spans="1:33" ht="12.75">
      <c r="A10" s="20">
        <v>37087</v>
      </c>
      <c r="B10" s="47">
        <v>196</v>
      </c>
      <c r="C10" s="22">
        <v>0.0982638896</v>
      </c>
      <c r="D10" s="63">
        <v>0.0982638896</v>
      </c>
      <c r="E10" s="25">
        <v>9</v>
      </c>
      <c r="F10" s="59">
        <v>0</v>
      </c>
      <c r="G10" s="22">
        <v>40.0894815</v>
      </c>
      <c r="H10" s="22">
        <v>-75.00736367</v>
      </c>
      <c r="I10" s="52">
        <v>1053.9</v>
      </c>
      <c r="J10" s="26">
        <f aca="true" t="shared" si="2" ref="J10:J73">I10-42.52</f>
        <v>1011.3800000000001</v>
      </c>
      <c r="K10" s="27">
        <f t="shared" si="0"/>
        <v>15.339487690408157</v>
      </c>
      <c r="L10" s="27">
        <f>K10+21.9</f>
        <v>37.239487690408154</v>
      </c>
      <c r="M10" s="27">
        <f t="shared" si="1"/>
        <v>65.03948769040817</v>
      </c>
      <c r="N10" s="53">
        <f aca="true" t="shared" si="3" ref="N10:N73">AVERAGE(L10:M10)</f>
        <v>51.13948769040816</v>
      </c>
      <c r="O10" s="24">
        <v>21.9</v>
      </c>
      <c r="P10" s="24">
        <v>78.5</v>
      </c>
      <c r="AF10" s="58">
        <v>0</v>
      </c>
      <c r="AG10" s="53">
        <v>51.13948769040816</v>
      </c>
    </row>
    <row r="11" spans="1:33" ht="12.75">
      <c r="A11" s="20">
        <v>37087</v>
      </c>
      <c r="B11" s="47">
        <v>196</v>
      </c>
      <c r="C11" s="22">
        <v>0.0983796269</v>
      </c>
      <c r="D11" s="63">
        <v>0.0983796269</v>
      </c>
      <c r="E11" s="25">
        <v>19</v>
      </c>
      <c r="F11" s="59">
        <v>0</v>
      </c>
      <c r="G11" s="22">
        <v>40.0894815</v>
      </c>
      <c r="H11" s="22">
        <v>-75.00736367</v>
      </c>
      <c r="I11" s="52">
        <v>1053.9</v>
      </c>
      <c r="J11" s="26">
        <f t="shared" si="2"/>
        <v>1011.3800000000001</v>
      </c>
      <c r="K11" s="27">
        <f t="shared" si="0"/>
        <v>15.339487690408157</v>
      </c>
      <c r="L11" s="27">
        <f aca="true" t="shared" si="4" ref="L11:L74">K11+21.9</f>
        <v>37.239487690408154</v>
      </c>
      <c r="M11" s="27">
        <f t="shared" si="1"/>
        <v>65.03948769040817</v>
      </c>
      <c r="N11" s="53">
        <f t="shared" si="3"/>
        <v>51.13948769040816</v>
      </c>
      <c r="O11" s="24">
        <v>22</v>
      </c>
      <c r="P11" s="24">
        <v>78.5</v>
      </c>
      <c r="AF11" s="58">
        <v>0</v>
      </c>
      <c r="AG11" s="53">
        <v>51.13948769040816</v>
      </c>
    </row>
    <row r="12" spans="1:33" ht="12.75">
      <c r="A12" s="20">
        <v>37087</v>
      </c>
      <c r="B12" s="47">
        <v>196</v>
      </c>
      <c r="C12" s="22">
        <v>0.0984953716</v>
      </c>
      <c r="D12" s="63">
        <v>0.0984953716</v>
      </c>
      <c r="E12" s="25">
        <v>29</v>
      </c>
      <c r="F12" s="59">
        <v>0</v>
      </c>
      <c r="G12" s="22">
        <v>40.0894815</v>
      </c>
      <c r="H12" s="22">
        <v>-75.00736367</v>
      </c>
      <c r="I12" s="52">
        <v>1053.8</v>
      </c>
      <c r="J12" s="26">
        <f t="shared" si="2"/>
        <v>1011.28</v>
      </c>
      <c r="K12" s="27">
        <f t="shared" si="0"/>
        <v>16.160579854071898</v>
      </c>
      <c r="L12" s="27">
        <f t="shared" si="4"/>
        <v>38.0605798540719</v>
      </c>
      <c r="M12" s="27">
        <f t="shared" si="1"/>
        <v>65.8605798540719</v>
      </c>
      <c r="N12" s="53">
        <f t="shared" si="3"/>
        <v>51.960579854071895</v>
      </c>
      <c r="O12" s="24">
        <v>22</v>
      </c>
      <c r="P12" s="24">
        <v>78.5</v>
      </c>
      <c r="AF12" s="58">
        <v>0</v>
      </c>
      <c r="AG12" s="53">
        <v>51.960579854071895</v>
      </c>
    </row>
    <row r="13" spans="1:33" ht="12.75">
      <c r="A13" s="20">
        <v>37087</v>
      </c>
      <c r="B13" s="47">
        <v>196</v>
      </c>
      <c r="C13" s="22">
        <v>0.098611109</v>
      </c>
      <c r="D13" s="63">
        <v>0.098611109</v>
      </c>
      <c r="E13" s="25">
        <v>39</v>
      </c>
      <c r="F13" s="59">
        <v>0</v>
      </c>
      <c r="G13" s="22">
        <v>40.0894815</v>
      </c>
      <c r="H13" s="22">
        <v>-75.00736367</v>
      </c>
      <c r="I13" s="52">
        <v>1053.8</v>
      </c>
      <c r="J13" s="26">
        <f t="shared" si="2"/>
        <v>1011.28</v>
      </c>
      <c r="K13" s="27">
        <f t="shared" si="0"/>
        <v>16.160579854071898</v>
      </c>
      <c r="L13" s="27">
        <f t="shared" si="4"/>
        <v>38.0605798540719</v>
      </c>
      <c r="M13" s="27">
        <f t="shared" si="1"/>
        <v>65.8605798540719</v>
      </c>
      <c r="N13" s="53">
        <f t="shared" si="3"/>
        <v>51.960579854071895</v>
      </c>
      <c r="O13" s="24">
        <v>22</v>
      </c>
      <c r="P13" s="24">
        <v>78.5</v>
      </c>
      <c r="AF13" s="58">
        <v>0</v>
      </c>
      <c r="AG13" s="53">
        <v>51.960579854071895</v>
      </c>
    </row>
    <row r="14" spans="1:33" ht="12.75">
      <c r="A14" s="20">
        <v>37087</v>
      </c>
      <c r="B14" s="47">
        <v>196</v>
      </c>
      <c r="C14" s="22">
        <v>0.0987268537</v>
      </c>
      <c r="D14" s="63">
        <v>0.0987268537</v>
      </c>
      <c r="E14" s="25">
        <v>49</v>
      </c>
      <c r="F14" s="59">
        <v>0</v>
      </c>
      <c r="G14" s="22">
        <v>40.08951389</v>
      </c>
      <c r="H14" s="22">
        <v>-75.00734406</v>
      </c>
      <c r="I14" s="52">
        <v>1053.9</v>
      </c>
      <c r="J14" s="26">
        <f t="shared" si="2"/>
        <v>1011.3800000000001</v>
      </c>
      <c r="K14" s="27">
        <f t="shared" si="0"/>
        <v>15.339487690408157</v>
      </c>
      <c r="L14" s="27">
        <f t="shared" si="4"/>
        <v>37.239487690408154</v>
      </c>
      <c r="M14" s="27">
        <f t="shared" si="1"/>
        <v>65.03948769040817</v>
      </c>
      <c r="N14" s="53">
        <f t="shared" si="3"/>
        <v>51.13948769040816</v>
      </c>
      <c r="O14" s="24">
        <v>22</v>
      </c>
      <c r="P14" s="24">
        <v>78.6</v>
      </c>
      <c r="AF14" s="58">
        <v>0</v>
      </c>
      <c r="AG14" s="53">
        <v>51.13948769040816</v>
      </c>
    </row>
    <row r="15" spans="1:33" ht="12.75">
      <c r="A15" s="20">
        <v>37087</v>
      </c>
      <c r="B15" s="47">
        <v>196</v>
      </c>
      <c r="C15" s="22">
        <v>0.098842591</v>
      </c>
      <c r="D15" s="63">
        <v>0.098842591</v>
      </c>
      <c r="E15" s="25">
        <v>59</v>
      </c>
      <c r="F15" s="59">
        <v>0</v>
      </c>
      <c r="G15" s="22">
        <v>40.08971126</v>
      </c>
      <c r="H15" s="22">
        <v>-75.00724261</v>
      </c>
      <c r="I15" s="52">
        <v>1054</v>
      </c>
      <c r="J15" s="26">
        <f t="shared" si="2"/>
        <v>1011.48</v>
      </c>
      <c r="K15" s="27">
        <f t="shared" si="0"/>
        <v>14.518476708059975</v>
      </c>
      <c r="L15" s="27">
        <f t="shared" si="4"/>
        <v>36.41847670805997</v>
      </c>
      <c r="M15" s="27">
        <f t="shared" si="1"/>
        <v>64.21847670805998</v>
      </c>
      <c r="N15" s="53">
        <f t="shared" si="3"/>
        <v>50.318476708059976</v>
      </c>
      <c r="O15" s="24">
        <v>22</v>
      </c>
      <c r="P15" s="24">
        <v>78.6</v>
      </c>
      <c r="AF15" s="58">
        <v>0</v>
      </c>
      <c r="AG15" s="53">
        <v>50.318476708059976</v>
      </c>
    </row>
    <row r="16" spans="1:33" ht="12.75">
      <c r="A16" s="20">
        <v>37087</v>
      </c>
      <c r="B16" s="47">
        <v>196</v>
      </c>
      <c r="C16" s="22">
        <v>0.0989583358</v>
      </c>
      <c r="D16" s="63">
        <v>0.0989583358</v>
      </c>
      <c r="E16" s="25">
        <v>69</v>
      </c>
      <c r="F16" s="59">
        <v>0</v>
      </c>
      <c r="G16" s="22">
        <v>40.09016036</v>
      </c>
      <c r="H16" s="22">
        <v>-75.00712451</v>
      </c>
      <c r="I16" s="52">
        <v>1053.9</v>
      </c>
      <c r="J16" s="26">
        <f t="shared" si="2"/>
        <v>1011.3800000000001</v>
      </c>
      <c r="K16" s="27">
        <f t="shared" si="0"/>
        <v>15.339487690408157</v>
      </c>
      <c r="L16" s="27">
        <f t="shared" si="4"/>
        <v>37.239487690408154</v>
      </c>
      <c r="M16" s="27">
        <f t="shared" si="1"/>
        <v>65.03948769040817</v>
      </c>
      <c r="N16" s="53">
        <f t="shared" si="3"/>
        <v>51.13948769040816</v>
      </c>
      <c r="O16" s="24">
        <v>22</v>
      </c>
      <c r="P16" s="24">
        <v>78.6</v>
      </c>
      <c r="AF16" s="58">
        <v>0</v>
      </c>
      <c r="AG16" s="53">
        <v>51.13948769040816</v>
      </c>
    </row>
    <row r="17" spans="1:33" ht="12.75">
      <c r="A17" s="20">
        <v>37087</v>
      </c>
      <c r="B17" s="47">
        <v>196</v>
      </c>
      <c r="C17" s="22">
        <v>0.0990740731</v>
      </c>
      <c r="D17" s="63">
        <v>0.0990740731</v>
      </c>
      <c r="E17" s="25">
        <v>79</v>
      </c>
      <c r="F17" s="59">
        <v>0</v>
      </c>
      <c r="G17" s="22">
        <v>40.09007976</v>
      </c>
      <c r="H17" s="22">
        <v>-75.00714692</v>
      </c>
      <c r="I17" s="52">
        <v>1053.9</v>
      </c>
      <c r="J17" s="26">
        <f t="shared" si="2"/>
        <v>1011.3800000000001</v>
      </c>
      <c r="K17" s="27">
        <f t="shared" si="0"/>
        <v>15.339487690408157</v>
      </c>
      <c r="L17" s="27">
        <f t="shared" si="4"/>
        <v>37.239487690408154</v>
      </c>
      <c r="M17" s="27">
        <f t="shared" si="1"/>
        <v>65.03948769040817</v>
      </c>
      <c r="N17" s="53">
        <f t="shared" si="3"/>
        <v>51.13948769040816</v>
      </c>
      <c r="O17" s="24">
        <v>22</v>
      </c>
      <c r="P17" s="24">
        <v>78.6</v>
      </c>
      <c r="AF17" s="58">
        <v>0</v>
      </c>
      <c r="AG17" s="53">
        <v>51.13948769040816</v>
      </c>
    </row>
    <row r="18" spans="1:33" ht="12.75">
      <c r="A18" s="20">
        <v>37087</v>
      </c>
      <c r="B18" s="47">
        <v>196</v>
      </c>
      <c r="C18" s="22">
        <v>0.0991898179</v>
      </c>
      <c r="D18" s="63">
        <v>0.0991898179</v>
      </c>
      <c r="E18" s="25">
        <v>89</v>
      </c>
      <c r="F18" s="59">
        <v>0</v>
      </c>
      <c r="G18" s="22">
        <v>40.09010385</v>
      </c>
      <c r="H18" s="22">
        <v>-75.00717734</v>
      </c>
      <c r="I18" s="52">
        <v>1054</v>
      </c>
      <c r="J18" s="26">
        <f t="shared" si="2"/>
        <v>1011.48</v>
      </c>
      <c r="K18" s="27">
        <f t="shared" si="0"/>
        <v>14.518476708059975</v>
      </c>
      <c r="L18" s="27">
        <f t="shared" si="4"/>
        <v>36.41847670805997</v>
      </c>
      <c r="M18" s="27">
        <f t="shared" si="1"/>
        <v>64.21847670805998</v>
      </c>
      <c r="N18" s="53">
        <f t="shared" si="3"/>
        <v>50.318476708059976</v>
      </c>
      <c r="O18" s="24">
        <v>22</v>
      </c>
      <c r="P18" s="24">
        <v>78.4</v>
      </c>
      <c r="AF18" s="58">
        <v>0</v>
      </c>
      <c r="AG18" s="53">
        <v>50.318476708059976</v>
      </c>
    </row>
    <row r="19" spans="1:33" ht="12.75">
      <c r="A19" s="20">
        <v>37087</v>
      </c>
      <c r="B19" s="47">
        <v>196</v>
      </c>
      <c r="C19" s="22">
        <v>0.0993055552</v>
      </c>
      <c r="D19" s="63">
        <v>0.0993055552</v>
      </c>
      <c r="E19" s="25">
        <v>99</v>
      </c>
      <c r="F19" s="59">
        <v>0</v>
      </c>
      <c r="G19" s="22">
        <v>40.09012076</v>
      </c>
      <c r="H19" s="22">
        <v>-75.00719615</v>
      </c>
      <c r="I19" s="52">
        <v>1053.9</v>
      </c>
      <c r="J19" s="26">
        <f t="shared" si="2"/>
        <v>1011.3800000000001</v>
      </c>
      <c r="K19" s="27">
        <f t="shared" si="0"/>
        <v>15.339487690408157</v>
      </c>
      <c r="L19" s="27">
        <f t="shared" si="4"/>
        <v>37.239487690408154</v>
      </c>
      <c r="M19" s="27">
        <f t="shared" si="1"/>
        <v>65.03948769040817</v>
      </c>
      <c r="N19" s="53">
        <f t="shared" si="3"/>
        <v>51.13948769040816</v>
      </c>
      <c r="O19" s="24">
        <v>22</v>
      </c>
      <c r="P19" s="24">
        <v>78.5</v>
      </c>
      <c r="AF19" s="58">
        <v>0</v>
      </c>
      <c r="AG19" s="53">
        <v>51.13948769040816</v>
      </c>
    </row>
    <row r="20" spans="1:33" ht="12.75">
      <c r="A20" s="20">
        <v>37087</v>
      </c>
      <c r="B20" s="47">
        <v>196</v>
      </c>
      <c r="C20" s="22">
        <v>0.0994213</v>
      </c>
      <c r="D20" s="63">
        <v>0.0994213</v>
      </c>
      <c r="E20" s="25">
        <v>109</v>
      </c>
      <c r="F20" s="59">
        <v>0</v>
      </c>
      <c r="G20" s="22">
        <v>40.09012966</v>
      </c>
      <c r="H20" s="22">
        <v>-75.00720062</v>
      </c>
      <c r="I20" s="52">
        <v>1054</v>
      </c>
      <c r="J20" s="26">
        <f t="shared" si="2"/>
        <v>1011.48</v>
      </c>
      <c r="K20" s="27">
        <f t="shared" si="0"/>
        <v>14.518476708059975</v>
      </c>
      <c r="L20" s="27">
        <f t="shared" si="4"/>
        <v>36.41847670805997</v>
      </c>
      <c r="M20" s="27">
        <f t="shared" si="1"/>
        <v>64.21847670805998</v>
      </c>
      <c r="N20" s="53">
        <f t="shared" si="3"/>
        <v>50.318476708059976</v>
      </c>
      <c r="O20" s="24">
        <v>22</v>
      </c>
      <c r="P20" s="24">
        <v>78.6</v>
      </c>
      <c r="AF20" s="58">
        <v>0</v>
      </c>
      <c r="AG20" s="53">
        <v>50.318476708059976</v>
      </c>
    </row>
    <row r="21" spans="1:33" ht="12.75">
      <c r="A21" s="20">
        <v>37087</v>
      </c>
      <c r="B21" s="47">
        <v>196</v>
      </c>
      <c r="C21" s="22">
        <v>0.0995370373</v>
      </c>
      <c r="D21" s="63">
        <v>0.0995370373</v>
      </c>
      <c r="E21" s="25">
        <v>119</v>
      </c>
      <c r="F21" s="59">
        <v>0</v>
      </c>
      <c r="G21" s="22">
        <v>40.0901316</v>
      </c>
      <c r="H21" s="22">
        <v>-75.007196</v>
      </c>
      <c r="I21" s="52">
        <v>1053.7</v>
      </c>
      <c r="J21" s="26">
        <f t="shared" si="2"/>
        <v>1011.1800000000001</v>
      </c>
      <c r="K21" s="27">
        <f t="shared" si="0"/>
        <v>16.98175321510319</v>
      </c>
      <c r="L21" s="27">
        <f t="shared" si="4"/>
        <v>38.88175321510319</v>
      </c>
      <c r="M21" s="27">
        <f t="shared" si="1"/>
        <v>66.68175321510319</v>
      </c>
      <c r="N21" s="53">
        <f t="shared" si="3"/>
        <v>52.78175321510319</v>
      </c>
      <c r="O21" s="24">
        <v>22</v>
      </c>
      <c r="P21" s="24">
        <v>78.8</v>
      </c>
      <c r="AF21" s="58">
        <v>0</v>
      </c>
      <c r="AG21" s="53">
        <v>52.78175321510319</v>
      </c>
    </row>
    <row r="22" spans="1:33" ht="12.75">
      <c r="A22" s="20">
        <v>37087</v>
      </c>
      <c r="B22" s="47">
        <v>196</v>
      </c>
      <c r="C22" s="22">
        <v>0.0996527746</v>
      </c>
      <c r="D22" s="63">
        <v>0.0996527746</v>
      </c>
      <c r="E22" s="25">
        <v>129</v>
      </c>
      <c r="F22" s="59">
        <v>0</v>
      </c>
      <c r="G22" s="22">
        <v>40.09011885</v>
      </c>
      <c r="H22" s="22">
        <v>-75.007192</v>
      </c>
      <c r="I22" s="52">
        <v>1054</v>
      </c>
      <c r="J22" s="26">
        <f t="shared" si="2"/>
        <v>1011.48</v>
      </c>
      <c r="K22" s="27">
        <f t="shared" si="0"/>
        <v>14.518476708059975</v>
      </c>
      <c r="L22" s="27">
        <f t="shared" si="4"/>
        <v>36.41847670805997</v>
      </c>
      <c r="M22" s="27">
        <f t="shared" si="1"/>
        <v>64.21847670805998</v>
      </c>
      <c r="N22" s="53">
        <f t="shared" si="3"/>
        <v>50.318476708059976</v>
      </c>
      <c r="O22" s="24">
        <v>22</v>
      </c>
      <c r="P22" s="24">
        <v>78.8</v>
      </c>
      <c r="AF22" s="58">
        <v>0</v>
      </c>
      <c r="AG22" s="53">
        <v>50.318476708059976</v>
      </c>
    </row>
    <row r="23" spans="1:33" ht="12.75">
      <c r="A23" s="20">
        <v>37087</v>
      </c>
      <c r="B23" s="47">
        <v>196</v>
      </c>
      <c r="C23" s="22">
        <v>0.0997685194</v>
      </c>
      <c r="D23" s="63">
        <v>0.0997685194</v>
      </c>
      <c r="E23" s="25">
        <v>139</v>
      </c>
      <c r="F23" s="59">
        <v>0</v>
      </c>
      <c r="G23" s="22">
        <v>40.09011551</v>
      </c>
      <c r="H23" s="22">
        <v>-75.00719149</v>
      </c>
      <c r="I23" s="52">
        <v>1054</v>
      </c>
      <c r="J23" s="26">
        <f t="shared" si="2"/>
        <v>1011.48</v>
      </c>
      <c r="K23" s="27">
        <f t="shared" si="0"/>
        <v>14.518476708059975</v>
      </c>
      <c r="L23" s="27">
        <f t="shared" si="4"/>
        <v>36.41847670805997</v>
      </c>
      <c r="M23" s="27">
        <f t="shared" si="1"/>
        <v>64.21847670805998</v>
      </c>
      <c r="N23" s="53">
        <f t="shared" si="3"/>
        <v>50.318476708059976</v>
      </c>
      <c r="O23" s="24">
        <v>22</v>
      </c>
      <c r="P23" s="24">
        <v>78.8</v>
      </c>
      <c r="AF23" s="58">
        <v>0</v>
      </c>
      <c r="AG23" s="53">
        <v>50.318476708059976</v>
      </c>
    </row>
    <row r="24" spans="1:33" ht="12.75">
      <c r="A24" s="20">
        <v>37087</v>
      </c>
      <c r="B24" s="47">
        <v>196</v>
      </c>
      <c r="C24" s="22">
        <v>0.0998842567</v>
      </c>
      <c r="D24" s="63">
        <v>0.0998842567</v>
      </c>
      <c r="E24" s="25">
        <v>149</v>
      </c>
      <c r="F24" s="59">
        <v>0</v>
      </c>
      <c r="G24" s="22">
        <v>40.09012514</v>
      </c>
      <c r="H24" s="22">
        <v>-75.00718668</v>
      </c>
      <c r="I24" s="52">
        <v>1054</v>
      </c>
      <c r="J24" s="26">
        <f t="shared" si="2"/>
        <v>1011.48</v>
      </c>
      <c r="K24" s="27">
        <f t="shared" si="0"/>
        <v>14.518476708059975</v>
      </c>
      <c r="L24" s="27">
        <f t="shared" si="4"/>
        <v>36.41847670805997</v>
      </c>
      <c r="M24" s="27">
        <f t="shared" si="1"/>
        <v>64.21847670805998</v>
      </c>
      <c r="N24" s="53">
        <f t="shared" si="3"/>
        <v>50.318476708059976</v>
      </c>
      <c r="O24" s="24">
        <v>22</v>
      </c>
      <c r="P24" s="24">
        <v>78.7</v>
      </c>
      <c r="AF24" s="58">
        <v>0</v>
      </c>
      <c r="AG24" s="53">
        <v>50.318476708059976</v>
      </c>
    </row>
    <row r="25" spans="1:33" ht="12.75">
      <c r="A25" s="20">
        <v>37087</v>
      </c>
      <c r="B25" s="47">
        <v>196</v>
      </c>
      <c r="C25" s="22">
        <v>0.100000001</v>
      </c>
      <c r="D25" s="63">
        <v>0.100000001</v>
      </c>
      <c r="E25" s="25">
        <v>159</v>
      </c>
      <c r="F25" s="59">
        <v>0</v>
      </c>
      <c r="G25" s="22">
        <v>40.09008138</v>
      </c>
      <c r="H25" s="22">
        <v>-75.00716227</v>
      </c>
      <c r="I25" s="52">
        <v>1053.9</v>
      </c>
      <c r="J25" s="26">
        <f t="shared" si="2"/>
        <v>1011.3800000000001</v>
      </c>
      <c r="K25" s="27">
        <f t="shared" si="0"/>
        <v>15.339487690408157</v>
      </c>
      <c r="L25" s="27">
        <f t="shared" si="4"/>
        <v>37.239487690408154</v>
      </c>
      <c r="M25" s="27">
        <f t="shared" si="1"/>
        <v>65.03948769040817</v>
      </c>
      <c r="N25" s="53">
        <f t="shared" si="3"/>
        <v>51.13948769040816</v>
      </c>
      <c r="O25" s="24">
        <v>22.1</v>
      </c>
      <c r="P25" s="24">
        <v>78.6</v>
      </c>
      <c r="AF25" s="58">
        <v>0</v>
      </c>
      <c r="AG25" s="53">
        <v>51.13948769040816</v>
      </c>
    </row>
    <row r="26" spans="1:33" ht="12.75">
      <c r="A26" s="20">
        <v>37087</v>
      </c>
      <c r="B26" s="47">
        <v>196</v>
      </c>
      <c r="C26" s="22">
        <v>0.100115739</v>
      </c>
      <c r="D26" s="63">
        <v>0.100115739</v>
      </c>
      <c r="E26" s="25">
        <v>169</v>
      </c>
      <c r="F26" s="59">
        <v>0</v>
      </c>
      <c r="G26" s="22">
        <v>40.09006811</v>
      </c>
      <c r="H26" s="22">
        <v>-75.00716421</v>
      </c>
      <c r="I26" s="52">
        <v>1053.8</v>
      </c>
      <c r="J26" s="26">
        <f t="shared" si="2"/>
        <v>1011.28</v>
      </c>
      <c r="K26" s="27">
        <f t="shared" si="0"/>
        <v>16.160579854071898</v>
      </c>
      <c r="L26" s="27">
        <f t="shared" si="4"/>
        <v>38.0605798540719</v>
      </c>
      <c r="M26" s="27">
        <f t="shared" si="1"/>
        <v>65.8605798540719</v>
      </c>
      <c r="N26" s="53">
        <f t="shared" si="3"/>
        <v>51.960579854071895</v>
      </c>
      <c r="O26" s="24">
        <v>22.1</v>
      </c>
      <c r="P26" s="24">
        <v>78.6</v>
      </c>
      <c r="AF26" s="58">
        <v>0</v>
      </c>
      <c r="AG26" s="53">
        <v>51.960579854071895</v>
      </c>
    </row>
    <row r="27" spans="1:33" ht="12.75">
      <c r="A27" s="20">
        <v>37087</v>
      </c>
      <c r="B27" s="47">
        <v>196</v>
      </c>
      <c r="C27" s="22">
        <v>0.100231484</v>
      </c>
      <c r="D27" s="63">
        <v>0.100231484</v>
      </c>
      <c r="E27" s="25">
        <v>179</v>
      </c>
      <c r="F27" s="59">
        <v>0</v>
      </c>
      <c r="G27" s="22">
        <v>40.09008172</v>
      </c>
      <c r="H27" s="22">
        <v>-75.00718458</v>
      </c>
      <c r="I27" s="52">
        <v>1053.7</v>
      </c>
      <c r="J27" s="26">
        <f t="shared" si="2"/>
        <v>1011.1800000000001</v>
      </c>
      <c r="K27" s="27">
        <f t="shared" si="0"/>
        <v>16.98175321510319</v>
      </c>
      <c r="L27" s="27">
        <f t="shared" si="4"/>
        <v>38.88175321510319</v>
      </c>
      <c r="M27" s="27">
        <f t="shared" si="1"/>
        <v>66.68175321510319</v>
      </c>
      <c r="N27" s="53">
        <f t="shared" si="3"/>
        <v>52.78175321510319</v>
      </c>
      <c r="O27" s="24">
        <v>22.1</v>
      </c>
      <c r="P27" s="24">
        <v>78.4</v>
      </c>
      <c r="AF27" s="58">
        <v>0</v>
      </c>
      <c r="AG27" s="53">
        <v>52.78175321510319</v>
      </c>
    </row>
    <row r="28" spans="1:33" ht="12.75">
      <c r="A28" s="20">
        <v>37087</v>
      </c>
      <c r="B28" s="47">
        <v>196</v>
      </c>
      <c r="C28" s="22">
        <v>0.100347221</v>
      </c>
      <c r="D28" s="63">
        <v>0.100347221</v>
      </c>
      <c r="E28" s="25">
        <v>189</v>
      </c>
      <c r="F28" s="59">
        <v>0</v>
      </c>
      <c r="G28" s="22">
        <v>40.09008456</v>
      </c>
      <c r="H28" s="22">
        <v>-75.007192</v>
      </c>
      <c r="I28" s="52">
        <v>1053.9</v>
      </c>
      <c r="J28" s="26">
        <f t="shared" si="2"/>
        <v>1011.3800000000001</v>
      </c>
      <c r="K28" s="27">
        <f t="shared" si="0"/>
        <v>15.339487690408157</v>
      </c>
      <c r="L28" s="27">
        <f t="shared" si="4"/>
        <v>37.239487690408154</v>
      </c>
      <c r="M28" s="27">
        <f t="shared" si="1"/>
        <v>65.03948769040817</v>
      </c>
      <c r="N28" s="53">
        <f t="shared" si="3"/>
        <v>51.13948769040816</v>
      </c>
      <c r="O28" s="24">
        <v>22.1</v>
      </c>
      <c r="P28" s="24">
        <v>78.2</v>
      </c>
      <c r="S28" s="21">
        <v>4.532E-05</v>
      </c>
      <c r="T28" s="21">
        <v>2.95E-05</v>
      </c>
      <c r="U28" s="21">
        <v>1.757E-05</v>
      </c>
      <c r="V28" s="54">
        <v>987.2</v>
      </c>
      <c r="W28" s="54">
        <v>303.5</v>
      </c>
      <c r="X28" s="54">
        <v>302.7</v>
      </c>
      <c r="Y28" s="54">
        <v>30.3</v>
      </c>
      <c r="AF28" s="58">
        <v>0</v>
      </c>
      <c r="AG28" s="53">
        <v>51.13948769040816</v>
      </c>
    </row>
    <row r="29" spans="1:33" ht="12.75">
      <c r="A29" s="20">
        <v>37087</v>
      </c>
      <c r="B29" s="47">
        <v>196</v>
      </c>
      <c r="C29" s="22">
        <v>0.100462966</v>
      </c>
      <c r="D29" s="63">
        <v>0.100462966</v>
      </c>
      <c r="E29" s="25">
        <v>199</v>
      </c>
      <c r="F29" s="59">
        <v>0</v>
      </c>
      <c r="G29" s="22">
        <v>40.09008718</v>
      </c>
      <c r="H29" s="22">
        <v>-75.00718957</v>
      </c>
      <c r="I29" s="52">
        <v>1054</v>
      </c>
      <c r="J29" s="26">
        <f t="shared" si="2"/>
        <v>1011.48</v>
      </c>
      <c r="K29" s="27">
        <f t="shared" si="0"/>
        <v>14.518476708059975</v>
      </c>
      <c r="L29" s="27">
        <f t="shared" si="4"/>
        <v>36.41847670805997</v>
      </c>
      <c r="M29" s="27">
        <f t="shared" si="1"/>
        <v>64.21847670805998</v>
      </c>
      <c r="N29" s="53">
        <f t="shared" si="3"/>
        <v>50.318476708059976</v>
      </c>
      <c r="O29" s="24">
        <v>21.6</v>
      </c>
      <c r="P29" s="24">
        <v>78.3</v>
      </c>
      <c r="AF29" s="58">
        <v>0</v>
      </c>
      <c r="AG29" s="53">
        <v>50.318476708059976</v>
      </c>
    </row>
    <row r="30" spans="1:33" ht="12.75">
      <c r="A30" s="20">
        <v>37087</v>
      </c>
      <c r="B30" s="47">
        <v>196</v>
      </c>
      <c r="C30" s="22">
        <v>0.100578703</v>
      </c>
      <c r="D30" s="63">
        <v>0.100578703</v>
      </c>
      <c r="E30" s="25">
        <v>209</v>
      </c>
      <c r="F30" s="59">
        <v>0</v>
      </c>
      <c r="G30" s="22">
        <v>40.09008871</v>
      </c>
      <c r="H30" s="22">
        <v>-75.00718881</v>
      </c>
      <c r="I30" s="52">
        <v>1053.5</v>
      </c>
      <c r="J30" s="26">
        <f t="shared" si="2"/>
        <v>1010.98</v>
      </c>
      <c r="K30" s="27">
        <f t="shared" si="0"/>
        <v>18.624343593526348</v>
      </c>
      <c r="L30" s="27">
        <f t="shared" si="4"/>
        <v>40.524343593526346</v>
      </c>
      <c r="M30" s="27">
        <f t="shared" si="1"/>
        <v>68.32434359352635</v>
      </c>
      <c r="N30" s="53">
        <f t="shared" si="3"/>
        <v>54.424343593526345</v>
      </c>
      <c r="O30" s="24">
        <v>21.7</v>
      </c>
      <c r="P30" s="24">
        <v>78.2</v>
      </c>
      <c r="AF30" s="58">
        <v>0</v>
      </c>
      <c r="AG30" s="53">
        <v>54.424343593526345</v>
      </c>
    </row>
    <row r="31" spans="1:33" ht="12.75">
      <c r="A31" s="20">
        <v>37087</v>
      </c>
      <c r="B31" s="47">
        <v>196</v>
      </c>
      <c r="C31" s="22">
        <v>0.100694448</v>
      </c>
      <c r="D31" s="63">
        <v>0.100694448</v>
      </c>
      <c r="E31" s="25">
        <v>219</v>
      </c>
      <c r="F31" s="59">
        <v>0</v>
      </c>
      <c r="G31" s="22">
        <v>40.09007098</v>
      </c>
      <c r="H31" s="22">
        <v>-75.00719345</v>
      </c>
      <c r="I31" s="52">
        <v>1054.2</v>
      </c>
      <c r="J31" s="26">
        <f t="shared" si="2"/>
        <v>1011.6800000000001</v>
      </c>
      <c r="K31" s="27">
        <f t="shared" si="0"/>
        <v>12.876698223106374</v>
      </c>
      <c r="L31" s="27">
        <f t="shared" si="4"/>
        <v>34.77669822310637</v>
      </c>
      <c r="M31" s="27">
        <f t="shared" si="1"/>
        <v>62.576698223106376</v>
      </c>
      <c r="N31" s="53">
        <f t="shared" si="3"/>
        <v>48.67669822310637</v>
      </c>
      <c r="O31" s="24">
        <v>21.9</v>
      </c>
      <c r="P31" s="24">
        <v>78.1</v>
      </c>
      <c r="S31" s="21">
        <v>4.887E-05</v>
      </c>
      <c r="T31" s="21">
        <v>3.215E-05</v>
      </c>
      <c r="U31" s="21">
        <v>1.871E-05</v>
      </c>
      <c r="V31" s="54">
        <v>987.2</v>
      </c>
      <c r="W31" s="54">
        <v>303.6</v>
      </c>
      <c r="X31" s="54">
        <v>302.7</v>
      </c>
      <c r="Y31" s="54">
        <v>30.5</v>
      </c>
      <c r="AF31" s="58">
        <v>0</v>
      </c>
      <c r="AG31" s="53">
        <v>48.67669822310637</v>
      </c>
    </row>
    <row r="32" spans="1:33" ht="12.75">
      <c r="A32" s="20">
        <v>37087</v>
      </c>
      <c r="B32" s="47">
        <v>196</v>
      </c>
      <c r="C32" s="22">
        <v>0.100810185</v>
      </c>
      <c r="D32" s="63">
        <v>0.100810185</v>
      </c>
      <c r="E32" s="25">
        <v>229</v>
      </c>
      <c r="F32" s="59">
        <v>0</v>
      </c>
      <c r="G32" s="22">
        <v>40.09004225</v>
      </c>
      <c r="H32" s="22">
        <v>-75.00719713</v>
      </c>
      <c r="I32" s="52">
        <v>1053.9</v>
      </c>
      <c r="J32" s="26">
        <f t="shared" si="2"/>
        <v>1011.3800000000001</v>
      </c>
      <c r="K32" s="27">
        <f t="shared" si="0"/>
        <v>15.339487690408157</v>
      </c>
      <c r="L32" s="27">
        <f t="shared" si="4"/>
        <v>37.239487690408154</v>
      </c>
      <c r="M32" s="27">
        <f t="shared" si="1"/>
        <v>65.03948769040817</v>
      </c>
      <c r="N32" s="53">
        <f t="shared" si="3"/>
        <v>51.13948769040816</v>
      </c>
      <c r="O32" s="24">
        <v>22</v>
      </c>
      <c r="P32" s="24">
        <v>78.3</v>
      </c>
      <c r="AF32" s="58">
        <v>0</v>
      </c>
      <c r="AG32" s="53">
        <v>51.13948769040816</v>
      </c>
    </row>
    <row r="33" spans="1:33" ht="12.75">
      <c r="A33" s="20">
        <v>37087</v>
      </c>
      <c r="B33" s="47">
        <v>196</v>
      </c>
      <c r="C33" s="22">
        <v>0.100925922</v>
      </c>
      <c r="D33" s="63">
        <v>0.100925922</v>
      </c>
      <c r="E33" s="25">
        <v>239</v>
      </c>
      <c r="F33" s="59">
        <v>0</v>
      </c>
      <c r="G33" s="22">
        <v>40.08999103</v>
      </c>
      <c r="H33" s="22">
        <v>-75.00714032</v>
      </c>
      <c r="I33" s="52">
        <v>1053.8</v>
      </c>
      <c r="J33" s="26">
        <f t="shared" si="2"/>
        <v>1011.28</v>
      </c>
      <c r="K33" s="27">
        <f t="shared" si="0"/>
        <v>16.160579854071898</v>
      </c>
      <c r="L33" s="27">
        <f t="shared" si="4"/>
        <v>38.0605798540719</v>
      </c>
      <c r="M33" s="27">
        <f t="shared" si="1"/>
        <v>65.8605798540719</v>
      </c>
      <c r="N33" s="53">
        <f t="shared" si="3"/>
        <v>51.960579854071895</v>
      </c>
      <c r="O33" s="24">
        <v>22</v>
      </c>
      <c r="P33" s="24">
        <v>78.4</v>
      </c>
      <c r="AF33" s="58">
        <v>0</v>
      </c>
      <c r="AG33" s="53">
        <v>51.960579854071895</v>
      </c>
    </row>
    <row r="34" spans="1:33" ht="12.75">
      <c r="A34" s="20">
        <v>37087</v>
      </c>
      <c r="B34" s="47">
        <v>196</v>
      </c>
      <c r="C34" s="22">
        <v>0.101041667</v>
      </c>
      <c r="D34" s="63">
        <v>0.101041667</v>
      </c>
      <c r="E34" s="25">
        <v>249</v>
      </c>
      <c r="F34" s="59">
        <v>0</v>
      </c>
      <c r="G34" s="22">
        <v>40.08996075</v>
      </c>
      <c r="H34" s="22">
        <v>-75.00712767</v>
      </c>
      <c r="I34" s="52">
        <v>1053.7</v>
      </c>
      <c r="J34" s="26">
        <f t="shared" si="2"/>
        <v>1011.1800000000001</v>
      </c>
      <c r="K34" s="27">
        <f t="shared" si="0"/>
        <v>16.98175321510319</v>
      </c>
      <c r="L34" s="27">
        <f t="shared" si="4"/>
        <v>38.88175321510319</v>
      </c>
      <c r="M34" s="27">
        <f t="shared" si="1"/>
        <v>66.68175321510319</v>
      </c>
      <c r="N34" s="53">
        <f t="shared" si="3"/>
        <v>52.78175321510319</v>
      </c>
      <c r="O34" s="24">
        <v>22.1</v>
      </c>
      <c r="P34" s="24">
        <v>78.4</v>
      </c>
      <c r="S34" s="21">
        <v>4.717E-05</v>
      </c>
      <c r="T34" s="21">
        <v>3.045E-05</v>
      </c>
      <c r="U34" s="21">
        <v>1.754E-05</v>
      </c>
      <c r="V34" s="54">
        <v>987.3</v>
      </c>
      <c r="W34" s="54">
        <v>303.7</v>
      </c>
      <c r="X34" s="54">
        <v>302.7</v>
      </c>
      <c r="Y34" s="54">
        <v>30.5</v>
      </c>
      <c r="AF34" s="58">
        <v>0</v>
      </c>
      <c r="AG34" s="53">
        <v>52.78175321510319</v>
      </c>
    </row>
    <row r="35" spans="1:33" ht="12.75">
      <c r="A35" s="20">
        <v>37087</v>
      </c>
      <c r="B35" s="47">
        <v>196</v>
      </c>
      <c r="C35" s="22">
        <v>0.101157404</v>
      </c>
      <c r="D35" s="63">
        <v>0.101157404</v>
      </c>
      <c r="E35" s="25">
        <v>259</v>
      </c>
      <c r="F35" s="59">
        <v>0</v>
      </c>
      <c r="G35" s="22">
        <v>40.08993802</v>
      </c>
      <c r="H35" s="22">
        <v>-75.00712767</v>
      </c>
      <c r="I35" s="52">
        <v>1054</v>
      </c>
      <c r="J35" s="26">
        <f t="shared" si="2"/>
        <v>1011.48</v>
      </c>
      <c r="K35" s="27">
        <f t="shared" si="0"/>
        <v>14.518476708059975</v>
      </c>
      <c r="L35" s="27">
        <f t="shared" si="4"/>
        <v>36.41847670805997</v>
      </c>
      <c r="M35" s="27">
        <f t="shared" si="1"/>
        <v>64.21847670805998</v>
      </c>
      <c r="N35" s="53">
        <f t="shared" si="3"/>
        <v>50.318476708059976</v>
      </c>
      <c r="O35" s="24">
        <v>22.1</v>
      </c>
      <c r="P35" s="24">
        <v>78.4</v>
      </c>
      <c r="AF35" s="58">
        <v>0</v>
      </c>
      <c r="AG35" s="53">
        <v>50.318476708059976</v>
      </c>
    </row>
    <row r="36" spans="1:33" ht="12.75">
      <c r="A36" s="20">
        <v>37087</v>
      </c>
      <c r="B36" s="47">
        <v>196</v>
      </c>
      <c r="C36" s="22">
        <v>0.101273149</v>
      </c>
      <c r="D36" s="63">
        <v>0.101273149</v>
      </c>
      <c r="E36" s="25">
        <v>269</v>
      </c>
      <c r="F36" s="59">
        <v>0</v>
      </c>
      <c r="G36" s="22">
        <v>40.08993747</v>
      </c>
      <c r="H36" s="22">
        <v>-75.00714637</v>
      </c>
      <c r="I36" s="52">
        <v>1053.8</v>
      </c>
      <c r="J36" s="26">
        <f t="shared" si="2"/>
        <v>1011.28</v>
      </c>
      <c r="K36" s="27">
        <f t="shared" si="0"/>
        <v>16.160579854071898</v>
      </c>
      <c r="L36" s="27">
        <f t="shared" si="4"/>
        <v>38.0605798540719</v>
      </c>
      <c r="M36" s="27">
        <f t="shared" si="1"/>
        <v>65.8605798540719</v>
      </c>
      <c r="N36" s="53">
        <f t="shared" si="3"/>
        <v>51.960579854071895</v>
      </c>
      <c r="O36" s="24">
        <v>22.1</v>
      </c>
      <c r="P36" s="24">
        <v>78.3</v>
      </c>
      <c r="AF36" s="58">
        <v>0</v>
      </c>
      <c r="AG36" s="53">
        <v>51.960579854071895</v>
      </c>
    </row>
    <row r="37" spans="1:33" ht="12.75">
      <c r="A37" s="20">
        <v>37087</v>
      </c>
      <c r="B37" s="47">
        <v>196</v>
      </c>
      <c r="C37" s="22">
        <v>0.101388887</v>
      </c>
      <c r="D37" s="63">
        <v>0.101388887</v>
      </c>
      <c r="E37" s="25">
        <v>279</v>
      </c>
      <c r="F37" s="59">
        <v>0</v>
      </c>
      <c r="G37" s="22">
        <v>40.08995894</v>
      </c>
      <c r="H37" s="22">
        <v>-75.00714638</v>
      </c>
      <c r="I37" s="52">
        <v>1053.9</v>
      </c>
      <c r="J37" s="26">
        <f t="shared" si="2"/>
        <v>1011.3800000000001</v>
      </c>
      <c r="K37" s="27">
        <f t="shared" si="0"/>
        <v>15.339487690408157</v>
      </c>
      <c r="L37" s="27">
        <f t="shared" si="4"/>
        <v>37.239487690408154</v>
      </c>
      <c r="M37" s="27">
        <f t="shared" si="1"/>
        <v>65.03948769040817</v>
      </c>
      <c r="N37" s="53">
        <f t="shared" si="3"/>
        <v>51.13948769040816</v>
      </c>
      <c r="O37" s="24">
        <v>22.1</v>
      </c>
      <c r="P37" s="24">
        <v>78.2</v>
      </c>
      <c r="S37" s="21">
        <v>4.542E-05</v>
      </c>
      <c r="T37" s="21">
        <v>2.934E-05</v>
      </c>
      <c r="U37" s="21">
        <v>1.669E-05</v>
      </c>
      <c r="V37" s="54">
        <v>987.4</v>
      </c>
      <c r="W37" s="54">
        <v>303.8</v>
      </c>
      <c r="X37" s="54">
        <v>302.8</v>
      </c>
      <c r="Y37" s="54">
        <v>30.5</v>
      </c>
      <c r="AF37" s="58">
        <v>0</v>
      </c>
      <c r="AG37" s="53">
        <v>51.13948769040816</v>
      </c>
    </row>
    <row r="38" spans="1:33" ht="12.75">
      <c r="A38" s="20">
        <v>37087</v>
      </c>
      <c r="B38" s="47">
        <v>196</v>
      </c>
      <c r="C38" s="22">
        <v>0.101504631</v>
      </c>
      <c r="D38" s="63">
        <v>0.101504631</v>
      </c>
      <c r="E38" s="25">
        <v>289</v>
      </c>
      <c r="F38" s="59">
        <v>0</v>
      </c>
      <c r="G38" s="22">
        <v>40.08998317</v>
      </c>
      <c r="H38" s="22">
        <v>-75.00712767</v>
      </c>
      <c r="I38" s="52">
        <v>1054</v>
      </c>
      <c r="J38" s="26">
        <f t="shared" si="2"/>
        <v>1011.48</v>
      </c>
      <c r="K38" s="27">
        <f t="shared" si="0"/>
        <v>14.518476708059975</v>
      </c>
      <c r="L38" s="27">
        <f t="shared" si="4"/>
        <v>36.41847670805997</v>
      </c>
      <c r="M38" s="27">
        <f t="shared" si="1"/>
        <v>64.21847670805998</v>
      </c>
      <c r="N38" s="53">
        <f t="shared" si="3"/>
        <v>50.318476708059976</v>
      </c>
      <c r="O38" s="24">
        <v>22.2</v>
      </c>
      <c r="P38" s="24">
        <v>78.2</v>
      </c>
      <c r="AF38" s="58">
        <v>0</v>
      </c>
      <c r="AG38" s="53">
        <v>50.318476708059976</v>
      </c>
    </row>
    <row r="39" spans="1:33" ht="12.75">
      <c r="A39" s="20">
        <v>37087</v>
      </c>
      <c r="B39" s="47">
        <v>196</v>
      </c>
      <c r="C39" s="22">
        <v>0.101620369</v>
      </c>
      <c r="D39" s="63">
        <v>0.101620369</v>
      </c>
      <c r="E39" s="25">
        <v>299</v>
      </c>
      <c r="F39" s="59">
        <v>0</v>
      </c>
      <c r="G39" s="22">
        <v>40.08999409</v>
      </c>
      <c r="H39" s="22">
        <v>-75.00713979</v>
      </c>
      <c r="I39" s="52">
        <v>1053.6</v>
      </c>
      <c r="J39" s="26">
        <f t="shared" si="2"/>
        <v>1011.0799999999999</v>
      </c>
      <c r="K39" s="27">
        <f t="shared" si="0"/>
        <v>17.803007789567324</v>
      </c>
      <c r="L39" s="27">
        <f t="shared" si="4"/>
        <v>39.70300778956732</v>
      </c>
      <c r="M39" s="27">
        <f t="shared" si="1"/>
        <v>67.50300778956733</v>
      </c>
      <c r="N39" s="53">
        <f t="shared" si="3"/>
        <v>53.60300778956733</v>
      </c>
      <c r="O39" s="24">
        <v>22.1</v>
      </c>
      <c r="P39" s="24">
        <v>78</v>
      </c>
      <c r="AF39" s="58">
        <v>0</v>
      </c>
      <c r="AG39" s="53">
        <v>53.60300778956733</v>
      </c>
    </row>
    <row r="40" spans="1:33" ht="12.75">
      <c r="A40" s="20">
        <v>37087</v>
      </c>
      <c r="B40" s="47">
        <v>196</v>
      </c>
      <c r="C40" s="22">
        <v>0.101736113</v>
      </c>
      <c r="D40" s="63">
        <v>0.101736113</v>
      </c>
      <c r="E40" s="25">
        <v>309</v>
      </c>
      <c r="F40" s="59">
        <v>0</v>
      </c>
      <c r="G40" s="22">
        <v>40.09000009</v>
      </c>
      <c r="H40" s="22">
        <v>-75.0071545</v>
      </c>
      <c r="I40" s="52">
        <v>1053.6</v>
      </c>
      <c r="J40" s="26">
        <f t="shared" si="2"/>
        <v>1011.0799999999999</v>
      </c>
      <c r="K40" s="27">
        <f t="shared" si="0"/>
        <v>17.803007789567324</v>
      </c>
      <c r="L40" s="27">
        <f t="shared" si="4"/>
        <v>39.70300778956732</v>
      </c>
      <c r="M40" s="27">
        <f t="shared" si="1"/>
        <v>67.50300778956733</v>
      </c>
      <c r="N40" s="53">
        <f t="shared" si="3"/>
        <v>53.60300778956733</v>
      </c>
      <c r="O40" s="24">
        <v>22.1</v>
      </c>
      <c r="P40" s="24">
        <v>78</v>
      </c>
      <c r="S40" s="21">
        <v>4.415E-05</v>
      </c>
      <c r="T40" s="21">
        <v>3.006E-05</v>
      </c>
      <c r="U40" s="21">
        <v>1.765E-05</v>
      </c>
      <c r="V40" s="54">
        <v>987.4</v>
      </c>
      <c r="W40" s="54">
        <v>303.9</v>
      </c>
      <c r="X40" s="54">
        <v>302.8</v>
      </c>
      <c r="Y40" s="54">
        <v>30.5</v>
      </c>
      <c r="AF40" s="58">
        <v>0</v>
      </c>
      <c r="AG40" s="53">
        <v>53.60300778956733</v>
      </c>
    </row>
    <row r="41" spans="1:33" ht="12.75">
      <c r="A41" s="20">
        <v>37087</v>
      </c>
      <c r="B41" s="47">
        <v>196</v>
      </c>
      <c r="C41" s="22">
        <v>0.101851851</v>
      </c>
      <c r="D41" s="63">
        <v>0.101851851</v>
      </c>
      <c r="E41" s="25">
        <v>319</v>
      </c>
      <c r="F41" s="59">
        <v>0</v>
      </c>
      <c r="G41" s="22">
        <v>40.09001582</v>
      </c>
      <c r="H41" s="22">
        <v>-75.0071545</v>
      </c>
      <c r="I41" s="52">
        <v>1053.8</v>
      </c>
      <c r="J41" s="26">
        <f t="shared" si="2"/>
        <v>1011.28</v>
      </c>
      <c r="K41" s="27">
        <f t="shared" si="0"/>
        <v>16.160579854071898</v>
      </c>
      <c r="L41" s="27">
        <f t="shared" si="4"/>
        <v>38.0605798540719</v>
      </c>
      <c r="M41" s="27">
        <f t="shared" si="1"/>
        <v>65.8605798540719</v>
      </c>
      <c r="N41" s="53">
        <f t="shared" si="3"/>
        <v>51.960579854071895</v>
      </c>
      <c r="O41" s="24">
        <v>22.1</v>
      </c>
      <c r="P41" s="24">
        <v>77.9</v>
      </c>
      <c r="AF41" s="58">
        <v>0</v>
      </c>
      <c r="AG41" s="53">
        <v>51.960579854071895</v>
      </c>
    </row>
    <row r="42" spans="1:33" ht="12.75">
      <c r="A42" s="20">
        <v>37087</v>
      </c>
      <c r="B42" s="47">
        <v>196</v>
      </c>
      <c r="C42" s="22">
        <v>0.101967596</v>
      </c>
      <c r="D42" s="63">
        <v>0.101967596</v>
      </c>
      <c r="E42" s="25">
        <v>329</v>
      </c>
      <c r="F42" s="59">
        <v>0</v>
      </c>
      <c r="G42" s="22">
        <v>40.09001114</v>
      </c>
      <c r="H42" s="22">
        <v>-75.00715351</v>
      </c>
      <c r="I42" s="52">
        <v>1053.8</v>
      </c>
      <c r="J42" s="26">
        <f t="shared" si="2"/>
        <v>1011.28</v>
      </c>
      <c r="K42" s="27">
        <f t="shared" si="0"/>
        <v>16.160579854071898</v>
      </c>
      <c r="L42" s="27">
        <f t="shared" si="4"/>
        <v>38.0605798540719</v>
      </c>
      <c r="M42" s="27">
        <f t="shared" si="1"/>
        <v>65.8605798540719</v>
      </c>
      <c r="N42" s="53">
        <f t="shared" si="3"/>
        <v>51.960579854071895</v>
      </c>
      <c r="O42" s="24">
        <v>22.1</v>
      </c>
      <c r="P42" s="24">
        <v>77.9</v>
      </c>
      <c r="AF42" s="58">
        <v>0</v>
      </c>
      <c r="AG42" s="53">
        <v>51.960579854071895</v>
      </c>
    </row>
    <row r="43" spans="1:33" ht="12.75">
      <c r="A43" s="20">
        <v>37087</v>
      </c>
      <c r="B43" s="47">
        <v>196</v>
      </c>
      <c r="C43" s="22">
        <v>0.102083333</v>
      </c>
      <c r="D43" s="63">
        <v>0.102083333</v>
      </c>
      <c r="E43" s="25">
        <v>339</v>
      </c>
      <c r="F43" s="59">
        <v>0</v>
      </c>
      <c r="G43" s="22">
        <v>40.09002346</v>
      </c>
      <c r="H43" s="22">
        <v>-75.00715011</v>
      </c>
      <c r="I43" s="52">
        <v>1054</v>
      </c>
      <c r="J43" s="26">
        <f t="shared" si="2"/>
        <v>1011.48</v>
      </c>
      <c r="K43" s="27">
        <f t="shared" si="0"/>
        <v>14.518476708059975</v>
      </c>
      <c r="L43" s="27">
        <f t="shared" si="4"/>
        <v>36.41847670805997</v>
      </c>
      <c r="M43" s="27">
        <f t="shared" si="1"/>
        <v>64.21847670805998</v>
      </c>
      <c r="N43" s="53">
        <f t="shared" si="3"/>
        <v>50.318476708059976</v>
      </c>
      <c r="O43" s="24">
        <v>22.1</v>
      </c>
      <c r="P43" s="24">
        <v>77.9</v>
      </c>
      <c r="S43" s="21">
        <v>4.377E-05</v>
      </c>
      <c r="T43" s="21">
        <v>2.88E-05</v>
      </c>
      <c r="U43" s="21">
        <v>1.653E-05</v>
      </c>
      <c r="V43" s="54">
        <v>987.4</v>
      </c>
      <c r="W43" s="54">
        <v>304</v>
      </c>
      <c r="X43" s="54">
        <v>302.8</v>
      </c>
      <c r="Y43" s="54">
        <v>30.5</v>
      </c>
      <c r="AF43" s="58">
        <v>0</v>
      </c>
      <c r="AG43" s="53">
        <v>50.318476708059976</v>
      </c>
    </row>
    <row r="44" spans="1:33" ht="12.75">
      <c r="A44" s="20">
        <v>37087</v>
      </c>
      <c r="B44" s="47">
        <v>196</v>
      </c>
      <c r="C44" s="22">
        <v>0.102199078</v>
      </c>
      <c r="D44" s="63">
        <v>0.102199078</v>
      </c>
      <c r="E44" s="25">
        <v>349</v>
      </c>
      <c r="F44" s="59">
        <v>0</v>
      </c>
      <c r="G44" s="22">
        <v>40.0899697</v>
      </c>
      <c r="H44" s="22">
        <v>-75.00715983</v>
      </c>
      <c r="I44" s="52">
        <v>1054</v>
      </c>
      <c r="J44" s="26">
        <f t="shared" si="2"/>
        <v>1011.48</v>
      </c>
      <c r="K44" s="27">
        <f t="shared" si="0"/>
        <v>14.518476708059975</v>
      </c>
      <c r="L44" s="27">
        <f t="shared" si="4"/>
        <v>36.41847670805997</v>
      </c>
      <c r="M44" s="27">
        <f t="shared" si="1"/>
        <v>64.21847670805998</v>
      </c>
      <c r="N44" s="53">
        <f t="shared" si="3"/>
        <v>50.318476708059976</v>
      </c>
      <c r="O44" s="24">
        <v>22</v>
      </c>
      <c r="P44" s="24">
        <v>77.7</v>
      </c>
      <c r="AF44" s="58">
        <v>0</v>
      </c>
      <c r="AG44" s="53">
        <v>50.318476708059976</v>
      </c>
    </row>
    <row r="45" spans="1:33" ht="12.75">
      <c r="A45" s="20">
        <v>37087</v>
      </c>
      <c r="B45" s="47">
        <v>196</v>
      </c>
      <c r="C45" s="22">
        <v>0.102314815</v>
      </c>
      <c r="D45" s="63">
        <v>0.102314815</v>
      </c>
      <c r="E45" s="25">
        <v>359</v>
      </c>
      <c r="F45" s="59">
        <v>0</v>
      </c>
      <c r="G45" s="22">
        <v>40.09000556</v>
      </c>
      <c r="H45" s="22">
        <v>-75.00716428</v>
      </c>
      <c r="I45" s="52">
        <v>1053.8</v>
      </c>
      <c r="J45" s="26">
        <f t="shared" si="2"/>
        <v>1011.28</v>
      </c>
      <c r="K45" s="27">
        <f t="shared" si="0"/>
        <v>16.160579854071898</v>
      </c>
      <c r="L45" s="27">
        <f t="shared" si="4"/>
        <v>38.0605798540719</v>
      </c>
      <c r="M45" s="27">
        <f t="shared" si="1"/>
        <v>65.8605798540719</v>
      </c>
      <c r="N45" s="53">
        <f t="shared" si="3"/>
        <v>51.960579854071895</v>
      </c>
      <c r="O45" s="24">
        <v>22</v>
      </c>
      <c r="P45" s="24">
        <v>77.8</v>
      </c>
      <c r="AF45" s="58">
        <v>0</v>
      </c>
      <c r="AG45" s="53">
        <v>51.960579854071895</v>
      </c>
    </row>
    <row r="46" spans="1:33" ht="12.75">
      <c r="A46" s="20">
        <v>37087</v>
      </c>
      <c r="B46" s="47">
        <v>196</v>
      </c>
      <c r="C46" s="22">
        <v>0.102430552</v>
      </c>
      <c r="D46" s="63">
        <v>0.102430552</v>
      </c>
      <c r="E46" s="25">
        <v>369</v>
      </c>
      <c r="F46" s="59">
        <v>0</v>
      </c>
      <c r="G46" s="22">
        <v>40.09000865</v>
      </c>
      <c r="H46" s="22">
        <v>-75.00715347</v>
      </c>
      <c r="I46" s="52">
        <v>1053.8</v>
      </c>
      <c r="J46" s="26">
        <f t="shared" si="2"/>
        <v>1011.28</v>
      </c>
      <c r="K46" s="27">
        <f t="shared" si="0"/>
        <v>16.160579854071898</v>
      </c>
      <c r="L46" s="27">
        <f t="shared" si="4"/>
        <v>38.0605798540719</v>
      </c>
      <c r="M46" s="27">
        <f t="shared" si="1"/>
        <v>65.8605798540719</v>
      </c>
      <c r="N46" s="53">
        <f t="shared" si="3"/>
        <v>51.960579854071895</v>
      </c>
      <c r="O46" s="24">
        <v>22</v>
      </c>
      <c r="P46" s="24">
        <v>77.6</v>
      </c>
      <c r="S46" s="21">
        <v>4.306E-05</v>
      </c>
      <c r="T46" s="21">
        <v>2.902E-05</v>
      </c>
      <c r="U46" s="21">
        <v>1.683E-05</v>
      </c>
      <c r="V46" s="54">
        <v>987.4</v>
      </c>
      <c r="W46" s="54">
        <v>304.1</v>
      </c>
      <c r="X46" s="54">
        <v>302.9</v>
      </c>
      <c r="Y46" s="54">
        <v>30.5</v>
      </c>
      <c r="AF46" s="58">
        <v>0</v>
      </c>
      <c r="AG46" s="53">
        <v>51.960579854071895</v>
      </c>
    </row>
    <row r="47" spans="1:33" ht="12.75">
      <c r="A47" s="20">
        <v>37087</v>
      </c>
      <c r="B47" s="47">
        <v>196</v>
      </c>
      <c r="C47" s="22">
        <v>0.102546297</v>
      </c>
      <c r="D47" s="63">
        <v>0.102546297</v>
      </c>
      <c r="E47" s="25">
        <v>379</v>
      </c>
      <c r="F47" s="59">
        <v>0</v>
      </c>
      <c r="G47" s="22">
        <v>40.08991989</v>
      </c>
      <c r="H47" s="22">
        <v>-75.00700571</v>
      </c>
      <c r="I47" s="52">
        <v>1052.4</v>
      </c>
      <c r="J47" s="26">
        <f t="shared" si="2"/>
        <v>1009.8800000000001</v>
      </c>
      <c r="K47" s="27">
        <f t="shared" si="0"/>
        <v>27.66440318333455</v>
      </c>
      <c r="L47" s="27">
        <f t="shared" si="4"/>
        <v>49.56440318333455</v>
      </c>
      <c r="M47" s="27">
        <f t="shared" si="1"/>
        <v>77.36440318333456</v>
      </c>
      <c r="N47" s="53">
        <f t="shared" si="3"/>
        <v>63.464403183334554</v>
      </c>
      <c r="O47" s="24">
        <v>21.8</v>
      </c>
      <c r="P47" s="24">
        <v>77.3</v>
      </c>
      <c r="AF47" s="58">
        <v>0</v>
      </c>
      <c r="AG47" s="53">
        <v>63.464403183334554</v>
      </c>
    </row>
    <row r="48" spans="1:33" ht="12.75">
      <c r="A48" s="20">
        <v>37087</v>
      </c>
      <c r="B48" s="47">
        <v>196</v>
      </c>
      <c r="C48" s="22">
        <v>0.102662034</v>
      </c>
      <c r="D48" s="63">
        <v>0.102662034</v>
      </c>
      <c r="E48" s="25">
        <v>389</v>
      </c>
      <c r="F48" s="59">
        <v>0</v>
      </c>
      <c r="G48" s="22">
        <v>40.08968544</v>
      </c>
      <c r="H48" s="22">
        <v>-75.0067013</v>
      </c>
      <c r="I48" s="52">
        <v>1054.1</v>
      </c>
      <c r="J48" s="26">
        <f t="shared" si="2"/>
        <v>1011.5799999999999</v>
      </c>
      <c r="K48" s="27">
        <f t="shared" si="0"/>
        <v>13.6975468909758</v>
      </c>
      <c r="L48" s="27">
        <f t="shared" si="4"/>
        <v>35.5975468909758</v>
      </c>
      <c r="M48" s="27">
        <f t="shared" si="1"/>
        <v>63.3975468909758</v>
      </c>
      <c r="N48" s="53">
        <f t="shared" si="3"/>
        <v>49.4975468909758</v>
      </c>
      <c r="O48" s="24">
        <v>22.1</v>
      </c>
      <c r="P48" s="24">
        <v>77.9</v>
      </c>
      <c r="AF48" s="58">
        <v>0</v>
      </c>
      <c r="AG48" s="53">
        <v>49.4975468909758</v>
      </c>
    </row>
    <row r="49" spans="1:33" ht="12.75">
      <c r="A49" s="20">
        <v>37087</v>
      </c>
      <c r="B49" s="47">
        <v>196</v>
      </c>
      <c r="C49" s="22">
        <v>0.102777779</v>
      </c>
      <c r="D49" s="63">
        <v>0.102777779</v>
      </c>
      <c r="E49" s="25">
        <v>399</v>
      </c>
      <c r="F49" s="59">
        <v>0</v>
      </c>
      <c r="G49" s="22">
        <v>40.08928605</v>
      </c>
      <c r="H49" s="22">
        <v>-75.00627969</v>
      </c>
      <c r="I49" s="52">
        <v>1054</v>
      </c>
      <c r="J49" s="26">
        <f t="shared" si="2"/>
        <v>1011.48</v>
      </c>
      <c r="K49" s="27">
        <f t="shared" si="0"/>
        <v>14.518476708059975</v>
      </c>
      <c r="L49" s="27">
        <f t="shared" si="4"/>
        <v>36.41847670805997</v>
      </c>
      <c r="M49" s="27">
        <f t="shared" si="1"/>
        <v>64.21847670805998</v>
      </c>
      <c r="N49" s="53">
        <f t="shared" si="3"/>
        <v>50.318476708059976</v>
      </c>
      <c r="O49" s="24">
        <v>22</v>
      </c>
      <c r="P49" s="24">
        <v>77.7</v>
      </c>
      <c r="S49" s="21">
        <v>4.307E-05</v>
      </c>
      <c r="T49" s="21">
        <v>2.842E-05</v>
      </c>
      <c r="U49" s="21">
        <v>1.681E-05</v>
      </c>
      <c r="V49" s="54">
        <v>987.7</v>
      </c>
      <c r="W49" s="54">
        <v>304.2</v>
      </c>
      <c r="X49" s="54">
        <v>302.9</v>
      </c>
      <c r="Y49" s="54">
        <v>30.3</v>
      </c>
      <c r="AF49" s="58">
        <v>0</v>
      </c>
      <c r="AG49" s="53">
        <v>50.318476708059976</v>
      </c>
    </row>
    <row r="50" spans="1:33" ht="12.75">
      <c r="A50" s="20">
        <v>37087</v>
      </c>
      <c r="B50" s="47">
        <v>196</v>
      </c>
      <c r="C50" s="22">
        <v>0.102893516</v>
      </c>
      <c r="D50" s="63">
        <v>0.102893516</v>
      </c>
      <c r="E50" s="25">
        <v>409</v>
      </c>
      <c r="F50" s="59">
        <v>0</v>
      </c>
      <c r="G50" s="22">
        <v>40.08897576</v>
      </c>
      <c r="H50" s="22">
        <v>-75.0058264</v>
      </c>
      <c r="I50" s="52">
        <v>1054.2</v>
      </c>
      <c r="J50" s="26">
        <f t="shared" si="2"/>
        <v>1011.6800000000001</v>
      </c>
      <c r="K50" s="27">
        <f t="shared" si="0"/>
        <v>12.876698223106374</v>
      </c>
      <c r="L50" s="27">
        <f t="shared" si="4"/>
        <v>34.77669822310637</v>
      </c>
      <c r="M50" s="27">
        <f t="shared" si="1"/>
        <v>62.576698223106376</v>
      </c>
      <c r="N50" s="53">
        <f t="shared" si="3"/>
        <v>48.67669822310637</v>
      </c>
      <c r="O50" s="24">
        <v>21.9</v>
      </c>
      <c r="P50" s="24">
        <v>78.2</v>
      </c>
      <c r="AF50" s="58">
        <v>0</v>
      </c>
      <c r="AG50" s="53">
        <v>48.67669822310637</v>
      </c>
    </row>
    <row r="51" spans="1:33" ht="12.75">
      <c r="A51" s="20">
        <v>37087</v>
      </c>
      <c r="B51" s="47">
        <v>196</v>
      </c>
      <c r="C51" s="22">
        <v>0.103009261</v>
      </c>
      <c r="D51" s="63">
        <v>0.103009261</v>
      </c>
      <c r="E51" s="25">
        <v>419</v>
      </c>
      <c r="F51" s="59">
        <v>0</v>
      </c>
      <c r="G51" s="22">
        <v>40.08905594</v>
      </c>
      <c r="H51" s="22">
        <v>-75.00534147</v>
      </c>
      <c r="I51" s="52">
        <v>1054.2</v>
      </c>
      <c r="J51" s="26">
        <f t="shared" si="2"/>
        <v>1011.6800000000001</v>
      </c>
      <c r="K51" s="27">
        <f t="shared" si="0"/>
        <v>12.876698223106374</v>
      </c>
      <c r="L51" s="27">
        <f t="shared" si="4"/>
        <v>34.77669822310637</v>
      </c>
      <c r="M51" s="27">
        <f t="shared" si="1"/>
        <v>62.576698223106376</v>
      </c>
      <c r="N51" s="53">
        <f t="shared" si="3"/>
        <v>48.67669822310637</v>
      </c>
      <c r="O51" s="24">
        <v>21.6</v>
      </c>
      <c r="P51" s="24">
        <v>78.2</v>
      </c>
      <c r="AF51" s="58">
        <v>0</v>
      </c>
      <c r="AG51" s="53">
        <v>48.67669822310637</v>
      </c>
    </row>
    <row r="52" spans="1:33" ht="12.75">
      <c r="A52" s="20">
        <v>37087</v>
      </c>
      <c r="B52" s="47">
        <v>196</v>
      </c>
      <c r="C52" s="22">
        <v>0.103124999</v>
      </c>
      <c r="D52" s="63">
        <v>0.103124999</v>
      </c>
      <c r="E52" s="25">
        <v>429</v>
      </c>
      <c r="F52" s="59">
        <v>0</v>
      </c>
      <c r="G52" s="22">
        <v>40.08941502</v>
      </c>
      <c r="H52" s="22">
        <v>-75.00479193</v>
      </c>
      <c r="I52" s="52">
        <v>1054.2</v>
      </c>
      <c r="J52" s="26">
        <f t="shared" si="2"/>
        <v>1011.6800000000001</v>
      </c>
      <c r="K52" s="27">
        <f t="shared" si="0"/>
        <v>12.876698223106374</v>
      </c>
      <c r="L52" s="27">
        <f t="shared" si="4"/>
        <v>34.77669822310637</v>
      </c>
      <c r="M52" s="27">
        <f t="shared" si="1"/>
        <v>62.576698223106376</v>
      </c>
      <c r="N52" s="53">
        <f t="shared" si="3"/>
        <v>48.67669822310637</v>
      </c>
      <c r="O52" s="24">
        <v>21.4</v>
      </c>
      <c r="P52" s="24">
        <v>78.4</v>
      </c>
      <c r="R52" s="21">
        <v>1.17E-05</v>
      </c>
      <c r="AF52" s="58">
        <v>0</v>
      </c>
      <c r="AG52" s="53">
        <v>48.67669822310637</v>
      </c>
    </row>
    <row r="53" spans="1:33" ht="12.75">
      <c r="A53" s="20">
        <v>37087</v>
      </c>
      <c r="B53" s="47">
        <v>196</v>
      </c>
      <c r="C53" s="22">
        <v>0.103240743</v>
      </c>
      <c r="D53" s="63">
        <v>0.103240743</v>
      </c>
      <c r="E53" s="25">
        <v>439</v>
      </c>
      <c r="F53" s="59">
        <v>0</v>
      </c>
      <c r="G53" s="22">
        <v>40.08981666</v>
      </c>
      <c r="H53" s="22">
        <v>-75.0041624</v>
      </c>
      <c r="I53" s="52">
        <v>1054</v>
      </c>
      <c r="J53" s="26">
        <f t="shared" si="2"/>
        <v>1011.48</v>
      </c>
      <c r="K53" s="27">
        <f t="shared" si="0"/>
        <v>14.518476708059975</v>
      </c>
      <c r="L53" s="27">
        <f t="shared" si="4"/>
        <v>36.41847670805997</v>
      </c>
      <c r="M53" s="27">
        <f t="shared" si="1"/>
        <v>64.21847670805998</v>
      </c>
      <c r="N53" s="53">
        <f t="shared" si="3"/>
        <v>50.318476708059976</v>
      </c>
      <c r="O53" s="24">
        <v>21.4</v>
      </c>
      <c r="P53" s="24">
        <v>78.9</v>
      </c>
      <c r="S53" s="21">
        <v>4.129E-05</v>
      </c>
      <c r="T53" s="21">
        <v>2.692E-05</v>
      </c>
      <c r="U53" s="21">
        <v>1.615E-05</v>
      </c>
      <c r="V53" s="54">
        <v>987.7</v>
      </c>
      <c r="W53" s="54">
        <v>304.3</v>
      </c>
      <c r="X53" s="54">
        <v>302.9</v>
      </c>
      <c r="Y53" s="54">
        <v>30.1</v>
      </c>
      <c r="AF53" s="58">
        <v>0</v>
      </c>
      <c r="AG53" s="53">
        <v>50.318476708059976</v>
      </c>
    </row>
    <row r="54" spans="1:33" ht="12.75">
      <c r="A54" s="20">
        <v>37087</v>
      </c>
      <c r="B54" s="47">
        <v>196</v>
      </c>
      <c r="C54" s="22">
        <v>0.103356481</v>
      </c>
      <c r="D54" s="63">
        <v>0.103356481</v>
      </c>
      <c r="E54" s="25">
        <v>449</v>
      </c>
      <c r="F54" s="59">
        <v>0</v>
      </c>
      <c r="G54" s="22">
        <v>40.09023624</v>
      </c>
      <c r="H54" s="22">
        <v>-75.00355347</v>
      </c>
      <c r="I54" s="52">
        <v>1053.9</v>
      </c>
      <c r="J54" s="26">
        <f t="shared" si="2"/>
        <v>1011.3800000000001</v>
      </c>
      <c r="K54" s="27">
        <f t="shared" si="0"/>
        <v>15.339487690408157</v>
      </c>
      <c r="L54" s="27">
        <f t="shared" si="4"/>
        <v>37.239487690408154</v>
      </c>
      <c r="M54" s="27">
        <f t="shared" si="1"/>
        <v>65.03948769040817</v>
      </c>
      <c r="N54" s="53">
        <f t="shared" si="3"/>
        <v>51.13948769040816</v>
      </c>
      <c r="O54" s="24">
        <v>21.3</v>
      </c>
      <c r="P54" s="24">
        <v>79.2</v>
      </c>
      <c r="AF54" s="58">
        <v>0</v>
      </c>
      <c r="AG54" s="53">
        <v>51.13948769040816</v>
      </c>
    </row>
    <row r="55" spans="1:33" ht="12.75">
      <c r="A55" s="20">
        <v>37087</v>
      </c>
      <c r="B55" s="47">
        <v>196</v>
      </c>
      <c r="C55" s="22">
        <v>0.103472225</v>
      </c>
      <c r="D55" s="63">
        <v>0.103472225</v>
      </c>
      <c r="E55" s="25">
        <v>459</v>
      </c>
      <c r="F55" s="59">
        <v>0</v>
      </c>
      <c r="G55" s="22">
        <v>40.09061392</v>
      </c>
      <c r="H55" s="22">
        <v>-75.00296398</v>
      </c>
      <c r="I55" s="52">
        <v>1054</v>
      </c>
      <c r="J55" s="26">
        <f t="shared" si="2"/>
        <v>1011.48</v>
      </c>
      <c r="K55" s="27">
        <f t="shared" si="0"/>
        <v>14.518476708059975</v>
      </c>
      <c r="L55" s="27">
        <f t="shared" si="4"/>
        <v>36.41847670805997</v>
      </c>
      <c r="M55" s="27">
        <f t="shared" si="1"/>
        <v>64.21847670805998</v>
      </c>
      <c r="N55" s="53">
        <f t="shared" si="3"/>
        <v>50.318476708059976</v>
      </c>
      <c r="O55" s="24">
        <v>21.3</v>
      </c>
      <c r="P55" s="24">
        <v>79.5</v>
      </c>
      <c r="AF55" s="58">
        <v>0</v>
      </c>
      <c r="AG55" s="53">
        <v>50.318476708059976</v>
      </c>
    </row>
    <row r="56" spans="1:33" ht="12.75">
      <c r="A56" s="20">
        <v>37087</v>
      </c>
      <c r="B56" s="47">
        <v>196</v>
      </c>
      <c r="C56" s="22">
        <v>0.103587963</v>
      </c>
      <c r="D56" s="63">
        <v>0.103587963</v>
      </c>
      <c r="E56" s="25">
        <v>469</v>
      </c>
      <c r="F56" s="59">
        <v>0</v>
      </c>
      <c r="G56" s="22">
        <v>40.09083789</v>
      </c>
      <c r="H56" s="22">
        <v>-75.0025159</v>
      </c>
      <c r="I56" s="52">
        <v>1054.1</v>
      </c>
      <c r="J56" s="26">
        <f t="shared" si="2"/>
        <v>1011.5799999999999</v>
      </c>
      <c r="K56" s="27">
        <f t="shared" si="0"/>
        <v>13.6975468909758</v>
      </c>
      <c r="L56" s="27">
        <f t="shared" si="4"/>
        <v>35.5975468909758</v>
      </c>
      <c r="M56" s="27">
        <f t="shared" si="1"/>
        <v>63.3975468909758</v>
      </c>
      <c r="N56" s="53">
        <f t="shared" si="3"/>
        <v>49.4975468909758</v>
      </c>
      <c r="O56" s="24">
        <v>21.3</v>
      </c>
      <c r="P56" s="24">
        <v>79.6</v>
      </c>
      <c r="S56" s="21">
        <v>4.55E-05</v>
      </c>
      <c r="T56" s="21">
        <v>3.019E-05</v>
      </c>
      <c r="U56" s="21">
        <v>1.78E-05</v>
      </c>
      <c r="V56" s="54">
        <v>987.7</v>
      </c>
      <c r="W56" s="54">
        <v>304.4</v>
      </c>
      <c r="X56" s="54">
        <v>303</v>
      </c>
      <c r="Y56" s="54">
        <v>30</v>
      </c>
      <c r="AF56" s="58">
        <v>0</v>
      </c>
      <c r="AG56" s="53">
        <v>49.4975468909758</v>
      </c>
    </row>
    <row r="57" spans="1:33" ht="12.75">
      <c r="A57" s="20">
        <v>37087</v>
      </c>
      <c r="B57" s="47">
        <v>196</v>
      </c>
      <c r="C57" s="22">
        <v>0.1037037</v>
      </c>
      <c r="D57" s="63">
        <v>0.1037037</v>
      </c>
      <c r="E57" s="25">
        <v>479</v>
      </c>
      <c r="F57" s="59">
        <v>0</v>
      </c>
      <c r="G57" s="22">
        <v>40.09094823</v>
      </c>
      <c r="H57" s="22">
        <v>-75.00233048</v>
      </c>
      <c r="I57" s="52">
        <v>1054</v>
      </c>
      <c r="J57" s="26">
        <f t="shared" si="2"/>
        <v>1011.48</v>
      </c>
      <c r="K57" s="27">
        <f t="shared" si="0"/>
        <v>14.518476708059975</v>
      </c>
      <c r="L57" s="27">
        <f t="shared" si="4"/>
        <v>36.41847670805997</v>
      </c>
      <c r="M57" s="27">
        <f t="shared" si="1"/>
        <v>64.21847670805998</v>
      </c>
      <c r="N57" s="53">
        <f t="shared" si="3"/>
        <v>50.318476708059976</v>
      </c>
      <c r="O57" s="24">
        <v>21.3</v>
      </c>
      <c r="P57" s="24">
        <v>79.8</v>
      </c>
      <c r="AF57" s="58">
        <v>0</v>
      </c>
      <c r="AG57" s="53">
        <v>50.318476708059976</v>
      </c>
    </row>
    <row r="58" spans="1:33" ht="12.75">
      <c r="A58" s="20">
        <v>37087</v>
      </c>
      <c r="B58" s="47">
        <v>196</v>
      </c>
      <c r="C58" s="22">
        <v>0.103819445</v>
      </c>
      <c r="D58" s="63">
        <v>0.103819445</v>
      </c>
      <c r="E58" s="25">
        <v>489</v>
      </c>
      <c r="F58" s="59">
        <v>0</v>
      </c>
      <c r="G58" s="22">
        <v>40.09088209</v>
      </c>
      <c r="H58" s="22">
        <v>-75.00237349</v>
      </c>
      <c r="I58" s="52">
        <v>1054.2</v>
      </c>
      <c r="J58" s="26">
        <f t="shared" si="2"/>
        <v>1011.6800000000001</v>
      </c>
      <c r="K58" s="27">
        <f t="shared" si="0"/>
        <v>12.876698223106374</v>
      </c>
      <c r="L58" s="27">
        <f t="shared" si="4"/>
        <v>34.77669822310637</v>
      </c>
      <c r="M58" s="27">
        <f t="shared" si="1"/>
        <v>62.576698223106376</v>
      </c>
      <c r="N58" s="53">
        <f t="shared" si="3"/>
        <v>48.67669822310637</v>
      </c>
      <c r="O58" s="24">
        <v>21.4</v>
      </c>
      <c r="P58" s="24">
        <v>79.8</v>
      </c>
      <c r="R58" s="21">
        <v>9.24E-06</v>
      </c>
      <c r="AF58" s="58">
        <v>0</v>
      </c>
      <c r="AG58" s="53">
        <v>48.67669822310637</v>
      </c>
    </row>
    <row r="59" spans="1:33" ht="12.75">
      <c r="A59" s="20">
        <v>37087</v>
      </c>
      <c r="B59" s="47">
        <v>196</v>
      </c>
      <c r="C59" s="22">
        <v>0.103935182</v>
      </c>
      <c r="D59" s="63">
        <v>0.103935182</v>
      </c>
      <c r="E59" s="25">
        <v>499</v>
      </c>
      <c r="F59" s="59">
        <v>0</v>
      </c>
      <c r="G59" s="22">
        <v>40.09081543</v>
      </c>
      <c r="H59" s="22">
        <v>-75.00240844</v>
      </c>
      <c r="I59" s="52">
        <v>1054.2</v>
      </c>
      <c r="J59" s="26">
        <f t="shared" si="2"/>
        <v>1011.6800000000001</v>
      </c>
      <c r="K59" s="27">
        <f t="shared" si="0"/>
        <v>12.876698223106374</v>
      </c>
      <c r="L59" s="27">
        <f t="shared" si="4"/>
        <v>34.77669822310637</v>
      </c>
      <c r="M59" s="27">
        <f t="shared" si="1"/>
        <v>62.576698223106376</v>
      </c>
      <c r="N59" s="53">
        <f t="shared" si="3"/>
        <v>48.67669822310637</v>
      </c>
      <c r="O59" s="24">
        <v>21.5</v>
      </c>
      <c r="P59" s="24">
        <v>79.7</v>
      </c>
      <c r="S59" s="21">
        <v>4.54E-05</v>
      </c>
      <c r="T59" s="21">
        <v>3.035E-05</v>
      </c>
      <c r="U59" s="21">
        <v>1.773E-05</v>
      </c>
      <c r="V59" s="54">
        <v>987.6</v>
      </c>
      <c r="W59" s="54">
        <v>304.5</v>
      </c>
      <c r="X59" s="54">
        <v>303</v>
      </c>
      <c r="Y59" s="54">
        <v>30</v>
      </c>
      <c r="AF59" s="58">
        <v>0</v>
      </c>
      <c r="AG59" s="53">
        <v>48.67669822310637</v>
      </c>
    </row>
    <row r="60" spans="1:33" ht="12.75">
      <c r="A60" s="20">
        <v>37087</v>
      </c>
      <c r="B60" s="47">
        <v>196</v>
      </c>
      <c r="C60" s="22">
        <v>0.104050927</v>
      </c>
      <c r="D60" s="63">
        <v>0.104050927</v>
      </c>
      <c r="E60" s="25">
        <v>509</v>
      </c>
      <c r="F60" s="59">
        <v>0</v>
      </c>
      <c r="G60" s="22">
        <v>40.09079583</v>
      </c>
      <c r="H60" s="22">
        <v>-75.00241525</v>
      </c>
      <c r="I60" s="52">
        <v>1054</v>
      </c>
      <c r="J60" s="26">
        <f t="shared" si="2"/>
        <v>1011.48</v>
      </c>
      <c r="K60" s="27">
        <f t="shared" si="0"/>
        <v>14.518476708059975</v>
      </c>
      <c r="L60" s="27">
        <f t="shared" si="4"/>
        <v>36.41847670805997</v>
      </c>
      <c r="M60" s="27">
        <f t="shared" si="1"/>
        <v>64.21847670805998</v>
      </c>
      <c r="N60" s="53">
        <f t="shared" si="3"/>
        <v>50.318476708059976</v>
      </c>
      <c r="O60" s="24">
        <v>21.5</v>
      </c>
      <c r="P60" s="24">
        <v>79.7</v>
      </c>
      <c r="AF60" s="58">
        <v>0</v>
      </c>
      <c r="AG60" s="53">
        <v>50.318476708059976</v>
      </c>
    </row>
    <row r="61" spans="1:33" ht="12.75">
      <c r="A61" s="20">
        <v>37087</v>
      </c>
      <c r="B61" s="47">
        <v>196</v>
      </c>
      <c r="C61" s="22">
        <v>0.104166664</v>
      </c>
      <c r="D61" s="63">
        <v>0.104166664</v>
      </c>
      <c r="E61" s="25">
        <v>519</v>
      </c>
      <c r="F61" s="59">
        <v>0</v>
      </c>
      <c r="G61" s="22">
        <v>40.09079129</v>
      </c>
      <c r="H61" s="22">
        <v>-75.00243115</v>
      </c>
      <c r="I61" s="52">
        <v>1054</v>
      </c>
      <c r="J61" s="26">
        <f t="shared" si="2"/>
        <v>1011.48</v>
      </c>
      <c r="K61" s="27">
        <f t="shared" si="0"/>
        <v>14.518476708059975</v>
      </c>
      <c r="L61" s="27">
        <f t="shared" si="4"/>
        <v>36.41847670805997</v>
      </c>
      <c r="M61" s="27">
        <f t="shared" si="1"/>
        <v>64.21847670805998</v>
      </c>
      <c r="N61" s="53">
        <f t="shared" si="3"/>
        <v>50.318476708059976</v>
      </c>
      <c r="O61" s="24">
        <v>21.4</v>
      </c>
      <c r="P61" s="24">
        <v>79.7</v>
      </c>
      <c r="AF61" s="58">
        <v>0</v>
      </c>
      <c r="AG61" s="53">
        <v>50.318476708059976</v>
      </c>
    </row>
    <row r="62" spans="1:33" ht="12.75">
      <c r="A62" s="20">
        <v>37087</v>
      </c>
      <c r="B62" s="47">
        <v>196</v>
      </c>
      <c r="C62" s="22">
        <v>0.104282409</v>
      </c>
      <c r="D62" s="63">
        <v>0.104282409</v>
      </c>
      <c r="E62" s="25">
        <v>529</v>
      </c>
      <c r="F62" s="59">
        <v>0</v>
      </c>
      <c r="G62" s="22">
        <v>40.09079031</v>
      </c>
      <c r="H62" s="22">
        <v>-75.00244456</v>
      </c>
      <c r="I62" s="52">
        <v>1054</v>
      </c>
      <c r="J62" s="26">
        <f t="shared" si="2"/>
        <v>1011.48</v>
      </c>
      <c r="K62" s="27">
        <f t="shared" si="0"/>
        <v>14.518476708059975</v>
      </c>
      <c r="L62" s="27">
        <f t="shared" si="4"/>
        <v>36.41847670805997</v>
      </c>
      <c r="M62" s="27">
        <f t="shared" si="1"/>
        <v>64.21847670805998</v>
      </c>
      <c r="N62" s="53">
        <f t="shared" si="3"/>
        <v>50.318476708059976</v>
      </c>
      <c r="O62" s="24">
        <v>21.5</v>
      </c>
      <c r="P62" s="24">
        <v>79.6</v>
      </c>
      <c r="S62" s="21">
        <v>4.53E-05</v>
      </c>
      <c r="T62" s="21">
        <v>3.068E-05</v>
      </c>
      <c r="U62" s="21">
        <v>1.735E-05</v>
      </c>
      <c r="V62" s="54">
        <v>987.6</v>
      </c>
      <c r="W62" s="54">
        <v>304.6</v>
      </c>
      <c r="X62" s="54">
        <v>303</v>
      </c>
      <c r="Y62" s="54">
        <v>29.8</v>
      </c>
      <c r="AF62" s="58">
        <v>0</v>
      </c>
      <c r="AG62" s="53">
        <v>50.318476708059976</v>
      </c>
    </row>
    <row r="63" spans="1:33" ht="12.75">
      <c r="A63" s="20">
        <v>37087</v>
      </c>
      <c r="B63" s="47">
        <v>196</v>
      </c>
      <c r="C63" s="22">
        <v>0.104398146</v>
      </c>
      <c r="D63" s="63">
        <v>0.104398146</v>
      </c>
      <c r="E63" s="25">
        <v>539</v>
      </c>
      <c r="F63" s="59">
        <v>0</v>
      </c>
      <c r="G63" s="22">
        <v>40.09080409</v>
      </c>
      <c r="H63" s="22">
        <v>-75.00243139</v>
      </c>
      <c r="I63" s="52">
        <v>1054</v>
      </c>
      <c r="J63" s="26">
        <f t="shared" si="2"/>
        <v>1011.48</v>
      </c>
      <c r="K63" s="27">
        <f t="shared" si="0"/>
        <v>14.518476708059975</v>
      </c>
      <c r="L63" s="27">
        <f t="shared" si="4"/>
        <v>36.41847670805997</v>
      </c>
      <c r="M63" s="27">
        <f t="shared" si="1"/>
        <v>64.21847670805998</v>
      </c>
      <c r="N63" s="53">
        <f t="shared" si="3"/>
        <v>50.318476708059976</v>
      </c>
      <c r="O63" s="24">
        <v>21.4</v>
      </c>
      <c r="P63" s="24">
        <v>79.8</v>
      </c>
      <c r="AF63" s="58">
        <v>0</v>
      </c>
      <c r="AG63" s="53">
        <v>50.318476708059976</v>
      </c>
    </row>
    <row r="64" spans="1:33" ht="12.75">
      <c r="A64" s="20">
        <v>37087</v>
      </c>
      <c r="B64" s="47">
        <v>196</v>
      </c>
      <c r="C64" s="22">
        <v>0.104513891</v>
      </c>
      <c r="D64" s="63">
        <v>0.104513891</v>
      </c>
      <c r="E64" s="25">
        <v>549</v>
      </c>
      <c r="F64" s="59">
        <v>0</v>
      </c>
      <c r="G64" s="22">
        <v>40.09077964</v>
      </c>
      <c r="H64" s="22">
        <v>-75.00246069</v>
      </c>
      <c r="I64" s="52">
        <v>1054</v>
      </c>
      <c r="J64" s="26">
        <f t="shared" si="2"/>
        <v>1011.48</v>
      </c>
      <c r="K64" s="27">
        <f t="shared" si="0"/>
        <v>14.518476708059975</v>
      </c>
      <c r="L64" s="27">
        <f t="shared" si="4"/>
        <v>36.41847670805997</v>
      </c>
      <c r="M64" s="27">
        <f t="shared" si="1"/>
        <v>64.21847670805998</v>
      </c>
      <c r="N64" s="53">
        <f t="shared" si="3"/>
        <v>50.318476708059976</v>
      </c>
      <c r="O64" s="24">
        <v>21.3</v>
      </c>
      <c r="P64" s="24">
        <v>79.9</v>
      </c>
      <c r="R64" s="21">
        <v>9.85E-06</v>
      </c>
      <c r="AF64" s="58">
        <v>0</v>
      </c>
      <c r="AG64" s="53">
        <v>50.318476708059976</v>
      </c>
    </row>
    <row r="65" spans="1:33" ht="12.75">
      <c r="A65" s="20">
        <v>37087</v>
      </c>
      <c r="B65" s="47">
        <v>196</v>
      </c>
      <c r="C65" s="22">
        <v>0.104629628</v>
      </c>
      <c r="D65" s="63">
        <v>0.104629628</v>
      </c>
      <c r="E65" s="25">
        <v>559</v>
      </c>
      <c r="F65" s="59">
        <v>0</v>
      </c>
      <c r="G65" s="22">
        <v>40.09078453</v>
      </c>
      <c r="H65" s="22">
        <v>-75.00242647</v>
      </c>
      <c r="I65" s="52">
        <v>1054.2</v>
      </c>
      <c r="J65" s="26">
        <f t="shared" si="2"/>
        <v>1011.6800000000001</v>
      </c>
      <c r="K65" s="27">
        <f t="shared" si="0"/>
        <v>12.876698223106374</v>
      </c>
      <c r="L65" s="27">
        <f t="shared" si="4"/>
        <v>34.77669822310637</v>
      </c>
      <c r="M65" s="27">
        <f t="shared" si="1"/>
        <v>62.576698223106376</v>
      </c>
      <c r="N65" s="53">
        <f t="shared" si="3"/>
        <v>48.67669822310637</v>
      </c>
      <c r="O65" s="24">
        <v>21.3</v>
      </c>
      <c r="P65" s="24">
        <v>80</v>
      </c>
      <c r="S65" s="21">
        <v>4.753E-05</v>
      </c>
      <c r="T65" s="21">
        <v>3.21E-05</v>
      </c>
      <c r="U65" s="21">
        <v>1.842E-05</v>
      </c>
      <c r="V65" s="54">
        <v>987.7</v>
      </c>
      <c r="W65" s="54">
        <v>304.7</v>
      </c>
      <c r="X65" s="54">
        <v>303.1</v>
      </c>
      <c r="Y65" s="54">
        <v>29.6</v>
      </c>
      <c r="AF65" s="58">
        <v>0</v>
      </c>
      <c r="AG65" s="53">
        <v>48.67669822310637</v>
      </c>
    </row>
    <row r="66" spans="1:33" ht="12.75">
      <c r="A66" s="20">
        <v>37087</v>
      </c>
      <c r="B66" s="47">
        <v>196</v>
      </c>
      <c r="C66" s="22">
        <v>0.104745373</v>
      </c>
      <c r="D66" s="63">
        <v>0.104745373</v>
      </c>
      <c r="E66" s="25">
        <v>569</v>
      </c>
      <c r="F66" s="59">
        <v>0</v>
      </c>
      <c r="G66" s="22">
        <v>40.090785</v>
      </c>
      <c r="H66" s="22">
        <v>-75.0023991</v>
      </c>
      <c r="I66" s="52">
        <v>1054.1</v>
      </c>
      <c r="J66" s="26">
        <f t="shared" si="2"/>
        <v>1011.5799999999999</v>
      </c>
      <c r="K66" s="27">
        <f t="shared" si="0"/>
        <v>13.6975468909758</v>
      </c>
      <c r="L66" s="27">
        <f t="shared" si="4"/>
        <v>35.5975468909758</v>
      </c>
      <c r="M66" s="27">
        <f t="shared" si="1"/>
        <v>63.3975468909758</v>
      </c>
      <c r="N66" s="53">
        <f t="shared" si="3"/>
        <v>49.4975468909758</v>
      </c>
      <c r="O66" s="24">
        <v>21.2</v>
      </c>
      <c r="P66" s="24">
        <v>80</v>
      </c>
      <c r="AF66" s="58">
        <v>0</v>
      </c>
      <c r="AG66" s="53">
        <v>49.4975468909758</v>
      </c>
    </row>
    <row r="67" spans="1:33" ht="12.75">
      <c r="A67" s="20">
        <v>37087</v>
      </c>
      <c r="B67" s="47">
        <v>196</v>
      </c>
      <c r="C67" s="22">
        <v>0.10486111</v>
      </c>
      <c r="D67" s="63">
        <v>0.10486111</v>
      </c>
      <c r="E67" s="25">
        <v>579</v>
      </c>
      <c r="F67" s="59">
        <v>0</v>
      </c>
      <c r="G67" s="22">
        <v>40.0907895</v>
      </c>
      <c r="H67" s="22">
        <v>-75.00240941</v>
      </c>
      <c r="I67" s="52">
        <v>1054.2</v>
      </c>
      <c r="J67" s="26">
        <f t="shared" si="2"/>
        <v>1011.6800000000001</v>
      </c>
      <c r="K67" s="27">
        <f t="shared" si="0"/>
        <v>12.876698223106374</v>
      </c>
      <c r="L67" s="27">
        <f t="shared" si="4"/>
        <v>34.77669822310637</v>
      </c>
      <c r="M67" s="27">
        <f t="shared" si="1"/>
        <v>62.576698223106376</v>
      </c>
      <c r="N67" s="53">
        <f t="shared" si="3"/>
        <v>48.67669822310637</v>
      </c>
      <c r="O67" s="24">
        <v>21.4</v>
      </c>
      <c r="P67" s="24">
        <v>79.6</v>
      </c>
      <c r="AF67" s="58">
        <v>0</v>
      </c>
      <c r="AG67" s="53">
        <v>48.67669822310637</v>
      </c>
    </row>
    <row r="68" spans="1:33" ht="12.75">
      <c r="A68" s="20">
        <v>37087</v>
      </c>
      <c r="B68" s="47">
        <v>196</v>
      </c>
      <c r="C68" s="22">
        <v>0.104976855</v>
      </c>
      <c r="D68" s="63">
        <v>0.104976855</v>
      </c>
      <c r="E68" s="25">
        <v>589</v>
      </c>
      <c r="F68" s="59">
        <v>0</v>
      </c>
      <c r="G68" s="22">
        <v>40.09077327</v>
      </c>
      <c r="H68" s="22">
        <v>-75.00242101</v>
      </c>
      <c r="I68" s="52">
        <v>1053.5</v>
      </c>
      <c r="J68" s="26">
        <f t="shared" si="2"/>
        <v>1010.98</v>
      </c>
      <c r="K68" s="27">
        <f t="shared" si="0"/>
        <v>18.624343593526348</v>
      </c>
      <c r="L68" s="27">
        <f t="shared" si="4"/>
        <v>40.524343593526346</v>
      </c>
      <c r="M68" s="27">
        <f t="shared" si="1"/>
        <v>68.32434359352635</v>
      </c>
      <c r="N68" s="53">
        <f t="shared" si="3"/>
        <v>54.424343593526345</v>
      </c>
      <c r="O68" s="24">
        <v>20.8</v>
      </c>
      <c r="P68" s="24">
        <v>79.7</v>
      </c>
      <c r="S68" s="21">
        <v>4.694E-05</v>
      </c>
      <c r="T68" s="21">
        <v>3.167E-05</v>
      </c>
      <c r="U68" s="21">
        <v>1.804E-05</v>
      </c>
      <c r="V68" s="54">
        <v>987.6</v>
      </c>
      <c r="W68" s="54">
        <v>304.8</v>
      </c>
      <c r="X68" s="54">
        <v>303.1</v>
      </c>
      <c r="Y68" s="54">
        <v>29.4</v>
      </c>
      <c r="AF68" s="58">
        <v>0</v>
      </c>
      <c r="AG68" s="53">
        <v>54.424343593526345</v>
      </c>
    </row>
    <row r="69" spans="1:33" ht="12.75">
      <c r="A69" s="20">
        <v>37087</v>
      </c>
      <c r="B69" s="47">
        <v>196</v>
      </c>
      <c r="C69" s="22">
        <v>0.105092593</v>
      </c>
      <c r="D69" s="63">
        <v>0.105092593</v>
      </c>
      <c r="E69" s="25">
        <v>599</v>
      </c>
      <c r="F69" s="59">
        <v>0</v>
      </c>
      <c r="G69" s="22">
        <v>40.0907298</v>
      </c>
      <c r="H69" s="22">
        <v>-75.00237216</v>
      </c>
      <c r="I69" s="52">
        <v>1054.2</v>
      </c>
      <c r="J69" s="26">
        <f t="shared" si="2"/>
        <v>1011.6800000000001</v>
      </c>
      <c r="K69" s="27">
        <f t="shared" si="0"/>
        <v>12.876698223106374</v>
      </c>
      <c r="L69" s="27">
        <f t="shared" si="4"/>
        <v>34.77669822310637</v>
      </c>
      <c r="M69" s="27">
        <f t="shared" si="1"/>
        <v>62.576698223106376</v>
      </c>
      <c r="N69" s="53">
        <f t="shared" si="3"/>
        <v>48.67669822310637</v>
      </c>
      <c r="O69" s="24">
        <v>21.3</v>
      </c>
      <c r="P69" s="24">
        <v>80.1</v>
      </c>
      <c r="AF69" s="58">
        <v>0</v>
      </c>
      <c r="AG69" s="53">
        <v>48.67669822310637</v>
      </c>
    </row>
    <row r="70" spans="1:33" ht="12.75">
      <c r="A70" s="20">
        <v>37087</v>
      </c>
      <c r="B70" s="47">
        <v>196</v>
      </c>
      <c r="C70" s="22">
        <v>0.10520833</v>
      </c>
      <c r="D70" s="63">
        <v>0.10520833</v>
      </c>
      <c r="E70" s="25">
        <v>609</v>
      </c>
      <c r="F70" s="59">
        <v>0</v>
      </c>
      <c r="G70" s="22">
        <v>40.09051588</v>
      </c>
      <c r="H70" s="22">
        <v>-75.00204796</v>
      </c>
      <c r="I70" s="52">
        <v>1054</v>
      </c>
      <c r="J70" s="26">
        <f t="shared" si="2"/>
        <v>1011.48</v>
      </c>
      <c r="K70" s="27">
        <f t="shared" si="0"/>
        <v>14.518476708059975</v>
      </c>
      <c r="L70" s="27">
        <f t="shared" si="4"/>
        <v>36.41847670805997</v>
      </c>
      <c r="M70" s="27">
        <f t="shared" si="1"/>
        <v>64.21847670805998</v>
      </c>
      <c r="N70" s="53">
        <f t="shared" si="3"/>
        <v>50.318476708059976</v>
      </c>
      <c r="O70" s="24">
        <v>21.4</v>
      </c>
      <c r="P70" s="24">
        <v>80</v>
      </c>
      <c r="R70" s="21">
        <v>8.78E-06</v>
      </c>
      <c r="AF70" s="58">
        <v>0</v>
      </c>
      <c r="AG70" s="53">
        <v>50.318476708059976</v>
      </c>
    </row>
    <row r="71" spans="1:33" ht="12.75">
      <c r="A71" s="20">
        <v>37087</v>
      </c>
      <c r="B71" s="47">
        <v>196</v>
      </c>
      <c r="C71" s="22">
        <v>0.105324075</v>
      </c>
      <c r="D71" s="63">
        <v>0.105324075</v>
      </c>
      <c r="E71" s="25">
        <v>619</v>
      </c>
      <c r="F71" s="59">
        <v>0</v>
      </c>
      <c r="G71" s="22">
        <v>40.09016741</v>
      </c>
      <c r="H71" s="22">
        <v>-75.0018885</v>
      </c>
      <c r="I71" s="52">
        <v>1054</v>
      </c>
      <c r="J71" s="26">
        <f t="shared" si="2"/>
        <v>1011.48</v>
      </c>
      <c r="K71" s="27">
        <f t="shared" si="0"/>
        <v>14.518476708059975</v>
      </c>
      <c r="L71" s="27">
        <f t="shared" si="4"/>
        <v>36.41847670805997</v>
      </c>
      <c r="M71" s="27">
        <f t="shared" si="1"/>
        <v>64.21847670805998</v>
      </c>
      <c r="N71" s="53">
        <f t="shared" si="3"/>
        <v>50.318476708059976</v>
      </c>
      <c r="O71" s="24">
        <v>21.4</v>
      </c>
      <c r="P71" s="24">
        <v>79.9</v>
      </c>
      <c r="S71" s="21">
        <v>4.589E-05</v>
      </c>
      <c r="T71" s="21">
        <v>3.04E-05</v>
      </c>
      <c r="U71" s="21">
        <v>1.768E-05</v>
      </c>
      <c r="V71" s="54">
        <v>987.8</v>
      </c>
      <c r="W71" s="54">
        <v>304.9</v>
      </c>
      <c r="X71" s="54">
        <v>303.1</v>
      </c>
      <c r="Y71" s="54">
        <v>29.4</v>
      </c>
      <c r="AF71" s="58">
        <v>0</v>
      </c>
      <c r="AG71" s="53">
        <v>50.318476708059976</v>
      </c>
    </row>
    <row r="72" spans="1:33" ht="12.75">
      <c r="A72" s="20">
        <v>37087</v>
      </c>
      <c r="B72" s="47">
        <v>196</v>
      </c>
      <c r="C72" s="22">
        <v>0.105439812</v>
      </c>
      <c r="D72" s="63">
        <v>0.105439812</v>
      </c>
      <c r="E72" s="25">
        <v>629</v>
      </c>
      <c r="F72" s="59">
        <v>0</v>
      </c>
      <c r="G72" s="22">
        <v>40.08969808</v>
      </c>
      <c r="H72" s="22">
        <v>-75.00227704</v>
      </c>
      <c r="I72" s="52">
        <v>1054.1</v>
      </c>
      <c r="J72" s="26">
        <f t="shared" si="2"/>
        <v>1011.5799999999999</v>
      </c>
      <c r="K72" s="27">
        <f t="shared" si="0"/>
        <v>13.6975468909758</v>
      </c>
      <c r="L72" s="27">
        <f t="shared" si="4"/>
        <v>35.5975468909758</v>
      </c>
      <c r="M72" s="27">
        <f t="shared" si="1"/>
        <v>63.3975468909758</v>
      </c>
      <c r="N72" s="53">
        <f t="shared" si="3"/>
        <v>49.4975468909758</v>
      </c>
      <c r="O72" s="24">
        <v>21.4</v>
      </c>
      <c r="P72" s="24">
        <v>79.8</v>
      </c>
      <c r="AF72" s="58">
        <v>0</v>
      </c>
      <c r="AG72" s="53">
        <v>49.4975468909758</v>
      </c>
    </row>
    <row r="73" spans="1:33" ht="12.75">
      <c r="A73" s="20">
        <v>37087</v>
      </c>
      <c r="B73" s="47">
        <v>196</v>
      </c>
      <c r="C73" s="22">
        <v>0.105555557</v>
      </c>
      <c r="D73" s="63">
        <v>0.105555557</v>
      </c>
      <c r="E73" s="25">
        <v>639</v>
      </c>
      <c r="F73" s="59">
        <v>0</v>
      </c>
      <c r="G73" s="22">
        <v>40.08870135</v>
      </c>
      <c r="H73" s="22">
        <v>-75.0037423</v>
      </c>
      <c r="I73" s="52">
        <v>1054.2</v>
      </c>
      <c r="J73" s="26">
        <f t="shared" si="2"/>
        <v>1011.6800000000001</v>
      </c>
      <c r="K73" s="27">
        <f aca="true" t="shared" si="5" ref="K73:K136">(8303.951372*(LN(1013.25/J73)))</f>
        <v>12.876698223106374</v>
      </c>
      <c r="L73" s="27">
        <f t="shared" si="4"/>
        <v>34.77669822310637</v>
      </c>
      <c r="M73" s="27">
        <f aca="true" t="shared" si="6" ref="M73:M136">K73+49.7</f>
        <v>62.576698223106376</v>
      </c>
      <c r="N73" s="53">
        <f t="shared" si="3"/>
        <v>48.67669822310637</v>
      </c>
      <c r="O73" s="24">
        <v>22.1</v>
      </c>
      <c r="P73" s="24">
        <v>78.3</v>
      </c>
      <c r="AF73" s="58">
        <v>0</v>
      </c>
      <c r="AG73" s="53">
        <v>48.67669822310637</v>
      </c>
    </row>
    <row r="74" spans="1:33" ht="12.75">
      <c r="A74" s="20">
        <v>37087</v>
      </c>
      <c r="B74" s="47">
        <v>196</v>
      </c>
      <c r="C74" s="22">
        <v>0.105671294</v>
      </c>
      <c r="D74" s="63">
        <v>0.105671294</v>
      </c>
      <c r="E74" s="25">
        <v>649</v>
      </c>
      <c r="F74" s="59">
        <v>0</v>
      </c>
      <c r="G74" s="22">
        <v>40.08662919</v>
      </c>
      <c r="H74" s="22">
        <v>-75.00686102</v>
      </c>
      <c r="I74" s="52">
        <v>1053.1</v>
      </c>
      <c r="J74" s="26">
        <f aca="true" t="shared" si="7" ref="J74:J137">I74-42.52</f>
        <v>1010.5799999999999</v>
      </c>
      <c r="K74" s="27">
        <f t="shared" si="5"/>
        <v>21.910499425802158</v>
      </c>
      <c r="L74" s="27">
        <f t="shared" si="4"/>
        <v>43.810499425802156</v>
      </c>
      <c r="M74" s="27">
        <f t="shared" si="6"/>
        <v>71.61049942580216</v>
      </c>
      <c r="N74" s="53">
        <f aca="true" t="shared" si="8" ref="N74:N137">AVERAGE(L74:M74)</f>
        <v>57.710499425802155</v>
      </c>
      <c r="O74" s="24">
        <v>22.9</v>
      </c>
      <c r="P74" s="24">
        <v>75.7</v>
      </c>
      <c r="AF74" s="58">
        <v>0</v>
      </c>
      <c r="AG74" s="53">
        <v>57.710499425802155</v>
      </c>
    </row>
    <row r="75" spans="1:33" ht="12.75">
      <c r="A75" s="20">
        <v>37087</v>
      </c>
      <c r="B75" s="47">
        <v>196</v>
      </c>
      <c r="C75" s="22">
        <v>0.105787039</v>
      </c>
      <c r="D75" s="63">
        <v>0.105787039</v>
      </c>
      <c r="E75" s="25">
        <v>659</v>
      </c>
      <c r="F75" s="59">
        <v>0</v>
      </c>
      <c r="G75" s="22">
        <v>40.08377518</v>
      </c>
      <c r="H75" s="22">
        <v>-75.01112639</v>
      </c>
      <c r="I75" s="52">
        <v>1048.8</v>
      </c>
      <c r="J75" s="26">
        <f t="shared" si="7"/>
        <v>1006.28</v>
      </c>
      <c r="K75" s="27">
        <f t="shared" si="5"/>
        <v>57.31905034382056</v>
      </c>
      <c r="L75" s="27">
        <f aca="true" t="shared" si="9" ref="L75:L138">K75+21.9</f>
        <v>79.21905034382056</v>
      </c>
      <c r="M75" s="27">
        <f t="shared" si="6"/>
        <v>107.01905034382057</v>
      </c>
      <c r="N75" s="53">
        <f t="shared" si="8"/>
        <v>93.11905034382056</v>
      </c>
      <c r="O75" s="24">
        <v>23.2</v>
      </c>
      <c r="P75" s="24">
        <v>73.5</v>
      </c>
      <c r="S75" s="21">
        <v>4.387E-05</v>
      </c>
      <c r="T75" s="21">
        <v>2.879E-05</v>
      </c>
      <c r="U75" s="21">
        <v>1.678E-05</v>
      </c>
      <c r="V75" s="54">
        <v>986.7</v>
      </c>
      <c r="W75" s="54">
        <v>304.9</v>
      </c>
      <c r="X75" s="54">
        <v>303.1</v>
      </c>
      <c r="Y75" s="54">
        <v>29.2</v>
      </c>
      <c r="AF75" s="58">
        <v>0</v>
      </c>
      <c r="AG75" s="53">
        <v>93.11905034382056</v>
      </c>
    </row>
    <row r="76" spans="1:33" ht="12.75">
      <c r="A76" s="20">
        <v>37087</v>
      </c>
      <c r="B76" s="47">
        <v>196</v>
      </c>
      <c r="C76" s="22">
        <v>0.105902776</v>
      </c>
      <c r="D76" s="63">
        <v>0.105902776</v>
      </c>
      <c r="E76" s="25">
        <v>669</v>
      </c>
      <c r="F76" s="59">
        <v>0</v>
      </c>
      <c r="G76" s="22">
        <v>40.08056455</v>
      </c>
      <c r="H76" s="22">
        <v>-75.01567907</v>
      </c>
      <c r="I76" s="52">
        <v>1045.6</v>
      </c>
      <c r="J76" s="26">
        <f t="shared" si="7"/>
        <v>1003.0799999999999</v>
      </c>
      <c r="K76" s="27">
        <f t="shared" si="5"/>
        <v>83.76793641201799</v>
      </c>
      <c r="L76" s="27">
        <f t="shared" si="9"/>
        <v>105.66793641201798</v>
      </c>
      <c r="M76" s="27">
        <f t="shared" si="6"/>
        <v>133.467936412018</v>
      </c>
      <c r="N76" s="53">
        <f t="shared" si="8"/>
        <v>119.56793641201799</v>
      </c>
      <c r="O76" s="24">
        <v>23.5</v>
      </c>
      <c r="P76" s="24">
        <v>71.9</v>
      </c>
      <c r="R76" s="21">
        <v>2.05E-06</v>
      </c>
      <c r="AF76" s="58">
        <v>0</v>
      </c>
      <c r="AG76" s="53">
        <v>119.56793641201799</v>
      </c>
    </row>
    <row r="77" spans="1:33" ht="12.75">
      <c r="A77" s="20">
        <v>37087</v>
      </c>
      <c r="B77" s="47">
        <v>196</v>
      </c>
      <c r="C77" s="22">
        <v>0.106018521</v>
      </c>
      <c r="D77" s="63">
        <v>0.106018521</v>
      </c>
      <c r="E77" s="25">
        <v>679</v>
      </c>
      <c r="F77" s="59">
        <v>0</v>
      </c>
      <c r="G77" s="22">
        <v>40.07705346</v>
      </c>
      <c r="H77" s="22">
        <v>-75.02068759</v>
      </c>
      <c r="I77" s="52">
        <v>1040.6</v>
      </c>
      <c r="J77" s="26">
        <f t="shared" si="7"/>
        <v>998.0799999999999</v>
      </c>
      <c r="K77" s="27">
        <f t="shared" si="5"/>
        <v>125.2637121216715</v>
      </c>
      <c r="L77" s="27">
        <f t="shared" si="9"/>
        <v>147.1637121216715</v>
      </c>
      <c r="M77" s="27">
        <f t="shared" si="6"/>
        <v>174.9637121216715</v>
      </c>
      <c r="N77" s="53">
        <f t="shared" si="8"/>
        <v>161.0637121216715</v>
      </c>
      <c r="O77" s="24">
        <v>23.5</v>
      </c>
      <c r="P77" s="24">
        <v>70.4</v>
      </c>
      <c r="AF77" s="58">
        <v>0</v>
      </c>
      <c r="AG77" s="53">
        <v>161.0637121216715</v>
      </c>
    </row>
    <row r="78" spans="1:33" ht="12.75">
      <c r="A78" s="20">
        <v>37087</v>
      </c>
      <c r="B78" s="47">
        <v>196</v>
      </c>
      <c r="C78" s="22">
        <v>0.106134258</v>
      </c>
      <c r="D78" s="63">
        <v>0.106134258</v>
      </c>
      <c r="E78" s="25">
        <v>689</v>
      </c>
      <c r="F78" s="59">
        <v>0</v>
      </c>
      <c r="G78" s="22">
        <v>40.07355603</v>
      </c>
      <c r="H78" s="22">
        <v>-75.02584645</v>
      </c>
      <c r="I78" s="52">
        <v>1035.4</v>
      </c>
      <c r="J78" s="26">
        <f t="shared" si="7"/>
        <v>992.8800000000001</v>
      </c>
      <c r="K78" s="27">
        <f t="shared" si="5"/>
        <v>168.64042016257648</v>
      </c>
      <c r="L78" s="27">
        <f t="shared" si="9"/>
        <v>190.54042016257648</v>
      </c>
      <c r="M78" s="27">
        <f t="shared" si="6"/>
        <v>218.3404201625765</v>
      </c>
      <c r="N78" s="53">
        <f t="shared" si="8"/>
        <v>204.4404201625765</v>
      </c>
      <c r="O78" s="24">
        <v>23.2</v>
      </c>
      <c r="P78" s="24">
        <v>69.9</v>
      </c>
      <c r="S78" s="21">
        <v>3.744E-05</v>
      </c>
      <c r="T78" s="21">
        <v>2.522E-05</v>
      </c>
      <c r="U78" s="21">
        <v>1.482E-05</v>
      </c>
      <c r="V78" s="54">
        <v>975.9</v>
      </c>
      <c r="W78" s="54">
        <v>305</v>
      </c>
      <c r="X78" s="54">
        <v>303.1</v>
      </c>
      <c r="Y78" s="54">
        <v>28.7</v>
      </c>
      <c r="AF78" s="58">
        <v>0</v>
      </c>
      <c r="AG78" s="53">
        <v>204.4404201625765</v>
      </c>
    </row>
    <row r="79" spans="1:33" ht="12.75">
      <c r="A79" s="20">
        <v>37087</v>
      </c>
      <c r="B79" s="47">
        <v>196</v>
      </c>
      <c r="C79" s="22">
        <v>0.106250003</v>
      </c>
      <c r="D79" s="63">
        <v>0.106250003</v>
      </c>
      <c r="E79" s="25">
        <v>699</v>
      </c>
      <c r="F79" s="59">
        <v>0</v>
      </c>
      <c r="G79" s="22">
        <v>40.06994606</v>
      </c>
      <c r="H79" s="22">
        <v>-75.03097078</v>
      </c>
      <c r="I79" s="52">
        <v>1030.5</v>
      </c>
      <c r="J79" s="26">
        <f t="shared" si="7"/>
        <v>987.98</v>
      </c>
      <c r="K79" s="27">
        <f t="shared" si="5"/>
        <v>209.72302541143966</v>
      </c>
      <c r="L79" s="27">
        <f t="shared" si="9"/>
        <v>231.62302541143967</v>
      </c>
      <c r="M79" s="27">
        <f t="shared" si="6"/>
        <v>259.42302541143965</v>
      </c>
      <c r="N79" s="53">
        <f t="shared" si="8"/>
        <v>245.52302541143968</v>
      </c>
      <c r="O79" s="24">
        <v>22.8</v>
      </c>
      <c r="P79" s="24">
        <v>70.4</v>
      </c>
      <c r="AF79" s="58">
        <v>0</v>
      </c>
      <c r="AG79" s="53">
        <v>245.52302541143968</v>
      </c>
    </row>
    <row r="80" spans="1:33" ht="12.75">
      <c r="A80" s="20">
        <v>37087</v>
      </c>
      <c r="B80" s="47">
        <v>196</v>
      </c>
      <c r="C80" s="22">
        <v>0.10636574</v>
      </c>
      <c r="D80" s="63">
        <v>0.10636574</v>
      </c>
      <c r="E80" s="25">
        <v>709</v>
      </c>
      <c r="F80" s="59">
        <v>0</v>
      </c>
      <c r="G80" s="22">
        <v>40.06587025</v>
      </c>
      <c r="H80" s="22">
        <v>-75.03562541</v>
      </c>
      <c r="I80" s="52">
        <v>1026.7</v>
      </c>
      <c r="J80" s="26">
        <f t="shared" si="7"/>
        <v>984.1800000000001</v>
      </c>
      <c r="K80" s="27">
        <f t="shared" si="5"/>
        <v>241.72352665322097</v>
      </c>
      <c r="L80" s="27">
        <f t="shared" si="9"/>
        <v>263.62352665322095</v>
      </c>
      <c r="M80" s="27">
        <f t="shared" si="6"/>
        <v>291.42352665322096</v>
      </c>
      <c r="N80" s="53">
        <f t="shared" si="8"/>
        <v>277.523526653221</v>
      </c>
      <c r="O80" s="24">
        <v>22.5</v>
      </c>
      <c r="P80" s="24">
        <v>70.4</v>
      </c>
      <c r="AF80" s="58">
        <v>0</v>
      </c>
      <c r="AG80" s="53">
        <v>277.523526653221</v>
      </c>
    </row>
    <row r="81" spans="1:33" ht="12.75">
      <c r="A81" s="20">
        <v>37087</v>
      </c>
      <c r="B81" s="47">
        <v>196</v>
      </c>
      <c r="C81" s="22">
        <v>0.106481485</v>
      </c>
      <c r="D81" s="63">
        <v>0.106481485</v>
      </c>
      <c r="E81" s="25">
        <v>719</v>
      </c>
      <c r="F81" s="59">
        <v>0</v>
      </c>
      <c r="G81" s="22">
        <v>40.06127964</v>
      </c>
      <c r="H81" s="22">
        <v>-75.03911174</v>
      </c>
      <c r="I81" s="52">
        <v>1022.4</v>
      </c>
      <c r="J81" s="26">
        <f t="shared" si="7"/>
        <v>979.88</v>
      </c>
      <c r="K81" s="27">
        <f t="shared" si="5"/>
        <v>278.08397180281804</v>
      </c>
      <c r="L81" s="27">
        <f t="shared" si="9"/>
        <v>299.983971802818</v>
      </c>
      <c r="M81" s="27">
        <f t="shared" si="6"/>
        <v>327.78397180281803</v>
      </c>
      <c r="N81" s="53">
        <f t="shared" si="8"/>
        <v>313.883971802818</v>
      </c>
      <c r="O81" s="24">
        <v>22.1</v>
      </c>
      <c r="P81" s="24">
        <v>71</v>
      </c>
      <c r="Q81" s="24">
        <v>24.1</v>
      </c>
      <c r="S81" s="21">
        <v>3.137E-05</v>
      </c>
      <c r="T81" s="21">
        <v>2.085E-05</v>
      </c>
      <c r="U81" s="21">
        <v>1.227E-05</v>
      </c>
      <c r="V81" s="54">
        <v>961.3</v>
      </c>
      <c r="W81" s="54">
        <v>305.1</v>
      </c>
      <c r="X81" s="54">
        <v>303.1</v>
      </c>
      <c r="Y81" s="54">
        <v>28.1</v>
      </c>
      <c r="AF81" s="58">
        <v>0</v>
      </c>
      <c r="AG81" s="53">
        <v>313.883971802818</v>
      </c>
    </row>
    <row r="82" spans="1:33" ht="12.75">
      <c r="A82" s="20">
        <v>37087</v>
      </c>
      <c r="B82" s="47">
        <v>196</v>
      </c>
      <c r="C82" s="22">
        <v>0.106597222</v>
      </c>
      <c r="D82" s="63">
        <v>0.106597222</v>
      </c>
      <c r="E82" s="25">
        <v>729</v>
      </c>
      <c r="F82" s="59">
        <v>0</v>
      </c>
      <c r="G82" s="22">
        <v>40.056184</v>
      </c>
      <c r="H82" s="22">
        <v>-75.04097507</v>
      </c>
      <c r="I82" s="52">
        <v>1020</v>
      </c>
      <c r="J82" s="26">
        <f t="shared" si="7"/>
        <v>977.48</v>
      </c>
      <c r="K82" s="27">
        <f t="shared" si="5"/>
        <v>298.44761802046463</v>
      </c>
      <c r="L82" s="27">
        <f t="shared" si="9"/>
        <v>320.3476180204646</v>
      </c>
      <c r="M82" s="27">
        <f t="shared" si="6"/>
        <v>348.1476180204646</v>
      </c>
      <c r="N82" s="53">
        <f t="shared" si="8"/>
        <v>334.24761802046464</v>
      </c>
      <c r="O82" s="24">
        <v>22</v>
      </c>
      <c r="P82" s="24">
        <v>71.4</v>
      </c>
      <c r="Q82" s="24">
        <v>26.2</v>
      </c>
      <c r="R82" s="21">
        <v>-4.21E-06</v>
      </c>
      <c r="AF82" s="58">
        <v>0</v>
      </c>
      <c r="AG82" s="53">
        <v>334.24761802046464</v>
      </c>
    </row>
    <row r="83" spans="1:33" ht="12.75">
      <c r="A83" s="20">
        <v>37087</v>
      </c>
      <c r="B83" s="47">
        <v>196</v>
      </c>
      <c r="C83" s="22">
        <v>0.10671296</v>
      </c>
      <c r="D83" s="63">
        <v>0.10671296</v>
      </c>
      <c r="E83" s="25">
        <v>739</v>
      </c>
      <c r="F83" s="59">
        <v>0</v>
      </c>
      <c r="G83" s="22">
        <v>40.05057747</v>
      </c>
      <c r="H83" s="22">
        <v>-75.0406506</v>
      </c>
      <c r="I83" s="52">
        <v>1018.4</v>
      </c>
      <c r="J83" s="26">
        <f t="shared" si="7"/>
        <v>975.88</v>
      </c>
      <c r="K83" s="27">
        <f t="shared" si="5"/>
        <v>312.05117821068836</v>
      </c>
      <c r="L83" s="27">
        <f t="shared" si="9"/>
        <v>333.95117821068834</v>
      </c>
      <c r="M83" s="27">
        <f t="shared" si="6"/>
        <v>361.75117821068835</v>
      </c>
      <c r="N83" s="53">
        <f t="shared" si="8"/>
        <v>347.8511782106883</v>
      </c>
      <c r="O83" s="24">
        <v>22.1</v>
      </c>
      <c r="P83" s="24">
        <v>71.4</v>
      </c>
      <c r="Q83" s="24">
        <v>23.7</v>
      </c>
      <c r="AF83" s="58">
        <v>0</v>
      </c>
      <c r="AG83" s="53">
        <v>347.8511782106883</v>
      </c>
    </row>
    <row r="84" spans="1:33" ht="12.75">
      <c r="A84" s="20">
        <v>37087</v>
      </c>
      <c r="B84" s="47">
        <v>196</v>
      </c>
      <c r="C84" s="22">
        <v>0.106828704</v>
      </c>
      <c r="D84" s="63">
        <v>0.106828704</v>
      </c>
      <c r="E84" s="25">
        <v>749</v>
      </c>
      <c r="F84" s="59">
        <v>0</v>
      </c>
      <c r="G84" s="22">
        <v>40.04485352</v>
      </c>
      <c r="H84" s="22">
        <v>-75.03957329</v>
      </c>
      <c r="I84" s="52">
        <v>1017.7</v>
      </c>
      <c r="J84" s="26">
        <f t="shared" si="7"/>
        <v>975.1800000000001</v>
      </c>
      <c r="K84" s="27">
        <f t="shared" si="5"/>
        <v>318.0097506890442</v>
      </c>
      <c r="L84" s="27">
        <f t="shared" si="9"/>
        <v>339.9097506890442</v>
      </c>
      <c r="M84" s="27">
        <f t="shared" si="6"/>
        <v>367.7097506890442</v>
      </c>
      <c r="N84" s="53">
        <f t="shared" si="8"/>
        <v>353.8097506890442</v>
      </c>
      <c r="O84" s="24">
        <v>22.2</v>
      </c>
      <c r="P84" s="24">
        <v>71.1</v>
      </c>
      <c r="Q84" s="24">
        <v>27.1</v>
      </c>
      <c r="S84" s="21">
        <v>2.649E-05</v>
      </c>
      <c r="T84" s="21">
        <v>1.716E-05</v>
      </c>
      <c r="U84" s="21">
        <v>9.629E-06</v>
      </c>
      <c r="V84" s="54">
        <v>953.3</v>
      </c>
      <c r="W84" s="54">
        <v>305.2</v>
      </c>
      <c r="X84" s="54">
        <v>303</v>
      </c>
      <c r="Y84" s="54">
        <v>27.4</v>
      </c>
      <c r="AF84" s="58">
        <v>0</v>
      </c>
      <c r="AG84" s="53">
        <v>353.8097506890442</v>
      </c>
    </row>
    <row r="85" spans="1:33" ht="12.75">
      <c r="A85" s="20">
        <v>37087</v>
      </c>
      <c r="B85" s="47">
        <v>196</v>
      </c>
      <c r="C85" s="22">
        <v>0.106944442</v>
      </c>
      <c r="D85" s="63">
        <v>0.106944442</v>
      </c>
      <c r="E85" s="25">
        <v>759</v>
      </c>
      <c r="F85" s="59">
        <v>0</v>
      </c>
      <c r="G85" s="22">
        <v>40.03898998</v>
      </c>
      <c r="H85" s="22">
        <v>-75.03808592</v>
      </c>
      <c r="I85" s="52">
        <v>1017.1</v>
      </c>
      <c r="J85" s="26">
        <f t="shared" si="7"/>
        <v>974.58</v>
      </c>
      <c r="K85" s="27">
        <f t="shared" si="5"/>
        <v>323.1205037873464</v>
      </c>
      <c r="L85" s="27">
        <f t="shared" si="9"/>
        <v>345.0205037873464</v>
      </c>
      <c r="M85" s="27">
        <f t="shared" si="6"/>
        <v>372.8205037873464</v>
      </c>
      <c r="N85" s="53">
        <f t="shared" si="8"/>
        <v>358.92050378734643</v>
      </c>
      <c r="O85" s="24">
        <v>22.2</v>
      </c>
      <c r="P85" s="24">
        <v>70.9</v>
      </c>
      <c r="Q85" s="24">
        <v>29.1</v>
      </c>
      <c r="Z85" s="55">
        <v>2.07</v>
      </c>
      <c r="AF85" s="58">
        <v>0</v>
      </c>
      <c r="AG85" s="53">
        <v>358.92050378734643</v>
      </c>
    </row>
    <row r="86" spans="1:33" ht="12.75">
      <c r="A86" s="20">
        <v>37087</v>
      </c>
      <c r="B86" s="47">
        <v>196</v>
      </c>
      <c r="C86" s="22">
        <v>0.107060187</v>
      </c>
      <c r="D86" s="63">
        <v>0.107060187</v>
      </c>
      <c r="E86" s="25">
        <v>769</v>
      </c>
      <c r="F86" s="59">
        <v>0</v>
      </c>
      <c r="G86" s="22">
        <v>40.03293417</v>
      </c>
      <c r="H86" s="22">
        <v>-75.03613079</v>
      </c>
      <c r="I86" s="52">
        <v>1016.5</v>
      </c>
      <c r="J86" s="26">
        <f t="shared" si="7"/>
        <v>973.98</v>
      </c>
      <c r="K86" s="27">
        <f t="shared" si="5"/>
        <v>328.2344042889146</v>
      </c>
      <c r="L86" s="27">
        <f t="shared" si="9"/>
        <v>350.1344042889146</v>
      </c>
      <c r="M86" s="27">
        <f t="shared" si="6"/>
        <v>377.9344042889146</v>
      </c>
      <c r="N86" s="53">
        <f t="shared" si="8"/>
        <v>364.03440428891463</v>
      </c>
      <c r="O86" s="24">
        <v>22.3</v>
      </c>
      <c r="P86" s="24">
        <v>70.5</v>
      </c>
      <c r="Q86" s="24">
        <v>30.2</v>
      </c>
      <c r="Z86" s="55">
        <v>2.093</v>
      </c>
      <c r="AF86" s="58">
        <v>0</v>
      </c>
      <c r="AG86" s="53">
        <v>364.03440428891463</v>
      </c>
    </row>
    <row r="87" spans="1:33" ht="12.75">
      <c r="A87" s="20">
        <v>37087</v>
      </c>
      <c r="B87" s="47">
        <v>196</v>
      </c>
      <c r="C87" s="22">
        <v>0.107175924</v>
      </c>
      <c r="D87" s="63">
        <v>0.107175924</v>
      </c>
      <c r="E87" s="25">
        <v>779</v>
      </c>
      <c r="F87" s="59">
        <v>0</v>
      </c>
      <c r="G87" s="22">
        <v>40.02694832</v>
      </c>
      <c r="H87" s="22">
        <v>-75.03338564</v>
      </c>
      <c r="I87" s="52">
        <v>1014.6</v>
      </c>
      <c r="J87" s="26">
        <f t="shared" si="7"/>
        <v>972.08</v>
      </c>
      <c r="K87" s="27">
        <f t="shared" si="5"/>
        <v>344.4492307793273</v>
      </c>
      <c r="L87" s="27">
        <f t="shared" si="9"/>
        <v>366.3492307793273</v>
      </c>
      <c r="M87" s="27">
        <f t="shared" si="6"/>
        <v>394.1492307793273</v>
      </c>
      <c r="N87" s="53">
        <f t="shared" si="8"/>
        <v>380.24923077932726</v>
      </c>
      <c r="O87" s="24">
        <v>22.2</v>
      </c>
      <c r="P87" s="24">
        <v>70.5</v>
      </c>
      <c r="Q87" s="24">
        <v>32.6</v>
      </c>
      <c r="S87" s="21">
        <v>2.567E-05</v>
      </c>
      <c r="T87" s="21">
        <v>1.651E-05</v>
      </c>
      <c r="U87" s="21">
        <v>9.687E-06</v>
      </c>
      <c r="V87" s="54">
        <v>950.6</v>
      </c>
      <c r="W87" s="54">
        <v>305.2</v>
      </c>
      <c r="X87" s="54">
        <v>303</v>
      </c>
      <c r="Y87" s="54">
        <v>26.9</v>
      </c>
      <c r="Z87" s="55">
        <v>2.013</v>
      </c>
      <c r="AF87" s="58">
        <v>0</v>
      </c>
      <c r="AG87" s="53">
        <v>380.24923077932726</v>
      </c>
    </row>
    <row r="88" spans="1:33" ht="12.75">
      <c r="A88" s="20">
        <v>37087</v>
      </c>
      <c r="B88" s="47">
        <v>196</v>
      </c>
      <c r="C88" s="22">
        <v>0.107291669</v>
      </c>
      <c r="D88" s="63">
        <v>0.107291669</v>
      </c>
      <c r="E88" s="25">
        <v>789</v>
      </c>
      <c r="F88" s="59">
        <v>0</v>
      </c>
      <c r="G88" s="22">
        <v>40.02149799</v>
      </c>
      <c r="H88" s="22">
        <v>-75.02927321</v>
      </c>
      <c r="I88" s="52">
        <v>1014.7</v>
      </c>
      <c r="J88" s="26">
        <f t="shared" si="7"/>
        <v>972.1800000000001</v>
      </c>
      <c r="K88" s="27">
        <f t="shared" si="5"/>
        <v>343.5950290388882</v>
      </c>
      <c r="L88" s="27">
        <f t="shared" si="9"/>
        <v>365.49502903888816</v>
      </c>
      <c r="M88" s="27">
        <f t="shared" si="6"/>
        <v>393.2950290388882</v>
      </c>
      <c r="N88" s="53">
        <f t="shared" si="8"/>
        <v>379.3950290388882</v>
      </c>
      <c r="O88" s="24">
        <v>22.2</v>
      </c>
      <c r="P88" s="24">
        <v>70.7</v>
      </c>
      <c r="Q88" s="24">
        <v>29.8</v>
      </c>
      <c r="R88" s="21">
        <v>-8.79E-07</v>
      </c>
      <c r="Z88" s="55">
        <v>2.071</v>
      </c>
      <c r="AF88" s="58">
        <v>0</v>
      </c>
      <c r="AG88" s="53">
        <v>379.3950290388882</v>
      </c>
    </row>
    <row r="89" spans="1:33" ht="12.75">
      <c r="A89" s="20">
        <v>37087</v>
      </c>
      <c r="B89" s="47">
        <v>196</v>
      </c>
      <c r="C89" s="22">
        <v>0.107407406</v>
      </c>
      <c r="D89" s="63">
        <v>0.107407406</v>
      </c>
      <c r="E89" s="25">
        <v>799</v>
      </c>
      <c r="F89" s="59">
        <v>1</v>
      </c>
      <c r="G89" s="22">
        <v>40.01830807</v>
      </c>
      <c r="H89" s="22">
        <v>-75.02254414</v>
      </c>
      <c r="I89" s="52">
        <v>1014.6</v>
      </c>
      <c r="J89" s="26">
        <f t="shared" si="7"/>
        <v>972.08</v>
      </c>
      <c r="K89" s="27">
        <f t="shared" si="5"/>
        <v>344.4492307793273</v>
      </c>
      <c r="L89" s="27">
        <f t="shared" si="9"/>
        <v>366.3492307793273</v>
      </c>
      <c r="M89" s="27">
        <f t="shared" si="6"/>
        <v>394.1492307793273</v>
      </c>
      <c r="N89" s="53">
        <f t="shared" si="8"/>
        <v>380.24923077932726</v>
      </c>
      <c r="O89" s="24">
        <v>22.3</v>
      </c>
      <c r="P89" s="24">
        <v>70.6</v>
      </c>
      <c r="Q89" s="24">
        <v>34.6</v>
      </c>
      <c r="Z89" s="55">
        <v>2.071</v>
      </c>
      <c r="AF89" s="58">
        <v>0</v>
      </c>
      <c r="AG89" s="53">
        <v>380.24923077932726</v>
      </c>
    </row>
    <row r="90" spans="1:33" ht="12.75">
      <c r="A90" s="20">
        <v>37087</v>
      </c>
      <c r="B90" s="47">
        <v>196</v>
      </c>
      <c r="C90" s="22">
        <v>0.107523151</v>
      </c>
      <c r="D90" s="63">
        <v>0.107523151</v>
      </c>
      <c r="E90" s="25">
        <v>809</v>
      </c>
      <c r="F90" s="59">
        <v>0</v>
      </c>
      <c r="G90" s="22">
        <v>40.01777388</v>
      </c>
      <c r="H90" s="22">
        <v>-75.01480018</v>
      </c>
      <c r="I90" s="52">
        <v>1014.8</v>
      </c>
      <c r="J90" s="26">
        <f t="shared" si="7"/>
        <v>972.28</v>
      </c>
      <c r="K90" s="27">
        <f t="shared" si="5"/>
        <v>342.7409151584999</v>
      </c>
      <c r="L90" s="27">
        <f t="shared" si="9"/>
        <v>364.64091515849987</v>
      </c>
      <c r="M90" s="27">
        <f t="shared" si="6"/>
        <v>392.4409151584999</v>
      </c>
      <c r="N90" s="53">
        <f t="shared" si="8"/>
        <v>378.54091515849984</v>
      </c>
      <c r="O90" s="24">
        <v>22.4</v>
      </c>
      <c r="P90" s="24">
        <v>70.6</v>
      </c>
      <c r="Q90" s="24">
        <v>30.6</v>
      </c>
      <c r="S90" s="21">
        <v>2.426E-05</v>
      </c>
      <c r="T90" s="21">
        <v>1.604E-05</v>
      </c>
      <c r="U90" s="21">
        <v>9.507E-06</v>
      </c>
      <c r="V90" s="54">
        <v>949.5</v>
      </c>
      <c r="W90" s="54">
        <v>305.3</v>
      </c>
      <c r="X90" s="54">
        <v>302.9</v>
      </c>
      <c r="Y90" s="54">
        <v>26.5</v>
      </c>
      <c r="Z90" s="55">
        <v>2.032</v>
      </c>
      <c r="AF90" s="58">
        <v>0</v>
      </c>
      <c r="AG90" s="53">
        <v>378.54091515849984</v>
      </c>
    </row>
    <row r="91" spans="1:33" ht="12.75">
      <c r="A91" s="20">
        <v>37087</v>
      </c>
      <c r="B91" s="47">
        <v>196</v>
      </c>
      <c r="C91" s="22">
        <v>0.107638888</v>
      </c>
      <c r="D91" s="63">
        <v>0.107638888</v>
      </c>
      <c r="E91" s="25">
        <v>819</v>
      </c>
      <c r="F91" s="59">
        <v>0</v>
      </c>
      <c r="G91" s="22">
        <v>40.01957503</v>
      </c>
      <c r="H91" s="22">
        <v>-75.00748854</v>
      </c>
      <c r="I91" s="52">
        <v>1015.7</v>
      </c>
      <c r="J91" s="26">
        <f t="shared" si="7"/>
        <v>973.1800000000001</v>
      </c>
      <c r="K91" s="27">
        <f t="shared" si="5"/>
        <v>335.05784095707895</v>
      </c>
      <c r="L91" s="27">
        <f t="shared" si="9"/>
        <v>356.95784095707893</v>
      </c>
      <c r="M91" s="27">
        <f t="shared" si="6"/>
        <v>384.75784095707894</v>
      </c>
      <c r="N91" s="53">
        <f t="shared" si="8"/>
        <v>370.8578409570789</v>
      </c>
      <c r="O91" s="24">
        <v>22.5</v>
      </c>
      <c r="P91" s="24">
        <v>70</v>
      </c>
      <c r="Q91" s="24">
        <v>30.8</v>
      </c>
      <c r="Z91" s="55">
        <v>2.052</v>
      </c>
      <c r="AF91" s="58">
        <v>0</v>
      </c>
      <c r="AG91" s="53">
        <v>370.8578409570789</v>
      </c>
    </row>
    <row r="92" spans="1:33" ht="12.75">
      <c r="A92" s="20">
        <v>37087</v>
      </c>
      <c r="B92" s="47">
        <v>196</v>
      </c>
      <c r="C92" s="22">
        <v>0.107754633</v>
      </c>
      <c r="D92" s="63">
        <v>0.107754633</v>
      </c>
      <c r="E92" s="25">
        <v>829</v>
      </c>
      <c r="F92" s="59">
        <v>0</v>
      </c>
      <c r="G92" s="22">
        <v>40.02267098</v>
      </c>
      <c r="H92" s="22">
        <v>-75.00084751</v>
      </c>
      <c r="I92" s="52">
        <v>1015.9</v>
      </c>
      <c r="J92" s="26">
        <f t="shared" si="7"/>
        <v>973.38</v>
      </c>
      <c r="K92" s="27">
        <f t="shared" si="5"/>
        <v>333.351456072725</v>
      </c>
      <c r="L92" s="27">
        <f t="shared" si="9"/>
        <v>355.251456072725</v>
      </c>
      <c r="M92" s="27">
        <f t="shared" si="6"/>
        <v>383.051456072725</v>
      </c>
      <c r="N92" s="53">
        <f t="shared" si="8"/>
        <v>369.15145607272495</v>
      </c>
      <c r="O92" s="24">
        <v>22.7</v>
      </c>
      <c r="P92" s="24">
        <v>69.5</v>
      </c>
      <c r="Q92" s="24">
        <v>32.2</v>
      </c>
      <c r="Z92" s="55">
        <v>2.031</v>
      </c>
      <c r="AF92" s="58">
        <v>0</v>
      </c>
      <c r="AG92" s="53">
        <v>369.15145607272495</v>
      </c>
    </row>
    <row r="93" spans="1:33" ht="12.75">
      <c r="A93" s="20">
        <v>37087</v>
      </c>
      <c r="B93" s="47">
        <v>196</v>
      </c>
      <c r="C93" s="22">
        <v>0.10787037</v>
      </c>
      <c r="D93" s="63">
        <v>0.10787037</v>
      </c>
      <c r="E93" s="25">
        <v>839</v>
      </c>
      <c r="F93" s="59">
        <v>0</v>
      </c>
      <c r="G93" s="22">
        <v>40.02629719</v>
      </c>
      <c r="H93" s="22">
        <v>-74.99467554</v>
      </c>
      <c r="I93" s="52">
        <v>1016.3</v>
      </c>
      <c r="J93" s="26">
        <f t="shared" si="7"/>
        <v>973.78</v>
      </c>
      <c r="K93" s="27">
        <f t="shared" si="5"/>
        <v>329.93973788261866</v>
      </c>
      <c r="L93" s="27">
        <f t="shared" si="9"/>
        <v>351.83973788261864</v>
      </c>
      <c r="M93" s="27">
        <f t="shared" si="6"/>
        <v>379.63973788261865</v>
      </c>
      <c r="N93" s="53">
        <f t="shared" si="8"/>
        <v>365.73973788261867</v>
      </c>
      <c r="O93" s="24">
        <v>22.7</v>
      </c>
      <c r="P93" s="24">
        <v>69.4</v>
      </c>
      <c r="Q93" s="24">
        <v>32.6</v>
      </c>
      <c r="S93" s="21">
        <v>2.495E-05</v>
      </c>
      <c r="T93" s="21">
        <v>1.64E-05</v>
      </c>
      <c r="U93" s="21">
        <v>9.23E-06</v>
      </c>
      <c r="V93" s="54">
        <v>950.9</v>
      </c>
      <c r="W93" s="54">
        <v>305.3</v>
      </c>
      <c r="X93" s="54">
        <v>302.9</v>
      </c>
      <c r="Y93" s="54">
        <v>26.1</v>
      </c>
      <c r="Z93" s="55">
        <v>1.974</v>
      </c>
      <c r="AF93" s="58">
        <v>0</v>
      </c>
      <c r="AG93" s="53">
        <v>365.73973788261867</v>
      </c>
    </row>
    <row r="94" spans="1:33" ht="12.75">
      <c r="A94" s="20">
        <v>37087</v>
      </c>
      <c r="B94" s="47">
        <v>196</v>
      </c>
      <c r="C94" s="22">
        <v>0.107986107</v>
      </c>
      <c r="D94" s="63">
        <v>0.107986107</v>
      </c>
      <c r="E94" s="25">
        <v>849</v>
      </c>
      <c r="F94" s="59">
        <v>0</v>
      </c>
      <c r="G94" s="22">
        <v>40.03016869</v>
      </c>
      <c r="H94" s="22">
        <v>-74.98855541</v>
      </c>
      <c r="I94" s="52">
        <v>1017.1</v>
      </c>
      <c r="J94" s="26">
        <f t="shared" si="7"/>
        <v>974.58</v>
      </c>
      <c r="K94" s="27">
        <f t="shared" si="5"/>
        <v>323.1205037873464</v>
      </c>
      <c r="L94" s="27">
        <f t="shared" si="9"/>
        <v>345.0205037873464</v>
      </c>
      <c r="M94" s="27">
        <f t="shared" si="6"/>
        <v>372.8205037873464</v>
      </c>
      <c r="N94" s="53">
        <f t="shared" si="8"/>
        <v>358.92050378734643</v>
      </c>
      <c r="O94" s="24">
        <v>22.8</v>
      </c>
      <c r="P94" s="24">
        <v>69.2</v>
      </c>
      <c r="Q94" s="24">
        <v>33.1</v>
      </c>
      <c r="R94" s="21">
        <v>4.45E-07</v>
      </c>
      <c r="Z94" s="55">
        <v>2.071</v>
      </c>
      <c r="AF94" s="58">
        <v>0</v>
      </c>
      <c r="AG94" s="53">
        <v>358.92050378734643</v>
      </c>
    </row>
    <row r="95" spans="1:33" ht="12.75">
      <c r="A95" s="20">
        <v>37087</v>
      </c>
      <c r="B95" s="47">
        <v>196</v>
      </c>
      <c r="C95" s="22">
        <v>0.108101852</v>
      </c>
      <c r="D95" s="63">
        <v>0.108101852</v>
      </c>
      <c r="E95" s="25">
        <v>859</v>
      </c>
      <c r="F95" s="59">
        <v>0</v>
      </c>
      <c r="G95" s="22">
        <v>40.03409769</v>
      </c>
      <c r="H95" s="22">
        <v>-74.98245727</v>
      </c>
      <c r="I95" s="52">
        <v>1018.5</v>
      </c>
      <c r="J95" s="26">
        <f t="shared" si="7"/>
        <v>975.98</v>
      </c>
      <c r="K95" s="27">
        <f t="shared" si="5"/>
        <v>311.20030249426736</v>
      </c>
      <c r="L95" s="27">
        <f t="shared" si="9"/>
        <v>333.10030249426734</v>
      </c>
      <c r="M95" s="27">
        <f t="shared" si="6"/>
        <v>360.90030249426735</v>
      </c>
      <c r="N95" s="53">
        <f t="shared" si="8"/>
        <v>347.0003024942673</v>
      </c>
      <c r="O95" s="24">
        <v>23</v>
      </c>
      <c r="P95" s="24">
        <v>68.9</v>
      </c>
      <c r="Q95" s="24">
        <v>33.1</v>
      </c>
      <c r="Z95" s="55">
        <v>2.02</v>
      </c>
      <c r="AF95" s="58">
        <v>0</v>
      </c>
      <c r="AG95" s="53">
        <v>347.0003024942673</v>
      </c>
    </row>
    <row r="96" spans="1:33" ht="12.75">
      <c r="A96" s="20">
        <v>37087</v>
      </c>
      <c r="B96" s="47">
        <v>196</v>
      </c>
      <c r="C96" s="22">
        <v>0.10821759</v>
      </c>
      <c r="D96" s="63">
        <v>0.10821759</v>
      </c>
      <c r="E96" s="25">
        <v>869</v>
      </c>
      <c r="F96" s="59">
        <v>0</v>
      </c>
      <c r="G96" s="22">
        <v>40.0380628</v>
      </c>
      <c r="H96" s="22">
        <v>-74.97625201</v>
      </c>
      <c r="I96" s="52">
        <v>1018.3</v>
      </c>
      <c r="J96" s="26">
        <f t="shared" si="7"/>
        <v>975.78</v>
      </c>
      <c r="K96" s="27">
        <f t="shared" si="5"/>
        <v>312.90214112218473</v>
      </c>
      <c r="L96" s="27">
        <f t="shared" si="9"/>
        <v>334.8021411221847</v>
      </c>
      <c r="M96" s="27">
        <f t="shared" si="6"/>
        <v>362.6021411221847</v>
      </c>
      <c r="N96" s="53">
        <f t="shared" si="8"/>
        <v>348.7021411221847</v>
      </c>
      <c r="O96" s="24">
        <v>22.9</v>
      </c>
      <c r="P96" s="24">
        <v>68.9</v>
      </c>
      <c r="Q96" s="24">
        <v>34</v>
      </c>
      <c r="Z96" s="55">
        <v>1.974</v>
      </c>
      <c r="AF96" s="58">
        <v>0</v>
      </c>
      <c r="AG96" s="53">
        <v>348.7021411221847</v>
      </c>
    </row>
    <row r="97" spans="1:33" ht="12.75">
      <c r="A97" s="20">
        <v>37087</v>
      </c>
      <c r="B97" s="47">
        <v>196</v>
      </c>
      <c r="C97" s="22">
        <v>0.108333334</v>
      </c>
      <c r="D97" s="63">
        <v>0.108333334</v>
      </c>
      <c r="E97" s="25">
        <v>879</v>
      </c>
      <c r="F97" s="59">
        <v>0</v>
      </c>
      <c r="G97" s="22">
        <v>40.04228567</v>
      </c>
      <c r="H97" s="22">
        <v>-74.97035214</v>
      </c>
      <c r="I97" s="52">
        <v>1018.2</v>
      </c>
      <c r="J97" s="26">
        <f t="shared" si="7"/>
        <v>975.6800000000001</v>
      </c>
      <c r="K97" s="27">
        <f t="shared" si="5"/>
        <v>313.75319124663145</v>
      </c>
      <c r="L97" s="27">
        <f t="shared" si="9"/>
        <v>335.6531912466314</v>
      </c>
      <c r="M97" s="27">
        <f t="shared" si="6"/>
        <v>363.45319124663143</v>
      </c>
      <c r="N97" s="53">
        <f t="shared" si="8"/>
        <v>349.5531912466314</v>
      </c>
      <c r="O97" s="24">
        <v>22.8</v>
      </c>
      <c r="P97" s="24">
        <v>69.1</v>
      </c>
      <c r="Q97" s="24">
        <v>33.5</v>
      </c>
      <c r="S97" s="21">
        <v>2.477E-05</v>
      </c>
      <c r="T97" s="21">
        <v>1.601E-05</v>
      </c>
      <c r="U97" s="21">
        <v>9.597E-06</v>
      </c>
      <c r="V97" s="54">
        <v>953</v>
      </c>
      <c r="W97" s="54">
        <v>305.4</v>
      </c>
      <c r="X97" s="54">
        <v>302.8</v>
      </c>
      <c r="Y97" s="54">
        <v>26.1</v>
      </c>
      <c r="Z97" s="55">
        <v>2.031</v>
      </c>
      <c r="AF97" s="58">
        <v>0</v>
      </c>
      <c r="AG97" s="53">
        <v>349.5531912466314</v>
      </c>
    </row>
    <row r="98" spans="1:33" ht="12.75">
      <c r="A98" s="20">
        <v>37087</v>
      </c>
      <c r="B98" s="47">
        <v>196</v>
      </c>
      <c r="C98" s="22">
        <v>0.108449072</v>
      </c>
      <c r="D98" s="63">
        <v>0.108449072</v>
      </c>
      <c r="E98" s="25">
        <v>889</v>
      </c>
      <c r="F98" s="59">
        <v>0</v>
      </c>
      <c r="G98" s="22">
        <v>40.04741392</v>
      </c>
      <c r="H98" s="22">
        <v>-74.96642285</v>
      </c>
      <c r="I98" s="52">
        <v>1018.2</v>
      </c>
      <c r="J98" s="26">
        <f t="shared" si="7"/>
        <v>975.6800000000001</v>
      </c>
      <c r="K98" s="27">
        <f t="shared" si="5"/>
        <v>313.75319124663145</v>
      </c>
      <c r="L98" s="27">
        <f t="shared" si="9"/>
        <v>335.6531912466314</v>
      </c>
      <c r="M98" s="27">
        <f t="shared" si="6"/>
        <v>363.45319124663143</v>
      </c>
      <c r="N98" s="53">
        <f t="shared" si="8"/>
        <v>349.5531912466314</v>
      </c>
      <c r="O98" s="24">
        <v>22.8</v>
      </c>
      <c r="P98" s="24">
        <v>69</v>
      </c>
      <c r="Q98" s="24">
        <v>30.7</v>
      </c>
      <c r="Z98" s="55">
        <v>2.032</v>
      </c>
      <c r="AC98" s="55">
        <v>0.111</v>
      </c>
      <c r="AF98" s="58">
        <v>0</v>
      </c>
      <c r="AG98" s="53">
        <v>349.5531912466314</v>
      </c>
    </row>
    <row r="99" spans="1:33" ht="12.75">
      <c r="A99" s="20">
        <v>37087</v>
      </c>
      <c r="B99" s="47">
        <v>196</v>
      </c>
      <c r="C99" s="22">
        <v>0.108564816</v>
      </c>
      <c r="D99" s="63">
        <v>0.108564816</v>
      </c>
      <c r="E99" s="25">
        <v>899</v>
      </c>
      <c r="F99" s="59">
        <v>0</v>
      </c>
      <c r="G99" s="22">
        <v>40.05315683</v>
      </c>
      <c r="H99" s="22">
        <v>-74.96532241</v>
      </c>
      <c r="I99" s="52">
        <v>1018.8</v>
      </c>
      <c r="J99" s="26">
        <f t="shared" si="7"/>
        <v>976.28</v>
      </c>
      <c r="K99" s="27">
        <f t="shared" si="5"/>
        <v>308.6481983368207</v>
      </c>
      <c r="L99" s="27">
        <f t="shared" si="9"/>
        <v>330.5481983368207</v>
      </c>
      <c r="M99" s="27">
        <f t="shared" si="6"/>
        <v>358.3481983368207</v>
      </c>
      <c r="N99" s="53">
        <f t="shared" si="8"/>
        <v>344.4481983368207</v>
      </c>
      <c r="O99" s="24">
        <v>22.8</v>
      </c>
      <c r="P99" s="24">
        <v>69.2</v>
      </c>
      <c r="Q99" s="24">
        <v>32.1</v>
      </c>
      <c r="Z99" s="55">
        <v>2.02</v>
      </c>
      <c r="AC99" s="55">
        <v>0.112</v>
      </c>
      <c r="AF99" s="58">
        <v>0</v>
      </c>
      <c r="AG99" s="53">
        <v>344.4481983368207</v>
      </c>
    </row>
    <row r="100" spans="1:33" ht="12.75">
      <c r="A100" s="20">
        <v>37087</v>
      </c>
      <c r="B100" s="47">
        <v>196</v>
      </c>
      <c r="C100" s="22">
        <v>0.108680554</v>
      </c>
      <c r="D100" s="63">
        <v>0.108680554</v>
      </c>
      <c r="E100" s="25">
        <v>909</v>
      </c>
      <c r="F100" s="59">
        <v>0</v>
      </c>
      <c r="G100" s="22">
        <v>40.05829146</v>
      </c>
      <c r="H100" s="22">
        <v>-74.96853933</v>
      </c>
      <c r="I100" s="52">
        <v>1018.6</v>
      </c>
      <c r="J100" s="26">
        <f t="shared" si="7"/>
        <v>976.08</v>
      </c>
      <c r="K100" s="27">
        <f t="shared" si="5"/>
        <v>310.349513955055</v>
      </c>
      <c r="L100" s="27">
        <f t="shared" si="9"/>
        <v>332.24951395505497</v>
      </c>
      <c r="M100" s="27">
        <f t="shared" si="6"/>
        <v>360.049513955055</v>
      </c>
      <c r="N100" s="53">
        <f t="shared" si="8"/>
        <v>346.149513955055</v>
      </c>
      <c r="O100" s="24">
        <v>22.8</v>
      </c>
      <c r="P100" s="24">
        <v>69.3</v>
      </c>
      <c r="Q100" s="24">
        <v>33.7</v>
      </c>
      <c r="R100" s="21">
        <v>1.38E-06</v>
      </c>
      <c r="S100" s="21">
        <v>2.477E-05</v>
      </c>
      <c r="T100" s="21">
        <v>1.654E-05</v>
      </c>
      <c r="U100" s="21">
        <v>9.668E-06</v>
      </c>
      <c r="V100" s="54">
        <v>953.2</v>
      </c>
      <c r="W100" s="54">
        <v>305.5</v>
      </c>
      <c r="X100" s="54">
        <v>302.7</v>
      </c>
      <c r="Y100" s="54">
        <v>26</v>
      </c>
      <c r="Z100" s="55">
        <v>1.944</v>
      </c>
      <c r="AC100" s="55">
        <v>0.111</v>
      </c>
      <c r="AF100" s="58">
        <v>0</v>
      </c>
      <c r="AG100" s="53">
        <v>346.149513955055</v>
      </c>
    </row>
    <row r="101" spans="1:33" ht="12.75">
      <c r="A101" s="20">
        <v>37087</v>
      </c>
      <c r="B101" s="47">
        <v>196</v>
      </c>
      <c r="C101" s="22">
        <v>0.108796299</v>
      </c>
      <c r="D101" s="63">
        <v>0.108796299</v>
      </c>
      <c r="E101" s="25">
        <v>919</v>
      </c>
      <c r="F101" s="59">
        <v>0</v>
      </c>
      <c r="G101" s="22">
        <v>40.06134875</v>
      </c>
      <c r="H101" s="22">
        <v>-74.97474016</v>
      </c>
      <c r="I101" s="52">
        <v>1017.8</v>
      </c>
      <c r="J101" s="26">
        <f t="shared" si="7"/>
        <v>975.28</v>
      </c>
      <c r="K101" s="27">
        <f t="shared" si="5"/>
        <v>317.1582642315654</v>
      </c>
      <c r="L101" s="27">
        <f t="shared" si="9"/>
        <v>339.0582642315654</v>
      </c>
      <c r="M101" s="27">
        <f t="shared" si="6"/>
        <v>366.8582642315654</v>
      </c>
      <c r="N101" s="53">
        <f t="shared" si="8"/>
        <v>352.9582642315654</v>
      </c>
      <c r="O101" s="24">
        <v>22.6</v>
      </c>
      <c r="P101" s="24">
        <v>69.5</v>
      </c>
      <c r="Q101" s="24">
        <v>31.2</v>
      </c>
      <c r="Z101" s="55">
        <v>1.954</v>
      </c>
      <c r="AC101" s="55">
        <v>0.1</v>
      </c>
      <c r="AF101" s="58">
        <v>0</v>
      </c>
      <c r="AG101" s="53">
        <v>352.9582642315654</v>
      </c>
    </row>
    <row r="102" spans="1:33" ht="12.75">
      <c r="A102" s="20">
        <v>37087</v>
      </c>
      <c r="B102" s="47">
        <v>196</v>
      </c>
      <c r="C102" s="22">
        <v>0.108912036</v>
      </c>
      <c r="D102" s="63">
        <v>0.108912036</v>
      </c>
      <c r="E102" s="25">
        <v>929</v>
      </c>
      <c r="F102" s="59">
        <v>0</v>
      </c>
      <c r="G102" s="22">
        <v>40.06108452</v>
      </c>
      <c r="H102" s="22">
        <v>-74.98270774</v>
      </c>
      <c r="I102" s="52">
        <v>1018.2</v>
      </c>
      <c r="J102" s="26">
        <f t="shared" si="7"/>
        <v>975.6800000000001</v>
      </c>
      <c r="K102" s="27">
        <f t="shared" si="5"/>
        <v>313.75319124663145</v>
      </c>
      <c r="L102" s="27">
        <f t="shared" si="9"/>
        <v>335.6531912466314</v>
      </c>
      <c r="M102" s="27">
        <f t="shared" si="6"/>
        <v>363.45319124663143</v>
      </c>
      <c r="N102" s="53">
        <f t="shared" si="8"/>
        <v>349.5531912466314</v>
      </c>
      <c r="O102" s="24">
        <v>22.5</v>
      </c>
      <c r="P102" s="24">
        <v>69.3</v>
      </c>
      <c r="Q102" s="24">
        <v>31.9</v>
      </c>
      <c r="Z102" s="55">
        <v>1.985</v>
      </c>
      <c r="AC102" s="55">
        <v>0.111</v>
      </c>
      <c r="AF102" s="58">
        <v>0</v>
      </c>
      <c r="AG102" s="53">
        <v>349.5531912466314</v>
      </c>
    </row>
    <row r="103" spans="1:33" ht="12.75">
      <c r="A103" s="20">
        <v>37087</v>
      </c>
      <c r="B103" s="47">
        <v>196</v>
      </c>
      <c r="C103" s="22">
        <v>0.109027781</v>
      </c>
      <c r="D103" s="63">
        <v>0.109027781</v>
      </c>
      <c r="E103" s="25">
        <v>939</v>
      </c>
      <c r="F103" s="59">
        <v>0</v>
      </c>
      <c r="G103" s="22">
        <v>40.05805058</v>
      </c>
      <c r="H103" s="22">
        <v>-74.99036703</v>
      </c>
      <c r="I103" s="52">
        <v>1017.2</v>
      </c>
      <c r="J103" s="26">
        <f t="shared" si="7"/>
        <v>974.6800000000001</v>
      </c>
      <c r="K103" s="27">
        <f t="shared" si="5"/>
        <v>322.2684931392764</v>
      </c>
      <c r="L103" s="27">
        <f t="shared" si="9"/>
        <v>344.1684931392764</v>
      </c>
      <c r="M103" s="27">
        <f t="shared" si="6"/>
        <v>371.9684931392764</v>
      </c>
      <c r="N103" s="53">
        <f t="shared" si="8"/>
        <v>358.06849313927637</v>
      </c>
      <c r="O103" s="24">
        <v>22.6</v>
      </c>
      <c r="P103" s="24">
        <v>69.8</v>
      </c>
      <c r="Q103" s="24">
        <v>33.1</v>
      </c>
      <c r="S103" s="21">
        <v>2.408E-05</v>
      </c>
      <c r="T103" s="21">
        <v>1.58E-05</v>
      </c>
      <c r="U103" s="21">
        <v>9.265E-06</v>
      </c>
      <c r="V103" s="54">
        <v>952.4</v>
      </c>
      <c r="W103" s="54">
        <v>305.5</v>
      </c>
      <c r="X103" s="54">
        <v>302.7</v>
      </c>
      <c r="Y103" s="54">
        <v>25.8</v>
      </c>
      <c r="Z103" s="55">
        <v>2.003</v>
      </c>
      <c r="AC103" s="55">
        <v>0.111</v>
      </c>
      <c r="AF103" s="58">
        <v>0</v>
      </c>
      <c r="AG103" s="53">
        <v>358.06849313927637</v>
      </c>
    </row>
    <row r="104" spans="1:33" ht="12.75">
      <c r="A104" s="20">
        <v>37087</v>
      </c>
      <c r="B104" s="47">
        <v>196</v>
      </c>
      <c r="C104" s="22">
        <v>0.109143518</v>
      </c>
      <c r="D104" s="63">
        <v>0.109143518</v>
      </c>
      <c r="E104" s="25">
        <v>949</v>
      </c>
      <c r="F104" s="59">
        <v>0</v>
      </c>
      <c r="G104" s="22">
        <v>40.0541392</v>
      </c>
      <c r="H104" s="22">
        <v>-74.99741473</v>
      </c>
      <c r="I104" s="52">
        <v>1017.8</v>
      </c>
      <c r="J104" s="26">
        <f t="shared" si="7"/>
        <v>975.28</v>
      </c>
      <c r="K104" s="27">
        <f t="shared" si="5"/>
        <v>317.1582642315654</v>
      </c>
      <c r="L104" s="27">
        <f t="shared" si="9"/>
        <v>339.0582642315654</v>
      </c>
      <c r="M104" s="27">
        <f t="shared" si="6"/>
        <v>366.8582642315654</v>
      </c>
      <c r="N104" s="53">
        <f t="shared" si="8"/>
        <v>352.9582642315654</v>
      </c>
      <c r="O104" s="24">
        <v>22.7</v>
      </c>
      <c r="P104" s="24">
        <v>69.6</v>
      </c>
      <c r="Q104" s="24">
        <v>31.6</v>
      </c>
      <c r="Z104" s="55">
        <v>2.061</v>
      </c>
      <c r="AC104" s="55">
        <v>0.101</v>
      </c>
      <c r="AF104" s="58">
        <v>0</v>
      </c>
      <c r="AG104" s="53">
        <v>352.9582642315654</v>
      </c>
    </row>
    <row r="105" spans="1:33" ht="12.75">
      <c r="A105" s="20">
        <v>37087</v>
      </c>
      <c r="B105" s="47">
        <v>196</v>
      </c>
      <c r="C105" s="22">
        <v>0.109259263</v>
      </c>
      <c r="D105" s="63">
        <v>0.109259263</v>
      </c>
      <c r="E105" s="25">
        <v>959</v>
      </c>
      <c r="F105" s="59">
        <v>0</v>
      </c>
      <c r="G105" s="22">
        <v>40.05013722</v>
      </c>
      <c r="H105" s="22">
        <v>-75.00415678</v>
      </c>
      <c r="I105" s="52">
        <v>1017.5</v>
      </c>
      <c r="J105" s="26">
        <f t="shared" si="7"/>
        <v>974.98</v>
      </c>
      <c r="K105" s="27">
        <f t="shared" si="5"/>
        <v>319.71298558281904</v>
      </c>
      <c r="L105" s="27">
        <f t="shared" si="9"/>
        <v>341.612985582819</v>
      </c>
      <c r="M105" s="27">
        <f t="shared" si="6"/>
        <v>369.41298558281903</v>
      </c>
      <c r="N105" s="53">
        <f t="shared" si="8"/>
        <v>355.51298558281906</v>
      </c>
      <c r="O105" s="24">
        <v>22.8</v>
      </c>
      <c r="P105" s="24">
        <v>69.4</v>
      </c>
      <c r="Q105" s="24">
        <v>31.8</v>
      </c>
      <c r="Z105" s="55">
        <v>1.992</v>
      </c>
      <c r="AC105" s="55">
        <v>0.111</v>
      </c>
      <c r="AF105" s="58">
        <v>0</v>
      </c>
      <c r="AG105" s="53">
        <v>355.51298558281906</v>
      </c>
    </row>
    <row r="106" spans="1:33" ht="12.75">
      <c r="A106" s="20">
        <v>37087</v>
      </c>
      <c r="B106" s="47">
        <v>196</v>
      </c>
      <c r="C106" s="22">
        <v>0.109375</v>
      </c>
      <c r="D106" s="63">
        <v>0.109375</v>
      </c>
      <c r="E106" s="25">
        <v>969</v>
      </c>
      <c r="F106" s="59">
        <v>0</v>
      </c>
      <c r="G106" s="22">
        <v>40.04600869</v>
      </c>
      <c r="H106" s="22">
        <v>-75.01088101</v>
      </c>
      <c r="I106" s="52">
        <v>1016.8</v>
      </c>
      <c r="J106" s="26">
        <f t="shared" si="7"/>
        <v>974.28</v>
      </c>
      <c r="K106" s="27">
        <f t="shared" si="5"/>
        <v>325.67706037045554</v>
      </c>
      <c r="L106" s="27">
        <f t="shared" si="9"/>
        <v>347.5770603704555</v>
      </c>
      <c r="M106" s="27">
        <f t="shared" si="6"/>
        <v>375.3770603704555</v>
      </c>
      <c r="N106" s="53">
        <f t="shared" si="8"/>
        <v>361.47706037045555</v>
      </c>
      <c r="O106" s="24">
        <v>22.7</v>
      </c>
      <c r="P106" s="24">
        <v>70</v>
      </c>
      <c r="Q106" s="24">
        <v>30.6</v>
      </c>
      <c r="R106" s="21">
        <v>1.14E-06</v>
      </c>
      <c r="S106" s="21">
        <v>2.417E-05</v>
      </c>
      <c r="T106" s="21">
        <v>1.659E-05</v>
      </c>
      <c r="U106" s="21">
        <v>9.789E-06</v>
      </c>
      <c r="V106" s="54">
        <v>952</v>
      </c>
      <c r="W106" s="54">
        <v>305.6</v>
      </c>
      <c r="X106" s="54">
        <v>302.6</v>
      </c>
      <c r="Y106" s="54">
        <v>25.8</v>
      </c>
      <c r="Z106" s="55">
        <v>2.041</v>
      </c>
      <c r="AC106" s="55">
        <v>0.099</v>
      </c>
      <c r="AF106" s="58">
        <v>0</v>
      </c>
      <c r="AG106" s="53">
        <v>361.47706037045555</v>
      </c>
    </row>
    <row r="107" spans="1:33" ht="12.75">
      <c r="A107" s="20">
        <v>37087</v>
      </c>
      <c r="B107" s="47">
        <v>196</v>
      </c>
      <c r="C107" s="22">
        <v>0.109490737</v>
      </c>
      <c r="D107" s="63">
        <v>0.109490737</v>
      </c>
      <c r="E107" s="25">
        <v>979</v>
      </c>
      <c r="F107" s="59">
        <v>0</v>
      </c>
      <c r="G107" s="22">
        <v>40.04190662</v>
      </c>
      <c r="H107" s="22">
        <v>-75.01759753</v>
      </c>
      <c r="I107" s="52">
        <v>1016.1</v>
      </c>
      <c r="J107" s="26">
        <f t="shared" si="7"/>
        <v>973.58</v>
      </c>
      <c r="K107" s="27">
        <f t="shared" si="5"/>
        <v>331.6454217625791</v>
      </c>
      <c r="L107" s="27">
        <f t="shared" si="9"/>
        <v>353.54542176257905</v>
      </c>
      <c r="M107" s="27">
        <f t="shared" si="6"/>
        <v>381.34542176257906</v>
      </c>
      <c r="N107" s="53">
        <f t="shared" si="8"/>
        <v>367.44542176257903</v>
      </c>
      <c r="O107" s="24">
        <v>22.5</v>
      </c>
      <c r="P107" s="24">
        <v>70</v>
      </c>
      <c r="Q107" s="24">
        <v>28.6</v>
      </c>
      <c r="Z107" s="55">
        <v>2.011</v>
      </c>
      <c r="AC107" s="55">
        <v>0.112</v>
      </c>
      <c r="AF107" s="58">
        <v>0</v>
      </c>
      <c r="AG107" s="53">
        <v>367.44542176257903</v>
      </c>
    </row>
    <row r="108" spans="1:33" ht="12.75">
      <c r="A108" s="20">
        <v>37087</v>
      </c>
      <c r="B108" s="47">
        <v>196</v>
      </c>
      <c r="C108" s="22">
        <v>0.109606482</v>
      </c>
      <c r="D108" s="63">
        <v>0.109606482</v>
      </c>
      <c r="E108" s="25">
        <v>989</v>
      </c>
      <c r="F108" s="59">
        <v>0</v>
      </c>
      <c r="G108" s="22">
        <v>40.03775462</v>
      </c>
      <c r="H108" s="22">
        <v>-75.02398797</v>
      </c>
      <c r="I108" s="52">
        <v>1015.3</v>
      </c>
      <c r="J108" s="26">
        <f t="shared" si="7"/>
        <v>972.78</v>
      </c>
      <c r="K108" s="27">
        <f t="shared" si="5"/>
        <v>338.47166302493474</v>
      </c>
      <c r="L108" s="27">
        <f t="shared" si="9"/>
        <v>360.3716630249347</v>
      </c>
      <c r="M108" s="27">
        <f t="shared" si="6"/>
        <v>388.17166302493473</v>
      </c>
      <c r="N108" s="53">
        <f t="shared" si="8"/>
        <v>374.2716630249347</v>
      </c>
      <c r="O108" s="24">
        <v>22.4</v>
      </c>
      <c r="P108" s="24">
        <v>70.2</v>
      </c>
      <c r="Q108" s="24">
        <v>37.6</v>
      </c>
      <c r="Z108" s="55">
        <v>2.021</v>
      </c>
      <c r="AC108" s="55">
        <v>0.1</v>
      </c>
      <c r="AF108" s="58">
        <v>0</v>
      </c>
      <c r="AG108" s="53">
        <v>374.2716630249347</v>
      </c>
    </row>
    <row r="109" spans="1:33" ht="12.75">
      <c r="A109" s="20">
        <v>37087</v>
      </c>
      <c r="B109" s="47">
        <v>196</v>
      </c>
      <c r="C109" s="22">
        <v>0.109722219</v>
      </c>
      <c r="D109" s="63">
        <v>0.109722219</v>
      </c>
      <c r="E109" s="25">
        <v>999</v>
      </c>
      <c r="F109" s="59">
        <v>0</v>
      </c>
      <c r="G109" s="22">
        <v>40.03272392</v>
      </c>
      <c r="H109" s="22">
        <v>-75.02869811</v>
      </c>
      <c r="I109" s="52">
        <v>1016.5</v>
      </c>
      <c r="J109" s="26">
        <f t="shared" si="7"/>
        <v>973.98</v>
      </c>
      <c r="K109" s="27">
        <f t="shared" si="5"/>
        <v>328.2344042889146</v>
      </c>
      <c r="L109" s="27">
        <f t="shared" si="9"/>
        <v>350.1344042889146</v>
      </c>
      <c r="M109" s="27">
        <f t="shared" si="6"/>
        <v>377.9344042889146</v>
      </c>
      <c r="N109" s="53">
        <f t="shared" si="8"/>
        <v>364.03440428891463</v>
      </c>
      <c r="O109" s="24">
        <v>22.6</v>
      </c>
      <c r="P109" s="24">
        <v>70.3</v>
      </c>
      <c r="Q109" s="24">
        <v>39.8</v>
      </c>
      <c r="S109" s="21">
        <v>2.592E-05</v>
      </c>
      <c r="T109" s="21">
        <v>1.784E-05</v>
      </c>
      <c r="U109" s="21">
        <v>9.993E-06</v>
      </c>
      <c r="V109" s="54">
        <v>950.7</v>
      </c>
      <c r="W109" s="54">
        <v>305.6</v>
      </c>
      <c r="X109" s="54">
        <v>302.6</v>
      </c>
      <c r="Y109" s="54">
        <v>25.6</v>
      </c>
      <c r="Z109" s="55">
        <v>2.013</v>
      </c>
      <c r="AC109" s="55">
        <v>0.081</v>
      </c>
      <c r="AF109" s="58">
        <v>0</v>
      </c>
      <c r="AG109" s="53">
        <v>364.03440428891463</v>
      </c>
    </row>
    <row r="110" spans="1:33" ht="12.75">
      <c r="A110" s="20">
        <v>37087</v>
      </c>
      <c r="B110" s="47">
        <v>196</v>
      </c>
      <c r="C110" s="22">
        <v>0.109837964</v>
      </c>
      <c r="D110" s="63">
        <v>0.109837964</v>
      </c>
      <c r="E110" s="25">
        <v>1009</v>
      </c>
      <c r="F110" s="59">
        <v>0</v>
      </c>
      <c r="G110" s="22">
        <v>40.02643294</v>
      </c>
      <c r="H110" s="22">
        <v>-75.02850754</v>
      </c>
      <c r="I110" s="52">
        <v>1016</v>
      </c>
      <c r="J110" s="26">
        <f t="shared" si="7"/>
        <v>973.48</v>
      </c>
      <c r="K110" s="27">
        <f t="shared" si="5"/>
        <v>332.4983951048794</v>
      </c>
      <c r="L110" s="27">
        <f t="shared" si="9"/>
        <v>354.3983951048794</v>
      </c>
      <c r="M110" s="27">
        <f t="shared" si="6"/>
        <v>382.1983951048794</v>
      </c>
      <c r="N110" s="53">
        <f t="shared" si="8"/>
        <v>368.29839510487943</v>
      </c>
      <c r="O110" s="24">
        <v>22.5</v>
      </c>
      <c r="P110" s="24">
        <v>70</v>
      </c>
      <c r="Q110" s="24">
        <v>32.1</v>
      </c>
      <c r="Z110" s="55">
        <v>2.051</v>
      </c>
      <c r="AC110" s="55">
        <v>0.112</v>
      </c>
      <c r="AF110" s="58">
        <v>0</v>
      </c>
      <c r="AG110" s="53">
        <v>368.29839510487943</v>
      </c>
    </row>
    <row r="111" spans="1:33" ht="12.75">
      <c r="A111" s="20">
        <v>37087</v>
      </c>
      <c r="B111" s="47">
        <v>196</v>
      </c>
      <c r="C111" s="22">
        <v>0.109953701</v>
      </c>
      <c r="D111" s="63">
        <v>0.109953701</v>
      </c>
      <c r="E111" s="25">
        <v>1019</v>
      </c>
      <c r="F111" s="59">
        <v>0</v>
      </c>
      <c r="G111" s="22">
        <v>40.0210178</v>
      </c>
      <c r="H111" s="22">
        <v>-75.02370732</v>
      </c>
      <c r="I111" s="52">
        <v>1016.5</v>
      </c>
      <c r="J111" s="26">
        <f t="shared" si="7"/>
        <v>973.98</v>
      </c>
      <c r="K111" s="27">
        <f t="shared" si="5"/>
        <v>328.2344042889146</v>
      </c>
      <c r="L111" s="27">
        <f t="shared" si="9"/>
        <v>350.1344042889146</v>
      </c>
      <c r="M111" s="27">
        <f t="shared" si="6"/>
        <v>377.9344042889146</v>
      </c>
      <c r="N111" s="53">
        <f t="shared" si="8"/>
        <v>364.03440428891463</v>
      </c>
      <c r="O111" s="24">
        <v>22.6</v>
      </c>
      <c r="P111" s="24">
        <v>70</v>
      </c>
      <c r="Q111" s="24">
        <v>37.9</v>
      </c>
      <c r="Z111" s="55">
        <v>2.05</v>
      </c>
      <c r="AC111" s="55">
        <v>0.111</v>
      </c>
      <c r="AF111" s="58">
        <v>0</v>
      </c>
      <c r="AG111" s="53">
        <v>364.03440428891463</v>
      </c>
    </row>
    <row r="112" spans="1:33" ht="12.75">
      <c r="A112" s="20">
        <v>37087</v>
      </c>
      <c r="B112" s="47">
        <v>196</v>
      </c>
      <c r="C112" s="22">
        <v>0.110069446</v>
      </c>
      <c r="D112" s="63">
        <v>0.110069446</v>
      </c>
      <c r="E112" s="25">
        <v>1029</v>
      </c>
      <c r="F112" s="59">
        <v>0</v>
      </c>
      <c r="G112" s="22">
        <v>40.01944072</v>
      </c>
      <c r="H112" s="22">
        <v>-75.01577658</v>
      </c>
      <c r="I112" s="52">
        <v>1017.8</v>
      </c>
      <c r="J112" s="26">
        <f t="shared" si="7"/>
        <v>975.28</v>
      </c>
      <c r="K112" s="27">
        <f t="shared" si="5"/>
        <v>317.1582642315654</v>
      </c>
      <c r="L112" s="27">
        <f t="shared" si="9"/>
        <v>339.0582642315654</v>
      </c>
      <c r="M112" s="27">
        <f t="shared" si="6"/>
        <v>366.8582642315654</v>
      </c>
      <c r="N112" s="53">
        <f t="shared" si="8"/>
        <v>352.9582642315654</v>
      </c>
      <c r="O112" s="24">
        <v>22.8</v>
      </c>
      <c r="P112" s="24">
        <v>69.6</v>
      </c>
      <c r="Q112" s="24">
        <v>41.6</v>
      </c>
      <c r="R112" s="21">
        <v>3.54E-07</v>
      </c>
      <c r="S112" s="21">
        <v>2.541E-05</v>
      </c>
      <c r="T112" s="21">
        <v>1.641E-05</v>
      </c>
      <c r="U112" s="21">
        <v>1.008E-05</v>
      </c>
      <c r="V112" s="54">
        <v>951.4</v>
      </c>
      <c r="W112" s="54">
        <v>305.7</v>
      </c>
      <c r="X112" s="54">
        <v>302.5</v>
      </c>
      <c r="Y112" s="54">
        <v>25.6</v>
      </c>
      <c r="Z112" s="55">
        <v>2.081</v>
      </c>
      <c r="AC112" s="55">
        <v>0.091</v>
      </c>
      <c r="AF112" s="58">
        <v>0</v>
      </c>
      <c r="AG112" s="53">
        <v>352.9582642315654</v>
      </c>
    </row>
    <row r="113" spans="1:33" ht="12.75">
      <c r="A113" s="20">
        <v>37087</v>
      </c>
      <c r="B113" s="47">
        <v>196</v>
      </c>
      <c r="C113" s="22">
        <v>0.110185184</v>
      </c>
      <c r="D113" s="63">
        <v>0.110185184</v>
      </c>
      <c r="E113" s="25">
        <v>1039</v>
      </c>
      <c r="F113" s="59">
        <v>0</v>
      </c>
      <c r="G113" s="22">
        <v>40.02186979</v>
      </c>
      <c r="H113" s="22">
        <v>-75.00813237</v>
      </c>
      <c r="I113" s="52">
        <v>1016.1</v>
      </c>
      <c r="J113" s="26">
        <f t="shared" si="7"/>
        <v>973.58</v>
      </c>
      <c r="K113" s="27">
        <f t="shared" si="5"/>
        <v>331.6454217625791</v>
      </c>
      <c r="L113" s="27">
        <f t="shared" si="9"/>
        <v>353.54542176257905</v>
      </c>
      <c r="M113" s="27">
        <f t="shared" si="6"/>
        <v>381.34542176257906</v>
      </c>
      <c r="N113" s="53">
        <f t="shared" si="8"/>
        <v>367.44542176257903</v>
      </c>
      <c r="O113" s="24">
        <v>22.7</v>
      </c>
      <c r="P113" s="24">
        <v>69.1</v>
      </c>
      <c r="Q113" s="24">
        <v>35.6</v>
      </c>
      <c r="Z113" s="55">
        <v>2.051</v>
      </c>
      <c r="AC113" s="55">
        <v>0.091</v>
      </c>
      <c r="AF113" s="58">
        <v>0</v>
      </c>
      <c r="AG113" s="53">
        <v>367.44542176257903</v>
      </c>
    </row>
    <row r="114" spans="1:33" ht="12.75">
      <c r="A114" s="20">
        <v>37087</v>
      </c>
      <c r="B114" s="47">
        <v>196</v>
      </c>
      <c r="C114" s="22">
        <v>0.110300928</v>
      </c>
      <c r="D114" s="63">
        <v>0.110300928</v>
      </c>
      <c r="E114" s="25">
        <v>1049</v>
      </c>
      <c r="F114" s="59">
        <v>0</v>
      </c>
      <c r="G114" s="22">
        <v>40.02587823</v>
      </c>
      <c r="H114" s="22">
        <v>-75.00207046</v>
      </c>
      <c r="I114" s="52">
        <v>1015.8</v>
      </c>
      <c r="J114" s="26">
        <f t="shared" si="7"/>
        <v>973.28</v>
      </c>
      <c r="K114" s="27">
        <f t="shared" si="5"/>
        <v>334.2046046841219</v>
      </c>
      <c r="L114" s="27">
        <f t="shared" si="9"/>
        <v>356.10460468412185</v>
      </c>
      <c r="M114" s="27">
        <f t="shared" si="6"/>
        <v>383.90460468412186</v>
      </c>
      <c r="N114" s="53">
        <f t="shared" si="8"/>
        <v>370.0046046841219</v>
      </c>
      <c r="O114" s="24">
        <v>22.6</v>
      </c>
      <c r="P114" s="24">
        <v>69.3</v>
      </c>
      <c r="Q114" s="24">
        <v>31.2</v>
      </c>
      <c r="Z114" s="55">
        <v>2.061</v>
      </c>
      <c r="AC114" s="55">
        <v>0.111</v>
      </c>
      <c r="AF114" s="58">
        <v>0</v>
      </c>
      <c r="AG114" s="53">
        <v>370.0046046841219</v>
      </c>
    </row>
    <row r="115" spans="1:33" ht="12.75">
      <c r="A115" s="20">
        <v>37087</v>
      </c>
      <c r="B115" s="47">
        <v>196</v>
      </c>
      <c r="C115" s="22">
        <v>0.110416666</v>
      </c>
      <c r="D115" s="63">
        <v>0.110416666</v>
      </c>
      <c r="E115" s="25">
        <v>1059</v>
      </c>
      <c r="F115" s="59">
        <v>0</v>
      </c>
      <c r="G115" s="22">
        <v>40.02986211</v>
      </c>
      <c r="H115" s="22">
        <v>-74.99628036</v>
      </c>
      <c r="I115" s="52">
        <v>1017.1</v>
      </c>
      <c r="J115" s="26">
        <f t="shared" si="7"/>
        <v>974.58</v>
      </c>
      <c r="K115" s="27">
        <f t="shared" si="5"/>
        <v>323.1205037873464</v>
      </c>
      <c r="L115" s="27">
        <f t="shared" si="9"/>
        <v>345.0205037873464</v>
      </c>
      <c r="M115" s="27">
        <f t="shared" si="6"/>
        <v>372.8205037873464</v>
      </c>
      <c r="N115" s="53">
        <f t="shared" si="8"/>
        <v>358.92050378734643</v>
      </c>
      <c r="O115" s="24">
        <v>22.8</v>
      </c>
      <c r="P115" s="24">
        <v>69</v>
      </c>
      <c r="Q115" s="24">
        <v>29.1</v>
      </c>
      <c r="S115" s="21">
        <v>2.461E-05</v>
      </c>
      <c r="T115" s="21">
        <v>1.724E-05</v>
      </c>
      <c r="U115" s="21">
        <v>1.049E-05</v>
      </c>
      <c r="V115" s="54">
        <v>951.2</v>
      </c>
      <c r="W115" s="54">
        <v>305.7</v>
      </c>
      <c r="X115" s="54">
        <v>302.5</v>
      </c>
      <c r="Y115" s="54">
        <v>25.4</v>
      </c>
      <c r="Z115" s="55">
        <v>1.964</v>
      </c>
      <c r="AC115" s="55">
        <v>0.101</v>
      </c>
      <c r="AF115" s="58">
        <v>0</v>
      </c>
      <c r="AG115" s="53">
        <v>358.92050378734643</v>
      </c>
    </row>
    <row r="116" spans="1:33" ht="12.75">
      <c r="A116" s="20">
        <v>37087</v>
      </c>
      <c r="B116" s="47">
        <v>196</v>
      </c>
      <c r="C116" s="22">
        <v>0.11053241</v>
      </c>
      <c r="D116" s="63">
        <v>0.11053241</v>
      </c>
      <c r="E116" s="25">
        <v>1069</v>
      </c>
      <c r="F116" s="59">
        <v>0</v>
      </c>
      <c r="G116" s="22">
        <v>40.03382688</v>
      </c>
      <c r="H116" s="22">
        <v>-74.99044562</v>
      </c>
      <c r="I116" s="52">
        <v>1017.9</v>
      </c>
      <c r="J116" s="26">
        <f t="shared" si="7"/>
        <v>975.38</v>
      </c>
      <c r="K116" s="27">
        <f t="shared" si="5"/>
        <v>316.3068650764826</v>
      </c>
      <c r="L116" s="27">
        <f t="shared" si="9"/>
        <v>338.2068650764826</v>
      </c>
      <c r="M116" s="27">
        <f t="shared" si="6"/>
        <v>366.0068650764826</v>
      </c>
      <c r="N116" s="53">
        <f t="shared" si="8"/>
        <v>352.10686507648256</v>
      </c>
      <c r="O116" s="24">
        <v>23.1</v>
      </c>
      <c r="P116" s="24">
        <v>68.2</v>
      </c>
      <c r="Q116" s="24">
        <v>32.1</v>
      </c>
      <c r="Z116" s="55">
        <v>2.012</v>
      </c>
      <c r="AC116" s="55">
        <v>0.111</v>
      </c>
      <c r="AF116" s="58">
        <v>0</v>
      </c>
      <c r="AG116" s="53">
        <v>352.10686507648256</v>
      </c>
    </row>
    <row r="117" spans="1:33" ht="12.75">
      <c r="A117" s="20">
        <v>37087</v>
      </c>
      <c r="B117" s="47">
        <v>196</v>
      </c>
      <c r="C117" s="22">
        <v>0.110648148</v>
      </c>
      <c r="D117" s="63">
        <v>0.110648148</v>
      </c>
      <c r="E117" s="25">
        <v>1079</v>
      </c>
      <c r="F117" s="59">
        <v>0</v>
      </c>
      <c r="G117" s="22">
        <v>40.03801061</v>
      </c>
      <c r="H117" s="22">
        <v>-74.98451724</v>
      </c>
      <c r="I117" s="52">
        <v>1019.9</v>
      </c>
      <c r="J117" s="26">
        <f t="shared" si="7"/>
        <v>977.38</v>
      </c>
      <c r="K117" s="27">
        <f t="shared" si="5"/>
        <v>299.29718795173875</v>
      </c>
      <c r="L117" s="27">
        <f t="shared" si="9"/>
        <v>321.1971879517387</v>
      </c>
      <c r="M117" s="27">
        <f t="shared" si="6"/>
        <v>348.99718795173874</v>
      </c>
      <c r="N117" s="53">
        <f t="shared" si="8"/>
        <v>335.09718795173876</v>
      </c>
      <c r="O117" s="24">
        <v>23.3</v>
      </c>
      <c r="P117" s="24">
        <v>68</v>
      </c>
      <c r="Q117" s="24">
        <v>30.6</v>
      </c>
      <c r="Z117" s="55">
        <v>2.051</v>
      </c>
      <c r="AC117" s="55">
        <v>0.112</v>
      </c>
      <c r="AF117" s="58">
        <v>0</v>
      </c>
      <c r="AG117" s="53">
        <v>335.09718795173876</v>
      </c>
    </row>
    <row r="118" spans="1:33" ht="12.75">
      <c r="A118" s="20">
        <v>37087</v>
      </c>
      <c r="B118" s="47">
        <v>196</v>
      </c>
      <c r="C118" s="22">
        <v>0.110763893</v>
      </c>
      <c r="D118" s="63">
        <v>0.110763893</v>
      </c>
      <c r="E118" s="25">
        <v>1089</v>
      </c>
      <c r="F118" s="59">
        <v>0</v>
      </c>
      <c r="G118" s="22">
        <v>40.04227967</v>
      </c>
      <c r="H118" s="22">
        <v>-74.9784875</v>
      </c>
      <c r="I118" s="52">
        <v>1020.7</v>
      </c>
      <c r="J118" s="26">
        <f t="shared" si="7"/>
        <v>978.1800000000001</v>
      </c>
      <c r="K118" s="27">
        <f t="shared" si="5"/>
        <v>292.5030609822882</v>
      </c>
      <c r="L118" s="27">
        <f t="shared" si="9"/>
        <v>314.4030609822882</v>
      </c>
      <c r="M118" s="27">
        <f t="shared" si="6"/>
        <v>342.2030609822882</v>
      </c>
      <c r="N118" s="53">
        <f t="shared" si="8"/>
        <v>328.30306098228823</v>
      </c>
      <c r="O118" s="24">
        <v>23.2</v>
      </c>
      <c r="P118" s="24">
        <v>68.3</v>
      </c>
      <c r="Q118" s="24">
        <v>33</v>
      </c>
      <c r="R118" s="21">
        <v>5.88E-07</v>
      </c>
      <c r="Z118" s="55">
        <v>2.029</v>
      </c>
      <c r="AC118" s="55">
        <v>0.111</v>
      </c>
      <c r="AF118" s="58">
        <v>0</v>
      </c>
      <c r="AG118" s="53">
        <v>328.30306098228823</v>
      </c>
    </row>
    <row r="119" spans="1:33" ht="12.75">
      <c r="A119" s="20">
        <v>37087</v>
      </c>
      <c r="B119" s="47">
        <v>196</v>
      </c>
      <c r="C119" s="22">
        <v>0.11087963</v>
      </c>
      <c r="D119" s="63">
        <v>0.11087963</v>
      </c>
      <c r="E119" s="25">
        <v>1099</v>
      </c>
      <c r="F119" s="59">
        <v>0</v>
      </c>
      <c r="G119" s="22">
        <v>40.04661752</v>
      </c>
      <c r="H119" s="22">
        <v>-74.97240147</v>
      </c>
      <c r="I119" s="52">
        <v>1018.9</v>
      </c>
      <c r="J119" s="26">
        <f t="shared" si="7"/>
        <v>976.38</v>
      </c>
      <c r="K119" s="27">
        <f t="shared" si="5"/>
        <v>307.79767122208784</v>
      </c>
      <c r="L119" s="27">
        <f t="shared" si="9"/>
        <v>329.6976712220878</v>
      </c>
      <c r="M119" s="27">
        <f t="shared" si="6"/>
        <v>357.49767122208783</v>
      </c>
      <c r="N119" s="53">
        <f t="shared" si="8"/>
        <v>343.5976712220878</v>
      </c>
      <c r="O119" s="24">
        <v>22.9</v>
      </c>
      <c r="P119" s="24">
        <v>68.5</v>
      </c>
      <c r="Q119" s="24">
        <v>34.1</v>
      </c>
      <c r="S119" s="21">
        <v>2.353E-05</v>
      </c>
      <c r="T119" s="21">
        <v>1.532E-05</v>
      </c>
      <c r="U119" s="21">
        <v>9.217E-06</v>
      </c>
      <c r="V119" s="54">
        <v>954.5</v>
      </c>
      <c r="W119" s="54">
        <v>305.8</v>
      </c>
      <c r="X119" s="54">
        <v>302.5</v>
      </c>
      <c r="Y119" s="54">
        <v>25.2</v>
      </c>
      <c r="Z119" s="55">
        <v>2.031</v>
      </c>
      <c r="AC119" s="55">
        <v>0.1</v>
      </c>
      <c r="AF119" s="58">
        <v>0</v>
      </c>
      <c r="AG119" s="53">
        <v>343.5976712220878</v>
      </c>
    </row>
    <row r="120" spans="1:33" ht="12.75">
      <c r="A120" s="20">
        <v>37087</v>
      </c>
      <c r="B120" s="47">
        <v>196</v>
      </c>
      <c r="C120" s="22">
        <v>0.110995367</v>
      </c>
      <c r="D120" s="63">
        <v>0.110995367</v>
      </c>
      <c r="E120" s="25">
        <v>1109</v>
      </c>
      <c r="F120" s="59">
        <v>0</v>
      </c>
      <c r="G120" s="22">
        <v>40.05143188</v>
      </c>
      <c r="H120" s="22">
        <v>-74.96774152</v>
      </c>
      <c r="I120" s="52">
        <v>1019</v>
      </c>
      <c r="J120" s="26">
        <f t="shared" si="7"/>
        <v>976.48</v>
      </c>
      <c r="K120" s="27">
        <f t="shared" si="5"/>
        <v>306.94723121315076</v>
      </c>
      <c r="L120" s="27">
        <f t="shared" si="9"/>
        <v>328.84723121315074</v>
      </c>
      <c r="M120" s="27">
        <f t="shared" si="6"/>
        <v>356.64723121315075</v>
      </c>
      <c r="N120" s="53">
        <f t="shared" si="8"/>
        <v>342.7472312131507</v>
      </c>
      <c r="O120" s="24">
        <v>22.8</v>
      </c>
      <c r="P120" s="24">
        <v>69</v>
      </c>
      <c r="Q120" s="24">
        <v>32.1</v>
      </c>
      <c r="Z120" s="55">
        <v>2.162</v>
      </c>
      <c r="AC120" s="55">
        <v>0.111</v>
      </c>
      <c r="AF120" s="58">
        <v>0</v>
      </c>
      <c r="AG120" s="53">
        <v>342.7472312131507</v>
      </c>
    </row>
    <row r="121" spans="1:33" ht="12.75">
      <c r="A121" s="20">
        <v>37087</v>
      </c>
      <c r="B121" s="47">
        <v>196</v>
      </c>
      <c r="C121" s="22">
        <v>0.111111112</v>
      </c>
      <c r="D121" s="63">
        <v>0.111111112</v>
      </c>
      <c r="E121" s="25">
        <v>1119</v>
      </c>
      <c r="F121" s="59">
        <v>0</v>
      </c>
      <c r="G121" s="22">
        <v>40.05700209</v>
      </c>
      <c r="H121" s="22">
        <v>-74.96714641</v>
      </c>
      <c r="I121" s="52">
        <v>1017.7</v>
      </c>
      <c r="J121" s="26">
        <f t="shared" si="7"/>
        <v>975.1800000000001</v>
      </c>
      <c r="K121" s="27">
        <f t="shared" si="5"/>
        <v>318.0097506890442</v>
      </c>
      <c r="L121" s="27">
        <f t="shared" si="9"/>
        <v>339.9097506890442</v>
      </c>
      <c r="M121" s="27">
        <f t="shared" si="6"/>
        <v>367.7097506890442</v>
      </c>
      <c r="N121" s="53">
        <f t="shared" si="8"/>
        <v>353.8097506890442</v>
      </c>
      <c r="O121" s="24">
        <v>22.7</v>
      </c>
      <c r="P121" s="24">
        <v>69.3</v>
      </c>
      <c r="Q121" s="24">
        <v>36.6</v>
      </c>
      <c r="Z121" s="55">
        <v>2.081</v>
      </c>
      <c r="AC121" s="55">
        <v>0.111</v>
      </c>
      <c r="AF121" s="58">
        <v>0</v>
      </c>
      <c r="AG121" s="53">
        <v>353.8097506890442</v>
      </c>
    </row>
    <row r="122" spans="1:33" ht="12.75">
      <c r="A122" s="20">
        <v>37087</v>
      </c>
      <c r="B122" s="47">
        <v>196</v>
      </c>
      <c r="C122" s="22">
        <v>0.111226849</v>
      </c>
      <c r="D122" s="63">
        <v>0.111226849</v>
      </c>
      <c r="E122" s="25">
        <v>1129</v>
      </c>
      <c r="F122" s="59">
        <v>0</v>
      </c>
      <c r="G122" s="22">
        <v>40.06145132</v>
      </c>
      <c r="H122" s="22">
        <v>-74.9718183</v>
      </c>
      <c r="I122" s="52">
        <v>1017</v>
      </c>
      <c r="J122" s="26">
        <f t="shared" si="7"/>
        <v>974.48</v>
      </c>
      <c r="K122" s="27">
        <f t="shared" si="5"/>
        <v>323.9726018632694</v>
      </c>
      <c r="L122" s="27">
        <f t="shared" si="9"/>
        <v>345.8726018632694</v>
      </c>
      <c r="M122" s="27">
        <f t="shared" si="6"/>
        <v>373.6726018632694</v>
      </c>
      <c r="N122" s="53">
        <f t="shared" si="8"/>
        <v>359.7726018632694</v>
      </c>
      <c r="O122" s="24">
        <v>22.4</v>
      </c>
      <c r="P122" s="24">
        <v>69.8</v>
      </c>
      <c r="Q122" s="24">
        <v>33.5</v>
      </c>
      <c r="S122" s="21">
        <v>2.383E-05</v>
      </c>
      <c r="T122" s="21">
        <v>1.524E-05</v>
      </c>
      <c r="U122" s="21">
        <v>8.462E-06</v>
      </c>
      <c r="V122" s="54">
        <v>952.7</v>
      </c>
      <c r="W122" s="54">
        <v>305.8</v>
      </c>
      <c r="X122" s="54">
        <v>302.4</v>
      </c>
      <c r="Y122" s="54">
        <v>25.2</v>
      </c>
      <c r="Z122" s="55">
        <v>1.983</v>
      </c>
      <c r="AC122" s="55">
        <v>0.101</v>
      </c>
      <c r="AF122" s="58">
        <v>0</v>
      </c>
      <c r="AG122" s="53">
        <v>359.7726018632694</v>
      </c>
    </row>
    <row r="123" spans="1:33" ht="12.75">
      <c r="A123" s="20">
        <v>37087</v>
      </c>
      <c r="B123" s="47">
        <v>196</v>
      </c>
      <c r="C123" s="22">
        <v>0.111342594</v>
      </c>
      <c r="D123" s="63">
        <v>0.111342594</v>
      </c>
      <c r="E123" s="25">
        <v>1139</v>
      </c>
      <c r="F123" s="59">
        <v>0</v>
      </c>
      <c r="G123" s="22">
        <v>40.06213072</v>
      </c>
      <c r="H123" s="22">
        <v>-74.97961421</v>
      </c>
      <c r="I123" s="52">
        <v>1017.4</v>
      </c>
      <c r="J123" s="26">
        <f t="shared" si="7"/>
        <v>974.88</v>
      </c>
      <c r="K123" s="27">
        <f t="shared" si="5"/>
        <v>320.56473405494415</v>
      </c>
      <c r="L123" s="27">
        <f t="shared" si="9"/>
        <v>342.46473405494413</v>
      </c>
      <c r="M123" s="27">
        <f t="shared" si="6"/>
        <v>370.26473405494414</v>
      </c>
      <c r="N123" s="53">
        <f t="shared" si="8"/>
        <v>356.36473405494417</v>
      </c>
      <c r="O123" s="24">
        <v>22.5</v>
      </c>
      <c r="P123" s="24">
        <v>70</v>
      </c>
      <c r="Q123" s="24">
        <v>27.1</v>
      </c>
      <c r="Z123" s="55">
        <v>1.934</v>
      </c>
      <c r="AC123" s="55">
        <v>0.111</v>
      </c>
      <c r="AF123" s="58">
        <v>0</v>
      </c>
      <c r="AG123" s="53">
        <v>356.36473405494417</v>
      </c>
    </row>
    <row r="124" spans="1:33" ht="12.75">
      <c r="A124" s="20">
        <v>37087</v>
      </c>
      <c r="B124" s="47">
        <v>196</v>
      </c>
      <c r="C124" s="22">
        <v>0.111458331</v>
      </c>
      <c r="D124" s="63">
        <v>0.111458331</v>
      </c>
      <c r="E124" s="25">
        <v>1149</v>
      </c>
      <c r="F124" s="59">
        <v>0</v>
      </c>
      <c r="G124" s="22">
        <v>40.05901143</v>
      </c>
      <c r="H124" s="22">
        <v>-74.98702671</v>
      </c>
      <c r="I124" s="52">
        <v>1016.7</v>
      </c>
      <c r="J124" s="26">
        <f t="shared" si="7"/>
        <v>974.1800000000001</v>
      </c>
      <c r="K124" s="27">
        <f t="shared" si="5"/>
        <v>326.52942083762287</v>
      </c>
      <c r="L124" s="27">
        <f t="shared" si="9"/>
        <v>348.42942083762284</v>
      </c>
      <c r="M124" s="27">
        <f t="shared" si="6"/>
        <v>376.22942083762285</v>
      </c>
      <c r="N124" s="53">
        <f t="shared" si="8"/>
        <v>362.3294208376228</v>
      </c>
      <c r="O124" s="24">
        <v>22.5</v>
      </c>
      <c r="P124" s="24">
        <v>70</v>
      </c>
      <c r="Q124" s="24">
        <v>28.7</v>
      </c>
      <c r="R124" s="21">
        <v>1.64E-07</v>
      </c>
      <c r="Z124" s="55">
        <v>1.953</v>
      </c>
      <c r="AC124" s="55">
        <v>0.099</v>
      </c>
      <c r="AF124" s="58">
        <v>0</v>
      </c>
      <c r="AG124" s="53">
        <v>362.3294208376228</v>
      </c>
    </row>
    <row r="125" spans="1:33" ht="12.75">
      <c r="A125" s="20">
        <v>37087</v>
      </c>
      <c r="B125" s="47">
        <v>196</v>
      </c>
      <c r="C125" s="22">
        <v>0.111574076</v>
      </c>
      <c r="D125" s="63">
        <v>0.111574076</v>
      </c>
      <c r="E125" s="25">
        <v>1159</v>
      </c>
      <c r="F125" s="59">
        <v>0</v>
      </c>
      <c r="G125" s="22">
        <v>40.05480597</v>
      </c>
      <c r="H125" s="22">
        <v>-74.99368027</v>
      </c>
      <c r="I125" s="52">
        <v>1015.8</v>
      </c>
      <c r="J125" s="26">
        <f t="shared" si="7"/>
        <v>973.28</v>
      </c>
      <c r="K125" s="27">
        <f t="shared" si="5"/>
        <v>334.2046046841219</v>
      </c>
      <c r="L125" s="27">
        <f t="shared" si="9"/>
        <v>356.10460468412185</v>
      </c>
      <c r="M125" s="27">
        <f t="shared" si="6"/>
        <v>383.90460468412186</v>
      </c>
      <c r="N125" s="53">
        <f t="shared" si="8"/>
        <v>370.0046046841219</v>
      </c>
      <c r="O125" s="24">
        <v>22.5</v>
      </c>
      <c r="P125" s="24">
        <v>69.5</v>
      </c>
      <c r="Q125" s="24">
        <v>32.2</v>
      </c>
      <c r="S125" s="21">
        <v>2.346E-05</v>
      </c>
      <c r="T125" s="21">
        <v>1.57E-05</v>
      </c>
      <c r="U125" s="21">
        <v>9.826E-06</v>
      </c>
      <c r="V125" s="54">
        <v>951.5</v>
      </c>
      <c r="W125" s="54">
        <v>305.9</v>
      </c>
      <c r="X125" s="54">
        <v>302.4</v>
      </c>
      <c r="Y125" s="54">
        <v>25.2</v>
      </c>
      <c r="Z125" s="55">
        <v>2.061</v>
      </c>
      <c r="AC125" s="55">
        <v>0.112</v>
      </c>
      <c r="AF125" s="58">
        <v>0</v>
      </c>
      <c r="AG125" s="53">
        <v>370.0046046841219</v>
      </c>
    </row>
    <row r="126" spans="1:33" ht="12.75">
      <c r="A126" s="20">
        <v>37087</v>
      </c>
      <c r="B126" s="47">
        <v>196</v>
      </c>
      <c r="C126" s="22">
        <v>0.111689813</v>
      </c>
      <c r="D126" s="63">
        <v>0.111689813</v>
      </c>
      <c r="E126" s="25">
        <v>1169</v>
      </c>
      <c r="F126" s="59">
        <v>0</v>
      </c>
      <c r="G126" s="22">
        <v>40.05058818</v>
      </c>
      <c r="H126" s="22">
        <v>-75.00013732</v>
      </c>
      <c r="I126" s="52">
        <v>1016</v>
      </c>
      <c r="J126" s="26">
        <f t="shared" si="7"/>
        <v>973.48</v>
      </c>
      <c r="K126" s="27">
        <f t="shared" si="5"/>
        <v>332.4983951048794</v>
      </c>
      <c r="L126" s="27">
        <f t="shared" si="9"/>
        <v>354.3983951048794</v>
      </c>
      <c r="M126" s="27">
        <f t="shared" si="6"/>
        <v>382.1983951048794</v>
      </c>
      <c r="N126" s="53">
        <f t="shared" si="8"/>
        <v>368.29839510487943</v>
      </c>
      <c r="O126" s="24">
        <v>22.4</v>
      </c>
      <c r="P126" s="24">
        <v>69.6</v>
      </c>
      <c r="Q126" s="24">
        <v>34.6</v>
      </c>
      <c r="Z126" s="55">
        <v>2.081</v>
      </c>
      <c r="AC126" s="55">
        <v>0.1</v>
      </c>
      <c r="AF126" s="58">
        <v>0</v>
      </c>
      <c r="AG126" s="53">
        <v>368.29839510487943</v>
      </c>
    </row>
    <row r="127" spans="1:33" ht="12.75">
      <c r="A127" s="20">
        <v>37087</v>
      </c>
      <c r="B127" s="47">
        <v>196</v>
      </c>
      <c r="C127" s="22">
        <v>0.111805558</v>
      </c>
      <c r="D127" s="63">
        <v>0.111805558</v>
      </c>
      <c r="E127" s="25">
        <v>1179</v>
      </c>
      <c r="F127" s="59">
        <v>0</v>
      </c>
      <c r="G127" s="22">
        <v>40.04646844</v>
      </c>
      <c r="H127" s="22">
        <v>-75.00666747</v>
      </c>
      <c r="I127" s="52">
        <v>1015.9</v>
      </c>
      <c r="J127" s="26">
        <f t="shared" si="7"/>
        <v>973.38</v>
      </c>
      <c r="K127" s="27">
        <f t="shared" si="5"/>
        <v>333.351456072725</v>
      </c>
      <c r="L127" s="27">
        <f t="shared" si="9"/>
        <v>355.251456072725</v>
      </c>
      <c r="M127" s="27">
        <f t="shared" si="6"/>
        <v>383.051456072725</v>
      </c>
      <c r="N127" s="53">
        <f t="shared" si="8"/>
        <v>369.15145607272495</v>
      </c>
      <c r="O127" s="24">
        <v>22.7</v>
      </c>
      <c r="P127" s="24">
        <v>69.2</v>
      </c>
      <c r="Q127" s="24">
        <v>34.1</v>
      </c>
      <c r="Z127" s="55">
        <v>2.013</v>
      </c>
      <c r="AC127" s="55">
        <v>0.081</v>
      </c>
      <c r="AF127" s="58">
        <v>0</v>
      </c>
      <c r="AG127" s="53">
        <v>369.15145607272495</v>
      </c>
    </row>
    <row r="128" spans="1:33" ht="12.75">
      <c r="A128" s="20">
        <v>37087</v>
      </c>
      <c r="B128" s="47">
        <v>196</v>
      </c>
      <c r="C128" s="22">
        <v>0.111921296</v>
      </c>
      <c r="D128" s="63">
        <v>0.111921296</v>
      </c>
      <c r="E128" s="25">
        <v>1189</v>
      </c>
      <c r="F128" s="59">
        <v>0</v>
      </c>
      <c r="G128" s="22">
        <v>40.04237915</v>
      </c>
      <c r="H128" s="22">
        <v>-75.01325232</v>
      </c>
      <c r="I128" s="52">
        <v>1015.1</v>
      </c>
      <c r="J128" s="26">
        <f t="shared" si="7"/>
        <v>972.58</v>
      </c>
      <c r="K128" s="27">
        <f t="shared" si="5"/>
        <v>340.1791004969199</v>
      </c>
      <c r="L128" s="27">
        <f t="shared" si="9"/>
        <v>362.07910049691986</v>
      </c>
      <c r="M128" s="27">
        <f t="shared" si="6"/>
        <v>389.8791004969199</v>
      </c>
      <c r="N128" s="53">
        <f t="shared" si="8"/>
        <v>375.97910049691984</v>
      </c>
      <c r="O128" s="24">
        <v>22.5</v>
      </c>
      <c r="P128" s="24">
        <v>69.4</v>
      </c>
      <c r="Q128" s="24">
        <v>34.1</v>
      </c>
      <c r="S128" s="21">
        <v>2.409E-05</v>
      </c>
      <c r="T128" s="21">
        <v>1.594E-05</v>
      </c>
      <c r="U128" s="21">
        <v>9.816E-06</v>
      </c>
      <c r="V128" s="54">
        <v>950.5</v>
      </c>
      <c r="W128" s="54">
        <v>305.9</v>
      </c>
      <c r="X128" s="54">
        <v>302.4</v>
      </c>
      <c r="Y128" s="54">
        <v>25.1</v>
      </c>
      <c r="Z128" s="55">
        <v>2.021</v>
      </c>
      <c r="AC128" s="55">
        <v>0.112</v>
      </c>
      <c r="AF128" s="58">
        <v>0</v>
      </c>
      <c r="AG128" s="53">
        <v>375.97910049691984</v>
      </c>
    </row>
    <row r="129" spans="1:33" ht="12.75">
      <c r="A129" s="20">
        <v>37087</v>
      </c>
      <c r="B129" s="47">
        <v>196</v>
      </c>
      <c r="C129" s="22">
        <v>0.11203704</v>
      </c>
      <c r="D129" s="63">
        <v>0.11203704</v>
      </c>
      <c r="E129" s="25">
        <v>1199</v>
      </c>
      <c r="F129" s="59">
        <v>0</v>
      </c>
      <c r="G129" s="22">
        <v>40.03776312</v>
      </c>
      <c r="H129" s="22">
        <v>-75.01926241</v>
      </c>
      <c r="I129" s="52">
        <v>1016.5</v>
      </c>
      <c r="J129" s="26">
        <f t="shared" si="7"/>
        <v>973.98</v>
      </c>
      <c r="K129" s="27">
        <f t="shared" si="5"/>
        <v>328.2344042889146</v>
      </c>
      <c r="L129" s="27">
        <f t="shared" si="9"/>
        <v>350.1344042889146</v>
      </c>
      <c r="M129" s="27">
        <f t="shared" si="6"/>
        <v>377.9344042889146</v>
      </c>
      <c r="N129" s="53">
        <f t="shared" si="8"/>
        <v>364.03440428891463</v>
      </c>
      <c r="O129" s="24">
        <v>22.7</v>
      </c>
      <c r="P129" s="24">
        <v>69.8</v>
      </c>
      <c r="Q129" s="24">
        <v>32.1</v>
      </c>
      <c r="Z129" s="55">
        <v>1.983</v>
      </c>
      <c r="AC129" s="55">
        <v>0.111</v>
      </c>
      <c r="AF129" s="58">
        <v>0</v>
      </c>
      <c r="AG129" s="53">
        <v>364.03440428891463</v>
      </c>
    </row>
    <row r="130" spans="1:33" ht="12.75">
      <c r="A130" s="20">
        <v>37087</v>
      </c>
      <c r="B130" s="47">
        <v>196</v>
      </c>
      <c r="C130" s="22">
        <v>0.112152778</v>
      </c>
      <c r="D130" s="63">
        <v>0.112152778</v>
      </c>
      <c r="E130" s="25">
        <v>1209</v>
      </c>
      <c r="F130" s="59">
        <v>0</v>
      </c>
      <c r="G130" s="22">
        <v>40.0311119</v>
      </c>
      <c r="H130" s="22">
        <v>-75.01951361</v>
      </c>
      <c r="I130" s="52">
        <v>1016.2</v>
      </c>
      <c r="J130" s="26">
        <f t="shared" si="7"/>
        <v>973.6800000000001</v>
      </c>
      <c r="K130" s="27">
        <f t="shared" si="5"/>
        <v>330.7925360278227</v>
      </c>
      <c r="L130" s="27">
        <f t="shared" si="9"/>
        <v>352.69253602782265</v>
      </c>
      <c r="M130" s="27">
        <f t="shared" si="6"/>
        <v>380.49253602782267</v>
      </c>
      <c r="N130" s="53">
        <f t="shared" si="8"/>
        <v>366.5925360278227</v>
      </c>
      <c r="O130" s="24">
        <v>22.6</v>
      </c>
      <c r="P130" s="24">
        <v>69.5</v>
      </c>
      <c r="Q130" s="24">
        <v>31.6</v>
      </c>
      <c r="R130" s="21">
        <v>-6.42E-08</v>
      </c>
      <c r="Z130" s="55">
        <v>1.983</v>
      </c>
      <c r="AC130" s="55">
        <v>0.091</v>
      </c>
      <c r="AF130" s="58">
        <v>0</v>
      </c>
      <c r="AG130" s="53">
        <v>366.5925360278227</v>
      </c>
    </row>
    <row r="131" spans="1:33" ht="12.75">
      <c r="A131" s="20">
        <v>37087</v>
      </c>
      <c r="B131" s="47">
        <v>196</v>
      </c>
      <c r="C131" s="22">
        <v>0.112268515</v>
      </c>
      <c r="D131" s="63">
        <v>0.112268515</v>
      </c>
      <c r="E131" s="25">
        <v>1219</v>
      </c>
      <c r="F131" s="59">
        <v>0</v>
      </c>
      <c r="G131" s="22">
        <v>40.02514708</v>
      </c>
      <c r="H131" s="22">
        <v>-75.01582696</v>
      </c>
      <c r="I131" s="52">
        <v>1016.8</v>
      </c>
      <c r="J131" s="26">
        <f t="shared" si="7"/>
        <v>974.28</v>
      </c>
      <c r="K131" s="27">
        <f t="shared" si="5"/>
        <v>325.67706037045554</v>
      </c>
      <c r="L131" s="27">
        <f t="shared" si="9"/>
        <v>347.5770603704555</v>
      </c>
      <c r="M131" s="27">
        <f t="shared" si="6"/>
        <v>375.3770603704555</v>
      </c>
      <c r="N131" s="53">
        <f t="shared" si="8"/>
        <v>361.47706037045555</v>
      </c>
      <c r="O131" s="24">
        <v>22.7</v>
      </c>
      <c r="P131" s="24">
        <v>70</v>
      </c>
      <c r="Q131" s="24">
        <v>32.6</v>
      </c>
      <c r="S131" s="21">
        <v>2.51E-05</v>
      </c>
      <c r="T131" s="21">
        <v>1.63E-05</v>
      </c>
      <c r="U131" s="21">
        <v>9.436E-06</v>
      </c>
      <c r="V131" s="54">
        <v>951.3</v>
      </c>
      <c r="W131" s="54">
        <v>306</v>
      </c>
      <c r="X131" s="54">
        <v>302.3</v>
      </c>
      <c r="Y131" s="54">
        <v>24.9</v>
      </c>
      <c r="Z131" s="55">
        <v>2.011</v>
      </c>
      <c r="AC131" s="55">
        <v>0.091</v>
      </c>
      <c r="AF131" s="58">
        <v>0</v>
      </c>
      <c r="AG131" s="53">
        <v>361.47706037045555</v>
      </c>
    </row>
    <row r="132" spans="1:33" ht="12.75">
      <c r="A132" s="20">
        <v>37087</v>
      </c>
      <c r="B132" s="47">
        <v>196</v>
      </c>
      <c r="C132" s="22">
        <v>0.11238426</v>
      </c>
      <c r="D132" s="63">
        <v>0.11238426</v>
      </c>
      <c r="E132" s="25">
        <v>1229</v>
      </c>
      <c r="F132" s="59">
        <v>0</v>
      </c>
      <c r="G132" s="22">
        <v>40.02208249</v>
      </c>
      <c r="H132" s="22">
        <v>-75.00886888</v>
      </c>
      <c r="I132" s="52">
        <v>1017.7</v>
      </c>
      <c r="J132" s="26">
        <f t="shared" si="7"/>
        <v>975.1800000000001</v>
      </c>
      <c r="K132" s="27">
        <f t="shared" si="5"/>
        <v>318.0097506890442</v>
      </c>
      <c r="L132" s="27">
        <f t="shared" si="9"/>
        <v>339.9097506890442</v>
      </c>
      <c r="M132" s="27">
        <f t="shared" si="6"/>
        <v>367.7097506890442</v>
      </c>
      <c r="N132" s="53">
        <f t="shared" si="8"/>
        <v>353.8097506890442</v>
      </c>
      <c r="O132" s="24">
        <v>22.9</v>
      </c>
      <c r="P132" s="24">
        <v>68.8</v>
      </c>
      <c r="Q132" s="24">
        <v>33.1</v>
      </c>
      <c r="Z132" s="55">
        <v>2.001</v>
      </c>
      <c r="AC132" s="55">
        <v>0.111</v>
      </c>
      <c r="AF132" s="58">
        <v>0</v>
      </c>
      <c r="AG132" s="53">
        <v>353.8097506890442</v>
      </c>
    </row>
    <row r="133" spans="1:33" ht="12.75">
      <c r="A133" s="20">
        <v>37087</v>
      </c>
      <c r="B133" s="47">
        <v>196</v>
      </c>
      <c r="C133" s="22">
        <v>0.112499997</v>
      </c>
      <c r="D133" s="63">
        <v>0.112499997</v>
      </c>
      <c r="E133" s="25">
        <v>1239</v>
      </c>
      <c r="F133" s="59">
        <v>1</v>
      </c>
      <c r="G133" s="22">
        <v>40.02272942</v>
      </c>
      <c r="H133" s="22">
        <v>-75.000803</v>
      </c>
      <c r="I133" s="52">
        <v>1016.2</v>
      </c>
      <c r="J133" s="26">
        <f t="shared" si="7"/>
        <v>973.6800000000001</v>
      </c>
      <c r="K133" s="27">
        <f t="shared" si="5"/>
        <v>330.7925360278227</v>
      </c>
      <c r="L133" s="27">
        <f t="shared" si="9"/>
        <v>352.69253602782265</v>
      </c>
      <c r="M133" s="27">
        <f t="shared" si="6"/>
        <v>380.49253602782267</v>
      </c>
      <c r="N133" s="53">
        <f t="shared" si="8"/>
        <v>366.5925360278227</v>
      </c>
      <c r="O133" s="24">
        <v>22.8</v>
      </c>
      <c r="P133" s="24">
        <v>68.5</v>
      </c>
      <c r="Q133" s="24">
        <v>31.1</v>
      </c>
      <c r="Z133" s="55">
        <v>2.051</v>
      </c>
      <c r="AC133" s="55">
        <v>0.101</v>
      </c>
      <c r="AF133" s="58">
        <v>0</v>
      </c>
      <c r="AG133" s="53">
        <v>366.5925360278227</v>
      </c>
    </row>
    <row r="134" spans="1:33" ht="12.75">
      <c r="A134" s="20">
        <v>37087</v>
      </c>
      <c r="B134" s="47">
        <v>196</v>
      </c>
      <c r="C134" s="22">
        <v>0.112615742</v>
      </c>
      <c r="D134" s="63">
        <v>0.112615742</v>
      </c>
      <c r="E134" s="25">
        <v>1249</v>
      </c>
      <c r="F134" s="59">
        <v>0</v>
      </c>
      <c r="G134" s="22">
        <v>40.02544346</v>
      </c>
      <c r="H134" s="22">
        <v>-74.99336937</v>
      </c>
      <c r="I134" s="52">
        <v>1015.1</v>
      </c>
      <c r="J134" s="26">
        <f t="shared" si="7"/>
        <v>972.58</v>
      </c>
      <c r="K134" s="27">
        <f t="shared" si="5"/>
        <v>340.1791004969199</v>
      </c>
      <c r="L134" s="27">
        <f t="shared" si="9"/>
        <v>362.07910049691986</v>
      </c>
      <c r="M134" s="27">
        <f t="shared" si="6"/>
        <v>389.8791004969199</v>
      </c>
      <c r="N134" s="53">
        <f t="shared" si="8"/>
        <v>375.97910049691984</v>
      </c>
      <c r="O134" s="24">
        <v>22.8</v>
      </c>
      <c r="P134" s="24">
        <v>68.2</v>
      </c>
      <c r="Q134" s="24">
        <v>33.2</v>
      </c>
      <c r="S134" s="21">
        <v>2.439E-05</v>
      </c>
      <c r="T134" s="21">
        <v>1.613E-05</v>
      </c>
      <c r="U134" s="21">
        <v>9.823E-06</v>
      </c>
      <c r="V134" s="54">
        <v>950.9</v>
      </c>
      <c r="W134" s="54">
        <v>306</v>
      </c>
      <c r="X134" s="54">
        <v>302.3</v>
      </c>
      <c r="Y134" s="54">
        <v>24.9</v>
      </c>
      <c r="Z134" s="55">
        <v>2.063</v>
      </c>
      <c r="AC134" s="55">
        <v>0.084</v>
      </c>
      <c r="AF134" s="58">
        <v>10</v>
      </c>
      <c r="AG134" s="53">
        <v>375.97910049691984</v>
      </c>
    </row>
    <row r="135" spans="1:33" ht="12.75">
      <c r="A135" s="20">
        <v>37087</v>
      </c>
      <c r="B135" s="47">
        <v>196</v>
      </c>
      <c r="C135" s="22">
        <v>0.112731479</v>
      </c>
      <c r="D135" s="63">
        <v>0.112731479</v>
      </c>
      <c r="E135" s="25">
        <v>1259</v>
      </c>
      <c r="F135" s="59">
        <v>0</v>
      </c>
      <c r="G135" s="22">
        <v>40.02888298</v>
      </c>
      <c r="H135" s="22">
        <v>-74.98693396</v>
      </c>
      <c r="I135" s="52">
        <v>1015.9</v>
      </c>
      <c r="J135" s="26">
        <f t="shared" si="7"/>
        <v>973.38</v>
      </c>
      <c r="K135" s="27">
        <f t="shared" si="5"/>
        <v>333.351456072725</v>
      </c>
      <c r="L135" s="27">
        <f t="shared" si="9"/>
        <v>355.251456072725</v>
      </c>
      <c r="M135" s="27">
        <f t="shared" si="6"/>
        <v>383.051456072725</v>
      </c>
      <c r="N135" s="53">
        <f t="shared" si="8"/>
        <v>369.15145607272495</v>
      </c>
      <c r="O135" s="24">
        <v>22.6</v>
      </c>
      <c r="P135" s="24">
        <v>69</v>
      </c>
      <c r="Q135" s="24">
        <v>35.6</v>
      </c>
      <c r="Z135" s="55">
        <v>2.141</v>
      </c>
      <c r="AC135" s="55">
        <v>0.101</v>
      </c>
      <c r="AF135" s="58">
        <v>10</v>
      </c>
      <c r="AG135" s="53">
        <v>369.15145607272495</v>
      </c>
    </row>
    <row r="136" spans="1:33" ht="12.75">
      <c r="A136" s="20">
        <v>37087</v>
      </c>
      <c r="B136" s="47">
        <v>196</v>
      </c>
      <c r="C136" s="22">
        <v>0.112847224</v>
      </c>
      <c r="D136" s="63">
        <v>0.112847224</v>
      </c>
      <c r="E136" s="25">
        <v>1269</v>
      </c>
      <c r="F136" s="59">
        <v>0</v>
      </c>
      <c r="G136" s="22">
        <v>40.03243258</v>
      </c>
      <c r="H136" s="22">
        <v>-74.98056928</v>
      </c>
      <c r="I136" s="52">
        <v>1016.2</v>
      </c>
      <c r="J136" s="26">
        <f t="shared" si="7"/>
        <v>973.6800000000001</v>
      </c>
      <c r="K136" s="27">
        <f t="shared" si="5"/>
        <v>330.7925360278227</v>
      </c>
      <c r="L136" s="27">
        <f t="shared" si="9"/>
        <v>352.69253602782265</v>
      </c>
      <c r="M136" s="27">
        <f t="shared" si="6"/>
        <v>380.49253602782267</v>
      </c>
      <c r="N136" s="53">
        <f t="shared" si="8"/>
        <v>366.5925360278227</v>
      </c>
      <c r="O136" s="24">
        <v>22.7</v>
      </c>
      <c r="P136" s="24">
        <v>69.1</v>
      </c>
      <c r="Q136" s="24">
        <v>35.7</v>
      </c>
      <c r="R136" s="21">
        <v>-1.12E-06</v>
      </c>
      <c r="Z136" s="55">
        <v>2.126</v>
      </c>
      <c r="AC136" s="55">
        <v>0.101</v>
      </c>
      <c r="AF136" s="58">
        <v>10</v>
      </c>
      <c r="AG136" s="53">
        <v>366.5925360278227</v>
      </c>
    </row>
    <row r="137" spans="1:33" ht="12.75">
      <c r="A137" s="20">
        <v>37087</v>
      </c>
      <c r="B137" s="47">
        <v>196</v>
      </c>
      <c r="C137" s="22">
        <v>0.112962961</v>
      </c>
      <c r="D137" s="63">
        <v>0.112962961</v>
      </c>
      <c r="E137" s="25">
        <v>1279</v>
      </c>
      <c r="F137" s="59">
        <v>0</v>
      </c>
      <c r="G137" s="22">
        <v>40.03620003</v>
      </c>
      <c r="H137" s="22">
        <v>-74.97432825</v>
      </c>
      <c r="I137" s="52">
        <v>1017.7</v>
      </c>
      <c r="J137" s="26">
        <f t="shared" si="7"/>
        <v>975.1800000000001</v>
      </c>
      <c r="K137" s="27">
        <f aca="true" t="shared" si="10" ref="K137:K200">(8303.951372*(LN(1013.25/J137)))</f>
        <v>318.0097506890442</v>
      </c>
      <c r="L137" s="27">
        <f t="shared" si="9"/>
        <v>339.9097506890442</v>
      </c>
      <c r="M137" s="27">
        <f aca="true" t="shared" si="11" ref="M137:M200">K137+49.7</f>
        <v>367.7097506890442</v>
      </c>
      <c r="N137" s="53">
        <f t="shared" si="8"/>
        <v>353.8097506890442</v>
      </c>
      <c r="O137" s="24">
        <v>22.9</v>
      </c>
      <c r="P137" s="24">
        <v>69.1</v>
      </c>
      <c r="Q137" s="24">
        <v>33</v>
      </c>
      <c r="Z137" s="55">
        <v>2.241</v>
      </c>
      <c r="AC137" s="55">
        <v>0.121</v>
      </c>
      <c r="AF137" s="58">
        <v>10</v>
      </c>
      <c r="AG137" s="53">
        <v>353.8097506890442</v>
      </c>
    </row>
    <row r="138" spans="1:33" ht="12.75">
      <c r="A138" s="20">
        <v>37087</v>
      </c>
      <c r="B138" s="47">
        <v>196</v>
      </c>
      <c r="C138" s="22">
        <v>0.113078706</v>
      </c>
      <c r="D138" s="63">
        <v>0.113078706</v>
      </c>
      <c r="E138" s="25">
        <v>1289</v>
      </c>
      <c r="F138" s="59">
        <v>0</v>
      </c>
      <c r="G138" s="22">
        <v>40.04057451</v>
      </c>
      <c r="H138" s="22">
        <v>-74.96831146</v>
      </c>
      <c r="I138" s="52">
        <v>1017.4</v>
      </c>
      <c r="J138" s="26">
        <f aca="true" t="shared" si="12" ref="J138:J201">I138-42.52</f>
        <v>974.88</v>
      </c>
      <c r="K138" s="27">
        <f t="shared" si="10"/>
        <v>320.56473405494415</v>
      </c>
      <c r="L138" s="27">
        <f t="shared" si="9"/>
        <v>342.46473405494413</v>
      </c>
      <c r="M138" s="27">
        <f t="shared" si="11"/>
        <v>370.26473405494414</v>
      </c>
      <c r="N138" s="53">
        <f aca="true" t="shared" si="13" ref="N138:N201">AVERAGE(L138:M138)</f>
        <v>356.36473405494417</v>
      </c>
      <c r="O138" s="24">
        <v>22.8</v>
      </c>
      <c r="P138" s="24">
        <v>69</v>
      </c>
      <c r="Q138" s="24">
        <v>33.6</v>
      </c>
      <c r="S138" s="21">
        <v>2.272E-05</v>
      </c>
      <c r="T138" s="21">
        <v>1.544E-05</v>
      </c>
      <c r="U138" s="21">
        <v>9.16E-06</v>
      </c>
      <c r="V138" s="54">
        <v>951.9</v>
      </c>
      <c r="W138" s="54">
        <v>306.1</v>
      </c>
      <c r="X138" s="54">
        <v>302.3</v>
      </c>
      <c r="Y138" s="54">
        <v>24.7</v>
      </c>
      <c r="Z138" s="55">
        <v>2.292</v>
      </c>
      <c r="AC138" s="55">
        <v>0.121</v>
      </c>
      <c r="AF138" s="58">
        <v>10</v>
      </c>
      <c r="AG138" s="53">
        <v>356.36473405494417</v>
      </c>
    </row>
    <row r="139" spans="1:33" ht="12.75">
      <c r="A139" s="20">
        <v>37087</v>
      </c>
      <c r="B139" s="47">
        <v>196</v>
      </c>
      <c r="C139" s="22">
        <v>0.113194443</v>
      </c>
      <c r="D139" s="63">
        <v>0.113194443</v>
      </c>
      <c r="E139" s="25">
        <v>1299</v>
      </c>
      <c r="F139" s="59">
        <v>0</v>
      </c>
      <c r="G139" s="22">
        <v>40.04490261</v>
      </c>
      <c r="H139" s="22">
        <v>-74.96259825</v>
      </c>
      <c r="I139" s="52">
        <v>1016.9</v>
      </c>
      <c r="J139" s="26">
        <f t="shared" si="12"/>
        <v>974.38</v>
      </c>
      <c r="K139" s="27">
        <f t="shared" si="10"/>
        <v>324.8247873849895</v>
      </c>
      <c r="L139" s="27">
        <f aca="true" t="shared" si="14" ref="L139:L202">K139+21.9</f>
        <v>346.7247873849895</v>
      </c>
      <c r="M139" s="27">
        <f t="shared" si="11"/>
        <v>374.5247873849895</v>
      </c>
      <c r="N139" s="53">
        <f t="shared" si="13"/>
        <v>360.62478738498953</v>
      </c>
      <c r="O139" s="24">
        <v>22.7</v>
      </c>
      <c r="P139" s="24">
        <v>69.1</v>
      </c>
      <c r="Q139" s="24">
        <v>31.1</v>
      </c>
      <c r="Z139" s="55">
        <v>2.326</v>
      </c>
      <c r="AC139" s="55">
        <v>0.151</v>
      </c>
      <c r="AF139" s="58">
        <v>10</v>
      </c>
      <c r="AG139" s="53">
        <v>360.62478738498953</v>
      </c>
    </row>
    <row r="140" spans="1:33" ht="12.75">
      <c r="A140" s="20">
        <v>37087</v>
      </c>
      <c r="B140" s="47">
        <v>196</v>
      </c>
      <c r="C140" s="22">
        <v>0.113310188</v>
      </c>
      <c r="D140" s="63">
        <v>0.113310188</v>
      </c>
      <c r="E140" s="25">
        <v>1309</v>
      </c>
      <c r="F140" s="59">
        <v>0</v>
      </c>
      <c r="G140" s="22">
        <v>40.0492185</v>
      </c>
      <c r="H140" s="22">
        <v>-74.95697197</v>
      </c>
      <c r="I140" s="52">
        <v>1017.2</v>
      </c>
      <c r="J140" s="26">
        <f t="shared" si="12"/>
        <v>974.6800000000001</v>
      </c>
      <c r="K140" s="27">
        <f t="shared" si="10"/>
        <v>322.2684931392764</v>
      </c>
      <c r="L140" s="27">
        <f t="shared" si="14"/>
        <v>344.1684931392764</v>
      </c>
      <c r="M140" s="27">
        <f t="shared" si="11"/>
        <v>371.9684931392764</v>
      </c>
      <c r="N140" s="53">
        <f t="shared" si="13"/>
        <v>358.06849313927637</v>
      </c>
      <c r="O140" s="24">
        <v>22.7</v>
      </c>
      <c r="P140" s="24">
        <v>69.2</v>
      </c>
      <c r="Q140" s="24">
        <v>32.6</v>
      </c>
      <c r="Z140" s="55">
        <v>2.281</v>
      </c>
      <c r="AA140" s="50">
        <v>108.083</v>
      </c>
      <c r="AB140" s="50">
        <f aca="true" t="shared" si="15" ref="AB140:AB203">AVERAGE(AA135:AA140)</f>
        <v>108.083</v>
      </c>
      <c r="AC140" s="55">
        <v>0.141</v>
      </c>
      <c r="AD140" s="56">
        <v>0</v>
      </c>
      <c r="AE140" s="56">
        <f aca="true" t="shared" si="16" ref="AE140:AE203">AVERAGE(AD135:AD140)</f>
        <v>0</v>
      </c>
      <c r="AF140" s="58">
        <v>10</v>
      </c>
      <c r="AG140" s="53">
        <v>358.06849313927637</v>
      </c>
    </row>
    <row r="141" spans="1:33" ht="12.75">
      <c r="A141" s="20">
        <v>37087</v>
      </c>
      <c r="B141" s="47">
        <v>196</v>
      </c>
      <c r="C141" s="22">
        <v>0.113425925</v>
      </c>
      <c r="D141" s="63">
        <v>0.113425925</v>
      </c>
      <c r="E141" s="25">
        <v>1319</v>
      </c>
      <c r="F141" s="59">
        <v>0</v>
      </c>
      <c r="G141" s="22">
        <v>40.05413969</v>
      </c>
      <c r="H141" s="22">
        <v>-74.95272015</v>
      </c>
      <c r="I141" s="52">
        <v>1017.3</v>
      </c>
      <c r="J141" s="26">
        <f t="shared" si="12"/>
        <v>974.78</v>
      </c>
      <c r="K141" s="27">
        <f t="shared" si="10"/>
        <v>321.41656990112</v>
      </c>
      <c r="L141" s="27">
        <f t="shared" si="14"/>
        <v>343.31656990112</v>
      </c>
      <c r="M141" s="27">
        <f t="shared" si="11"/>
        <v>371.11656990112</v>
      </c>
      <c r="N141" s="53">
        <f t="shared" si="13"/>
        <v>357.21656990112</v>
      </c>
      <c r="O141" s="24">
        <v>22.7</v>
      </c>
      <c r="P141" s="24">
        <v>69.1</v>
      </c>
      <c r="Q141" s="24">
        <v>31</v>
      </c>
      <c r="S141" s="21">
        <v>2.426E-05</v>
      </c>
      <c r="T141" s="21">
        <v>1.593E-05</v>
      </c>
      <c r="U141" s="21">
        <v>9.985E-06</v>
      </c>
      <c r="V141" s="54">
        <v>951.8</v>
      </c>
      <c r="W141" s="54">
        <v>306.1</v>
      </c>
      <c r="X141" s="54">
        <v>302.3</v>
      </c>
      <c r="Y141" s="54">
        <v>24.7</v>
      </c>
      <c r="Z141" s="55">
        <v>2.464</v>
      </c>
      <c r="AA141" s="50">
        <v>205.167</v>
      </c>
      <c r="AB141" s="50">
        <f t="shared" si="15"/>
        <v>156.625</v>
      </c>
      <c r="AC141" s="55">
        <v>0.17</v>
      </c>
      <c r="AD141" s="56">
        <v>1.11</v>
      </c>
      <c r="AE141" s="56">
        <f t="shared" si="16"/>
        <v>0.555</v>
      </c>
      <c r="AF141" s="58">
        <v>10</v>
      </c>
      <c r="AG141" s="53">
        <v>357.21656990112</v>
      </c>
    </row>
    <row r="142" spans="1:33" ht="12.75">
      <c r="A142" s="20">
        <v>37087</v>
      </c>
      <c r="B142" s="47">
        <v>196</v>
      </c>
      <c r="C142" s="22">
        <v>0.11354167</v>
      </c>
      <c r="D142" s="63">
        <v>0.11354167</v>
      </c>
      <c r="E142" s="25">
        <v>1329</v>
      </c>
      <c r="F142" s="59">
        <v>0</v>
      </c>
      <c r="G142" s="22">
        <v>40.05977706</v>
      </c>
      <c r="H142" s="22">
        <v>-74.95056159</v>
      </c>
      <c r="I142" s="52">
        <v>1016.3</v>
      </c>
      <c r="J142" s="26">
        <f t="shared" si="12"/>
        <v>973.78</v>
      </c>
      <c r="K142" s="27">
        <f t="shared" si="10"/>
        <v>329.93973788261866</v>
      </c>
      <c r="L142" s="27">
        <f t="shared" si="14"/>
        <v>351.83973788261864</v>
      </c>
      <c r="M142" s="27">
        <f t="shared" si="11"/>
        <v>379.63973788261865</v>
      </c>
      <c r="N142" s="53">
        <f t="shared" si="13"/>
        <v>365.73973788261867</v>
      </c>
      <c r="O142" s="24">
        <v>22.6</v>
      </c>
      <c r="P142" s="24">
        <v>69.1</v>
      </c>
      <c r="Q142" s="24">
        <v>32.4</v>
      </c>
      <c r="R142" s="21">
        <v>-1.51E-07</v>
      </c>
      <c r="Z142" s="55">
        <v>2.38</v>
      </c>
      <c r="AA142" s="50">
        <v>155.334</v>
      </c>
      <c r="AB142" s="50">
        <f t="shared" si="15"/>
        <v>156.19466666666668</v>
      </c>
      <c r="AC142" s="55">
        <v>0.153</v>
      </c>
      <c r="AD142" s="56">
        <v>1.11</v>
      </c>
      <c r="AE142" s="56">
        <f t="shared" si="16"/>
        <v>0.7400000000000001</v>
      </c>
      <c r="AF142" s="58">
        <v>10</v>
      </c>
      <c r="AG142" s="53">
        <v>365.73973788261867</v>
      </c>
    </row>
    <row r="143" spans="1:33" ht="12.75">
      <c r="A143" s="20">
        <v>37087</v>
      </c>
      <c r="B143" s="47">
        <v>196</v>
      </c>
      <c r="C143" s="22">
        <v>0.113657407</v>
      </c>
      <c r="D143" s="63">
        <v>0.113657407</v>
      </c>
      <c r="E143" s="25">
        <v>1339</v>
      </c>
      <c r="F143" s="59">
        <v>0</v>
      </c>
      <c r="G143" s="22">
        <v>40.0653328</v>
      </c>
      <c r="H143" s="22">
        <v>-74.95057779</v>
      </c>
      <c r="I143" s="52">
        <v>1016.3</v>
      </c>
      <c r="J143" s="26">
        <f t="shared" si="12"/>
        <v>973.78</v>
      </c>
      <c r="K143" s="27">
        <f t="shared" si="10"/>
        <v>329.93973788261866</v>
      </c>
      <c r="L143" s="27">
        <f t="shared" si="14"/>
        <v>351.83973788261864</v>
      </c>
      <c r="M143" s="27">
        <f t="shared" si="11"/>
        <v>379.63973788261865</v>
      </c>
      <c r="N143" s="53">
        <f t="shared" si="13"/>
        <v>365.73973788261867</v>
      </c>
      <c r="O143" s="24">
        <v>21.9</v>
      </c>
      <c r="P143" s="24">
        <v>70.1</v>
      </c>
      <c r="Q143" s="24">
        <v>32</v>
      </c>
      <c r="Z143" s="55">
        <v>2.414</v>
      </c>
      <c r="AA143" s="50">
        <v>154.584</v>
      </c>
      <c r="AB143" s="50">
        <f t="shared" si="15"/>
        <v>155.792</v>
      </c>
      <c r="AC143" s="55">
        <v>0.158</v>
      </c>
      <c r="AD143" s="56">
        <v>1.11</v>
      </c>
      <c r="AE143" s="56">
        <f t="shared" si="16"/>
        <v>0.8325</v>
      </c>
      <c r="AF143" s="58">
        <v>10</v>
      </c>
      <c r="AG143" s="53">
        <v>365.73973788261867</v>
      </c>
    </row>
    <row r="144" spans="1:33" ht="12.75">
      <c r="A144" s="20">
        <v>37087</v>
      </c>
      <c r="B144" s="47">
        <v>196</v>
      </c>
      <c r="C144" s="22">
        <v>0.113773145</v>
      </c>
      <c r="D144" s="63">
        <v>0.113773145</v>
      </c>
      <c r="E144" s="25">
        <v>1349</v>
      </c>
      <c r="F144" s="59">
        <v>0</v>
      </c>
      <c r="G144" s="22">
        <v>40.07039854</v>
      </c>
      <c r="H144" s="22">
        <v>-74.9523375</v>
      </c>
      <c r="I144" s="52">
        <v>1015.3</v>
      </c>
      <c r="J144" s="26">
        <f t="shared" si="12"/>
        <v>972.78</v>
      </c>
      <c r="K144" s="27">
        <f t="shared" si="10"/>
        <v>338.47166302493474</v>
      </c>
      <c r="L144" s="27">
        <f t="shared" si="14"/>
        <v>360.3716630249347</v>
      </c>
      <c r="M144" s="27">
        <f t="shared" si="11"/>
        <v>388.17166302493473</v>
      </c>
      <c r="N144" s="53">
        <f t="shared" si="13"/>
        <v>374.2716630249347</v>
      </c>
      <c r="O144" s="24">
        <v>21.7</v>
      </c>
      <c r="P144" s="24">
        <v>71.4</v>
      </c>
      <c r="Q144" s="24">
        <v>31.7</v>
      </c>
      <c r="S144" s="21">
        <v>2.291E-05</v>
      </c>
      <c r="T144" s="21">
        <v>1.456E-05</v>
      </c>
      <c r="U144" s="21">
        <v>8.664E-06</v>
      </c>
      <c r="V144" s="54">
        <v>949.9</v>
      </c>
      <c r="W144" s="54">
        <v>306.1</v>
      </c>
      <c r="X144" s="54">
        <v>302.2</v>
      </c>
      <c r="Y144" s="54">
        <v>24.7</v>
      </c>
      <c r="Z144" s="55">
        <v>2.311</v>
      </c>
      <c r="AA144" s="50">
        <v>104.75</v>
      </c>
      <c r="AB144" s="50">
        <f t="shared" si="15"/>
        <v>145.5836</v>
      </c>
      <c r="AC144" s="55">
        <v>0.151</v>
      </c>
      <c r="AD144" s="56">
        <v>1.11</v>
      </c>
      <c r="AE144" s="56">
        <f t="shared" si="16"/>
        <v>0.8880000000000001</v>
      </c>
      <c r="AF144" s="58">
        <v>10</v>
      </c>
      <c r="AG144" s="53">
        <v>374.2716630249347</v>
      </c>
    </row>
    <row r="145" spans="1:33" ht="12.75">
      <c r="A145" s="20">
        <v>37087</v>
      </c>
      <c r="B145" s="47">
        <v>196</v>
      </c>
      <c r="C145" s="22">
        <v>0.11388889</v>
      </c>
      <c r="D145" s="63">
        <v>0.11388889</v>
      </c>
      <c r="E145" s="25">
        <v>1359</v>
      </c>
      <c r="F145" s="59">
        <v>0</v>
      </c>
      <c r="G145" s="22">
        <v>40.07478699</v>
      </c>
      <c r="H145" s="22">
        <v>-74.95536417</v>
      </c>
      <c r="I145" s="52">
        <v>1017.9</v>
      </c>
      <c r="J145" s="26">
        <f t="shared" si="12"/>
        <v>975.38</v>
      </c>
      <c r="K145" s="27">
        <f t="shared" si="10"/>
        <v>316.3068650764826</v>
      </c>
      <c r="L145" s="27">
        <f t="shared" si="14"/>
        <v>338.2068650764826</v>
      </c>
      <c r="M145" s="27">
        <f t="shared" si="11"/>
        <v>366.0068650764826</v>
      </c>
      <c r="N145" s="53">
        <f t="shared" si="13"/>
        <v>352.10686507648256</v>
      </c>
      <c r="O145" s="24">
        <v>21.8</v>
      </c>
      <c r="P145" s="24">
        <v>71.7</v>
      </c>
      <c r="Q145" s="24">
        <v>30.2</v>
      </c>
      <c r="Z145" s="55">
        <v>2.394</v>
      </c>
      <c r="AA145" s="50">
        <v>152.834</v>
      </c>
      <c r="AB145" s="50">
        <f t="shared" si="15"/>
        <v>146.792</v>
      </c>
      <c r="AC145" s="55">
        <v>0.171</v>
      </c>
      <c r="AD145" s="56">
        <v>1.11</v>
      </c>
      <c r="AE145" s="56">
        <f t="shared" si="16"/>
        <v>0.9250000000000002</v>
      </c>
      <c r="AF145" s="58">
        <v>10</v>
      </c>
      <c r="AG145" s="53">
        <v>352.10686507648256</v>
      </c>
    </row>
    <row r="146" spans="1:33" ht="12.75">
      <c r="A146" s="20">
        <v>37087</v>
      </c>
      <c r="B146" s="47">
        <v>196</v>
      </c>
      <c r="C146" s="22">
        <v>0.114004627</v>
      </c>
      <c r="D146" s="63">
        <v>0.114004627</v>
      </c>
      <c r="E146" s="25">
        <v>1369</v>
      </c>
      <c r="F146" s="59">
        <v>0</v>
      </c>
      <c r="G146" s="22">
        <v>40.0787611</v>
      </c>
      <c r="H146" s="22">
        <v>-74.9589105</v>
      </c>
      <c r="I146" s="52">
        <v>1019.4</v>
      </c>
      <c r="J146" s="26">
        <f t="shared" si="12"/>
        <v>976.88</v>
      </c>
      <c r="K146" s="27">
        <f t="shared" si="10"/>
        <v>303.54634187864343</v>
      </c>
      <c r="L146" s="27">
        <f t="shared" si="14"/>
        <v>325.4463418786434</v>
      </c>
      <c r="M146" s="27">
        <f t="shared" si="11"/>
        <v>353.2463418786434</v>
      </c>
      <c r="N146" s="53">
        <f t="shared" si="13"/>
        <v>339.34634187864344</v>
      </c>
      <c r="O146" s="24">
        <v>21.7</v>
      </c>
      <c r="P146" s="24">
        <v>72</v>
      </c>
      <c r="Q146" s="24">
        <v>28.6</v>
      </c>
      <c r="Z146" s="55">
        <v>2.464</v>
      </c>
      <c r="AA146" s="50">
        <v>201</v>
      </c>
      <c r="AB146" s="50">
        <f t="shared" si="15"/>
        <v>162.2781666666667</v>
      </c>
      <c r="AC146" s="55">
        <v>0.131</v>
      </c>
      <c r="AD146" s="56">
        <v>0</v>
      </c>
      <c r="AE146" s="56">
        <f t="shared" si="16"/>
        <v>0.9250000000000002</v>
      </c>
      <c r="AF146" s="58">
        <v>10</v>
      </c>
      <c r="AG146" s="53">
        <v>339.34634187864344</v>
      </c>
    </row>
    <row r="147" spans="1:33" ht="12.75">
      <c r="A147" s="20">
        <v>37087</v>
      </c>
      <c r="B147" s="47">
        <v>196</v>
      </c>
      <c r="C147" s="22">
        <v>0.114120372</v>
      </c>
      <c r="D147" s="63">
        <v>0.114120372</v>
      </c>
      <c r="E147" s="25">
        <v>1379</v>
      </c>
      <c r="F147" s="59">
        <v>0</v>
      </c>
      <c r="G147" s="22">
        <v>40.08244367</v>
      </c>
      <c r="H147" s="22">
        <v>-74.96264643</v>
      </c>
      <c r="I147" s="52">
        <v>1023.7</v>
      </c>
      <c r="J147" s="26">
        <f t="shared" si="12"/>
        <v>981.1800000000001</v>
      </c>
      <c r="K147" s="27">
        <f t="shared" si="10"/>
        <v>267.07447860537184</v>
      </c>
      <c r="L147" s="27">
        <f t="shared" si="14"/>
        <v>288.9744786053718</v>
      </c>
      <c r="M147" s="27">
        <f t="shared" si="11"/>
        <v>316.7744786053718</v>
      </c>
      <c r="N147" s="53">
        <f t="shared" si="13"/>
        <v>302.8744786053718</v>
      </c>
      <c r="O147" s="24">
        <v>21.9</v>
      </c>
      <c r="P147" s="24">
        <v>72.2</v>
      </c>
      <c r="Q147" s="24">
        <v>29.2</v>
      </c>
      <c r="S147" s="21">
        <v>2.206E-05</v>
      </c>
      <c r="T147" s="21">
        <v>1.465E-05</v>
      </c>
      <c r="U147" s="21">
        <v>8.906E-06</v>
      </c>
      <c r="V147" s="54">
        <v>955.2</v>
      </c>
      <c r="W147" s="54">
        <v>306.1</v>
      </c>
      <c r="X147" s="54">
        <v>302.2</v>
      </c>
      <c r="Y147" s="54">
        <v>24.7</v>
      </c>
      <c r="Z147" s="55">
        <v>2.525</v>
      </c>
      <c r="AA147" s="50">
        <v>200.25</v>
      </c>
      <c r="AB147" s="50">
        <f t="shared" si="15"/>
        <v>161.45866666666666</v>
      </c>
      <c r="AC147" s="55">
        <v>0.141</v>
      </c>
      <c r="AD147" s="56">
        <v>0</v>
      </c>
      <c r="AE147" s="56">
        <f t="shared" si="16"/>
        <v>0.7400000000000001</v>
      </c>
      <c r="AF147" s="58">
        <v>10</v>
      </c>
      <c r="AG147" s="53">
        <v>302.8744786053718</v>
      </c>
    </row>
    <row r="148" spans="1:33" ht="12.75">
      <c r="A148" s="20">
        <v>37087</v>
      </c>
      <c r="B148" s="47">
        <v>196</v>
      </c>
      <c r="C148" s="22">
        <v>0.114236109</v>
      </c>
      <c r="D148" s="63">
        <v>0.114236109</v>
      </c>
      <c r="E148" s="25">
        <v>1389</v>
      </c>
      <c r="F148" s="59">
        <v>0</v>
      </c>
      <c r="G148" s="22">
        <v>40.0859134</v>
      </c>
      <c r="H148" s="22">
        <v>-74.96660675</v>
      </c>
      <c r="I148" s="52">
        <v>1027.6</v>
      </c>
      <c r="J148" s="26">
        <f t="shared" si="12"/>
        <v>985.0799999999999</v>
      </c>
      <c r="K148" s="27">
        <f t="shared" si="10"/>
        <v>234.13330824109062</v>
      </c>
      <c r="L148" s="27">
        <f t="shared" si="14"/>
        <v>256.0333082410906</v>
      </c>
      <c r="M148" s="27">
        <f t="shared" si="11"/>
        <v>283.8333082410906</v>
      </c>
      <c r="N148" s="53">
        <f t="shared" si="13"/>
        <v>269.9333082410906</v>
      </c>
      <c r="O148" s="24">
        <v>22.2</v>
      </c>
      <c r="P148" s="24">
        <v>71.8</v>
      </c>
      <c r="Q148" s="24">
        <v>26.7</v>
      </c>
      <c r="R148" s="21">
        <v>-2.1E-06</v>
      </c>
      <c r="Z148" s="55">
        <v>2.584</v>
      </c>
      <c r="AA148" s="50">
        <v>248.417</v>
      </c>
      <c r="AB148" s="50">
        <f t="shared" si="15"/>
        <v>176.9725</v>
      </c>
      <c r="AC148" s="55">
        <v>0.171</v>
      </c>
      <c r="AD148" s="56">
        <v>1.11</v>
      </c>
      <c r="AE148" s="56">
        <f t="shared" si="16"/>
        <v>0.7400000000000001</v>
      </c>
      <c r="AF148" s="58">
        <v>10</v>
      </c>
      <c r="AG148" s="53">
        <v>269.9333082410906</v>
      </c>
    </row>
    <row r="149" spans="1:33" ht="12.75">
      <c r="A149" s="20">
        <v>37087</v>
      </c>
      <c r="B149" s="47">
        <v>196</v>
      </c>
      <c r="C149" s="22">
        <v>0.114351854</v>
      </c>
      <c r="D149" s="63">
        <v>0.114351854</v>
      </c>
      <c r="E149" s="25">
        <v>1399</v>
      </c>
      <c r="F149" s="59">
        <v>0</v>
      </c>
      <c r="G149" s="22">
        <v>40.08916854</v>
      </c>
      <c r="H149" s="22">
        <v>-74.97082587</v>
      </c>
      <c r="I149" s="52">
        <v>1031.2</v>
      </c>
      <c r="J149" s="26">
        <f t="shared" si="12"/>
        <v>988.6800000000001</v>
      </c>
      <c r="K149" s="27">
        <f t="shared" si="10"/>
        <v>203.84162324476125</v>
      </c>
      <c r="L149" s="27">
        <f t="shared" si="14"/>
        <v>225.74162324476126</v>
      </c>
      <c r="M149" s="27">
        <f t="shared" si="11"/>
        <v>253.54162324476124</v>
      </c>
      <c r="N149" s="53">
        <f t="shared" si="13"/>
        <v>239.64162324476126</v>
      </c>
      <c r="O149" s="24">
        <v>22.5</v>
      </c>
      <c r="P149" s="24">
        <v>71.6</v>
      </c>
      <c r="Q149" s="24">
        <v>25.8</v>
      </c>
      <c r="Z149" s="55">
        <v>2.644</v>
      </c>
      <c r="AA149" s="50">
        <v>247.5</v>
      </c>
      <c r="AB149" s="50">
        <f t="shared" si="15"/>
        <v>192.45850000000004</v>
      </c>
      <c r="AC149" s="55">
        <v>0.151</v>
      </c>
      <c r="AD149" s="56">
        <v>1.11</v>
      </c>
      <c r="AE149" s="56">
        <f t="shared" si="16"/>
        <v>0.7400000000000001</v>
      </c>
      <c r="AF149" s="58">
        <v>10</v>
      </c>
      <c r="AG149" s="53">
        <v>239.64162324476126</v>
      </c>
    </row>
    <row r="150" spans="1:33" ht="12.75">
      <c r="A150" s="20">
        <v>37087</v>
      </c>
      <c r="B150" s="47">
        <v>196</v>
      </c>
      <c r="C150" s="22">
        <v>0.114467591</v>
      </c>
      <c r="D150" s="63">
        <v>0.114467591</v>
      </c>
      <c r="E150" s="25">
        <v>1409</v>
      </c>
      <c r="F150" s="59">
        <v>0</v>
      </c>
      <c r="G150" s="22">
        <v>40.09230001</v>
      </c>
      <c r="H150" s="22">
        <v>-74.97520888</v>
      </c>
      <c r="I150" s="52">
        <v>1035.2</v>
      </c>
      <c r="J150" s="26">
        <f t="shared" si="12"/>
        <v>992.6800000000001</v>
      </c>
      <c r="K150" s="27">
        <f t="shared" si="10"/>
        <v>170.31328855236853</v>
      </c>
      <c r="L150" s="27">
        <f t="shared" si="14"/>
        <v>192.21328855236854</v>
      </c>
      <c r="M150" s="27">
        <f t="shared" si="11"/>
        <v>220.01328855236852</v>
      </c>
      <c r="N150" s="53">
        <f t="shared" si="13"/>
        <v>206.11328855236854</v>
      </c>
      <c r="O150" s="24">
        <v>22.7</v>
      </c>
      <c r="P150" s="24">
        <v>71.3</v>
      </c>
      <c r="Q150" s="24">
        <v>27.1</v>
      </c>
      <c r="S150" s="21">
        <v>2.24E-05</v>
      </c>
      <c r="T150" s="21">
        <v>1.446E-05</v>
      </c>
      <c r="U150" s="21">
        <v>8.628E-06</v>
      </c>
      <c r="V150" s="54">
        <v>966.3</v>
      </c>
      <c r="W150" s="54">
        <v>306.2</v>
      </c>
      <c r="X150" s="54">
        <v>302.2</v>
      </c>
      <c r="Y150" s="54">
        <v>24.7</v>
      </c>
      <c r="Z150" s="55">
        <v>2.894</v>
      </c>
      <c r="AA150" s="50">
        <v>393.667</v>
      </c>
      <c r="AB150" s="50">
        <f t="shared" si="15"/>
        <v>240.61133333333336</v>
      </c>
      <c r="AC150" s="55">
        <v>0.171</v>
      </c>
      <c r="AD150" s="56">
        <v>1.11</v>
      </c>
      <c r="AE150" s="56">
        <f t="shared" si="16"/>
        <v>0.7400000000000001</v>
      </c>
      <c r="AF150" s="58">
        <v>10</v>
      </c>
      <c r="AG150" s="53">
        <v>206.11328855236854</v>
      </c>
    </row>
    <row r="151" spans="1:33" ht="12.75">
      <c r="A151" s="20">
        <v>37087</v>
      </c>
      <c r="B151" s="47">
        <v>196</v>
      </c>
      <c r="C151" s="22">
        <v>0.114583336</v>
      </c>
      <c r="D151" s="63">
        <v>0.114583336</v>
      </c>
      <c r="E151" s="25">
        <v>1419</v>
      </c>
      <c r="F151" s="59">
        <v>0</v>
      </c>
      <c r="G151" s="22">
        <v>40.09511992</v>
      </c>
      <c r="H151" s="22">
        <v>-74.97984061</v>
      </c>
      <c r="I151" s="52">
        <v>1040.3</v>
      </c>
      <c r="J151" s="26">
        <f t="shared" si="12"/>
        <v>997.78</v>
      </c>
      <c r="K151" s="27">
        <f t="shared" si="10"/>
        <v>127.7600650024964</v>
      </c>
      <c r="L151" s="27">
        <f t="shared" si="14"/>
        <v>149.6600650024964</v>
      </c>
      <c r="M151" s="27">
        <f t="shared" si="11"/>
        <v>177.4600650024964</v>
      </c>
      <c r="N151" s="53">
        <f t="shared" si="13"/>
        <v>163.5600650024964</v>
      </c>
      <c r="O151" s="24">
        <v>23</v>
      </c>
      <c r="P151" s="24">
        <v>71</v>
      </c>
      <c r="Q151" s="24">
        <v>36.1</v>
      </c>
      <c r="Z151" s="55">
        <v>3.131</v>
      </c>
      <c r="AA151" s="50">
        <v>490.917</v>
      </c>
      <c r="AB151" s="50">
        <f t="shared" si="15"/>
        <v>296.9585</v>
      </c>
      <c r="AC151" s="55">
        <v>0.221</v>
      </c>
      <c r="AD151" s="56">
        <v>1.11</v>
      </c>
      <c r="AE151" s="56">
        <f t="shared" si="16"/>
        <v>0.7400000000000001</v>
      </c>
      <c r="AF151" s="58">
        <v>10</v>
      </c>
      <c r="AG151" s="53">
        <v>163.5600650024964</v>
      </c>
    </row>
    <row r="152" spans="1:33" ht="12.75">
      <c r="A152" s="20">
        <v>37087</v>
      </c>
      <c r="B152" s="47">
        <v>196</v>
      </c>
      <c r="C152" s="22">
        <v>0.114699073</v>
      </c>
      <c r="D152" s="63">
        <v>0.114699073</v>
      </c>
      <c r="E152" s="25">
        <v>1429</v>
      </c>
      <c r="F152" s="59">
        <v>0</v>
      </c>
      <c r="G152" s="22">
        <v>40.09714054</v>
      </c>
      <c r="H152" s="22">
        <v>-74.98546791</v>
      </c>
      <c r="I152" s="52">
        <v>1044.8</v>
      </c>
      <c r="J152" s="26">
        <f t="shared" si="12"/>
        <v>1002.28</v>
      </c>
      <c r="K152" s="27">
        <f t="shared" si="10"/>
        <v>90.3933417756535</v>
      </c>
      <c r="L152" s="27">
        <f t="shared" si="14"/>
        <v>112.29334177565349</v>
      </c>
      <c r="M152" s="27">
        <f t="shared" si="11"/>
        <v>140.0933417756535</v>
      </c>
      <c r="N152" s="53">
        <f t="shared" si="13"/>
        <v>126.1933417756535</v>
      </c>
      <c r="O152" s="24">
        <v>23.3</v>
      </c>
      <c r="P152" s="24">
        <v>70.6</v>
      </c>
      <c r="Q152" s="24">
        <v>36.1</v>
      </c>
      <c r="Z152" s="55">
        <v>3.709</v>
      </c>
      <c r="AA152" s="50">
        <v>784.083</v>
      </c>
      <c r="AB152" s="50">
        <f t="shared" si="15"/>
        <v>394.13899999999995</v>
      </c>
      <c r="AC152" s="55">
        <v>0.261</v>
      </c>
      <c r="AD152" s="56">
        <v>2.22</v>
      </c>
      <c r="AE152" s="56">
        <f t="shared" si="16"/>
        <v>1.11</v>
      </c>
      <c r="AF152" s="58">
        <v>10</v>
      </c>
      <c r="AG152" s="53">
        <v>126.1933417756535</v>
      </c>
    </row>
    <row r="153" spans="1:33" ht="12.75">
      <c r="A153" s="20">
        <v>37087</v>
      </c>
      <c r="B153" s="47">
        <v>196</v>
      </c>
      <c r="C153" s="22">
        <v>0.114814818</v>
      </c>
      <c r="D153" s="63">
        <v>0.114814818</v>
      </c>
      <c r="E153" s="25">
        <v>1439</v>
      </c>
      <c r="F153" s="59">
        <v>0</v>
      </c>
      <c r="G153" s="22">
        <v>40.09603309</v>
      </c>
      <c r="H153" s="22">
        <v>-74.99185564</v>
      </c>
      <c r="I153" s="52">
        <v>1049</v>
      </c>
      <c r="J153" s="26">
        <f t="shared" si="12"/>
        <v>1006.48</v>
      </c>
      <c r="K153" s="27">
        <f t="shared" si="10"/>
        <v>55.66878873303068</v>
      </c>
      <c r="L153" s="27">
        <f t="shared" si="14"/>
        <v>77.56878873303069</v>
      </c>
      <c r="M153" s="27">
        <f t="shared" si="11"/>
        <v>105.36878873303068</v>
      </c>
      <c r="N153" s="53">
        <f t="shared" si="13"/>
        <v>91.46878873303069</v>
      </c>
      <c r="O153" s="24">
        <v>23.3</v>
      </c>
      <c r="P153" s="24">
        <v>71.1</v>
      </c>
      <c r="Q153" s="24">
        <v>24.8</v>
      </c>
      <c r="S153" s="21">
        <v>3.165E-05</v>
      </c>
      <c r="T153" s="21">
        <v>2.157E-05</v>
      </c>
      <c r="U153" s="21">
        <v>1.334E-05</v>
      </c>
      <c r="V153" s="54">
        <v>980.5</v>
      </c>
      <c r="W153" s="54">
        <v>306.2</v>
      </c>
      <c r="X153" s="54">
        <v>302.3</v>
      </c>
      <c r="Y153" s="54">
        <v>25.1</v>
      </c>
      <c r="Z153" s="55">
        <v>4.177</v>
      </c>
      <c r="AA153" s="50">
        <v>1028.167</v>
      </c>
      <c r="AB153" s="50">
        <f t="shared" si="15"/>
        <v>532.1251666666666</v>
      </c>
      <c r="AC153" s="55">
        <v>0.291</v>
      </c>
      <c r="AD153" s="56">
        <v>2.22</v>
      </c>
      <c r="AE153" s="56">
        <f t="shared" si="16"/>
        <v>1.4800000000000002</v>
      </c>
      <c r="AF153" s="58">
        <v>10</v>
      </c>
      <c r="AG153" s="53">
        <v>91.46878873303069</v>
      </c>
    </row>
    <row r="154" spans="1:33" ht="12.75">
      <c r="A154" s="20">
        <v>37087</v>
      </c>
      <c r="B154" s="47">
        <v>196</v>
      </c>
      <c r="C154" s="22">
        <v>0.114930555</v>
      </c>
      <c r="D154" s="63">
        <v>0.114930555</v>
      </c>
      <c r="E154" s="25">
        <v>1449</v>
      </c>
      <c r="F154" s="59">
        <v>0</v>
      </c>
      <c r="G154" s="22">
        <v>40.09310795</v>
      </c>
      <c r="H154" s="22">
        <v>-74.99721833</v>
      </c>
      <c r="I154" s="52">
        <v>1052.5</v>
      </c>
      <c r="J154" s="26">
        <f t="shared" si="12"/>
        <v>1009.98</v>
      </c>
      <c r="K154" s="27">
        <f t="shared" si="10"/>
        <v>26.84217279322911</v>
      </c>
      <c r="L154" s="27">
        <f t="shared" si="14"/>
        <v>48.74217279322911</v>
      </c>
      <c r="M154" s="27">
        <f t="shared" si="11"/>
        <v>76.54217279322911</v>
      </c>
      <c r="N154" s="53">
        <f t="shared" si="13"/>
        <v>62.64217279322911</v>
      </c>
      <c r="O154" s="24">
        <v>23</v>
      </c>
      <c r="P154" s="24">
        <v>72.1</v>
      </c>
      <c r="Q154" s="24">
        <v>24.6</v>
      </c>
      <c r="R154" s="21">
        <v>3.69E-06</v>
      </c>
      <c r="Z154" s="55">
        <v>4.405</v>
      </c>
      <c r="AA154" s="50">
        <v>1125.333</v>
      </c>
      <c r="AB154" s="50">
        <f t="shared" si="15"/>
        <v>678.2778333333333</v>
      </c>
      <c r="AC154" s="55">
        <v>0.261</v>
      </c>
      <c r="AD154" s="56">
        <v>2.22</v>
      </c>
      <c r="AE154" s="56">
        <f t="shared" si="16"/>
        <v>1.6650000000000003</v>
      </c>
      <c r="AF154" s="58">
        <v>10</v>
      </c>
      <c r="AG154" s="53">
        <v>62.64217279322911</v>
      </c>
    </row>
    <row r="155" spans="1:33" ht="12.75">
      <c r="A155" s="20">
        <v>37087</v>
      </c>
      <c r="B155" s="47">
        <v>196</v>
      </c>
      <c r="C155" s="22">
        <v>0.1150463</v>
      </c>
      <c r="D155" s="63">
        <v>0.1150463</v>
      </c>
      <c r="E155" s="25">
        <v>1459</v>
      </c>
      <c r="F155" s="59">
        <v>1</v>
      </c>
      <c r="G155" s="22">
        <v>40.08987304</v>
      </c>
      <c r="H155" s="22">
        <v>-75.00212968</v>
      </c>
      <c r="I155" s="52">
        <v>1053.4</v>
      </c>
      <c r="J155" s="26">
        <f t="shared" si="12"/>
        <v>1010.8800000000001</v>
      </c>
      <c r="K155" s="27">
        <f t="shared" si="10"/>
        <v>19.445760643050086</v>
      </c>
      <c r="L155" s="27">
        <f t="shared" si="14"/>
        <v>41.345760643050085</v>
      </c>
      <c r="M155" s="27">
        <f t="shared" si="11"/>
        <v>69.1457606430501</v>
      </c>
      <c r="N155" s="53">
        <f t="shared" si="13"/>
        <v>55.24576064305009</v>
      </c>
      <c r="O155" s="24">
        <v>22.9</v>
      </c>
      <c r="P155" s="24">
        <v>72.9</v>
      </c>
      <c r="Q155" s="24">
        <v>22.1</v>
      </c>
      <c r="Z155" s="55">
        <v>4.731</v>
      </c>
      <c r="AA155" s="50">
        <v>1271.583</v>
      </c>
      <c r="AB155" s="50">
        <f t="shared" si="15"/>
        <v>848.9583333333334</v>
      </c>
      <c r="AC155" s="55">
        <v>0.282</v>
      </c>
      <c r="AD155" s="56">
        <v>2.22</v>
      </c>
      <c r="AE155" s="56">
        <f t="shared" si="16"/>
        <v>1.8500000000000003</v>
      </c>
      <c r="AF155" s="58">
        <v>10</v>
      </c>
      <c r="AG155" s="53">
        <v>55.24576064305009</v>
      </c>
    </row>
    <row r="156" spans="1:33" ht="12.75">
      <c r="A156" s="20">
        <v>37087</v>
      </c>
      <c r="B156" s="47">
        <v>196</v>
      </c>
      <c r="C156" s="22">
        <v>0.115162037</v>
      </c>
      <c r="D156" s="63">
        <v>0.115162037</v>
      </c>
      <c r="E156" s="25">
        <v>1469</v>
      </c>
      <c r="F156" s="59">
        <v>0</v>
      </c>
      <c r="G156" s="22">
        <v>40.08662477</v>
      </c>
      <c r="H156" s="22">
        <v>-75.00680824</v>
      </c>
      <c r="I156" s="52">
        <v>1050.4</v>
      </c>
      <c r="J156" s="26">
        <f t="shared" si="12"/>
        <v>1007.8800000000001</v>
      </c>
      <c r="K156" s="27">
        <f t="shared" si="10"/>
        <v>44.12613122130222</v>
      </c>
      <c r="L156" s="27">
        <f t="shared" si="14"/>
        <v>66.02613122130222</v>
      </c>
      <c r="M156" s="27">
        <f t="shared" si="11"/>
        <v>93.82613122130222</v>
      </c>
      <c r="N156" s="53">
        <f t="shared" si="13"/>
        <v>79.92613122130223</v>
      </c>
      <c r="O156" s="24">
        <v>23.2</v>
      </c>
      <c r="P156" s="24">
        <v>72.3</v>
      </c>
      <c r="Q156" s="24">
        <v>18.1</v>
      </c>
      <c r="Z156" s="55">
        <v>5.072</v>
      </c>
      <c r="AA156" s="50">
        <v>1466.75</v>
      </c>
      <c r="AB156" s="50">
        <f t="shared" si="15"/>
        <v>1027.8055000000002</v>
      </c>
      <c r="AC156" s="55">
        <v>0.391</v>
      </c>
      <c r="AD156" s="56">
        <v>3.33</v>
      </c>
      <c r="AE156" s="56">
        <f t="shared" si="16"/>
        <v>2.22</v>
      </c>
      <c r="AF156" s="58">
        <v>10</v>
      </c>
      <c r="AG156" s="53">
        <v>79.92613122130223</v>
      </c>
    </row>
    <row r="157" spans="1:33" ht="12.75">
      <c r="A157" s="20">
        <v>37087</v>
      </c>
      <c r="B157" s="47">
        <v>196</v>
      </c>
      <c r="C157" s="22">
        <v>0.115277775</v>
      </c>
      <c r="D157" s="63">
        <v>0.115277775</v>
      </c>
      <c r="E157" s="25">
        <v>1479</v>
      </c>
      <c r="F157" s="59">
        <v>0</v>
      </c>
      <c r="G157" s="22">
        <v>40.083406</v>
      </c>
      <c r="H157" s="22">
        <v>-75.01136994</v>
      </c>
      <c r="I157" s="52">
        <v>1046.1</v>
      </c>
      <c r="J157" s="26">
        <f t="shared" si="12"/>
        <v>1003.5799999999999</v>
      </c>
      <c r="K157" s="27">
        <f t="shared" si="10"/>
        <v>79.62974083137556</v>
      </c>
      <c r="L157" s="27">
        <f t="shared" si="14"/>
        <v>101.52974083137556</v>
      </c>
      <c r="M157" s="27">
        <f t="shared" si="11"/>
        <v>129.32974083137555</v>
      </c>
      <c r="N157" s="53">
        <f t="shared" si="13"/>
        <v>115.42974083137555</v>
      </c>
      <c r="O157" s="24">
        <v>23.4</v>
      </c>
      <c r="P157" s="24">
        <v>71</v>
      </c>
      <c r="Q157" s="24">
        <v>15.7</v>
      </c>
      <c r="S157" s="21">
        <v>3.27E-05</v>
      </c>
      <c r="T157" s="21">
        <v>2.128E-05</v>
      </c>
      <c r="U157" s="21">
        <v>1.215E-05</v>
      </c>
      <c r="V157" s="54">
        <v>984.8</v>
      </c>
      <c r="W157" s="54">
        <v>306.2</v>
      </c>
      <c r="X157" s="54">
        <v>302.3</v>
      </c>
      <c r="Y157" s="54">
        <v>25.2</v>
      </c>
      <c r="Z157" s="55">
        <v>6.102</v>
      </c>
      <c r="AA157" s="50">
        <v>1955.833</v>
      </c>
      <c r="AB157" s="50">
        <f t="shared" si="15"/>
        <v>1271.9581666666666</v>
      </c>
      <c r="AC157" s="55">
        <v>0.471</v>
      </c>
      <c r="AD157" s="56">
        <v>4.44</v>
      </c>
      <c r="AE157" s="56">
        <f t="shared" si="16"/>
        <v>2.7750000000000004</v>
      </c>
      <c r="AF157" s="58">
        <v>10</v>
      </c>
      <c r="AG157" s="53">
        <v>115.42974083137555</v>
      </c>
    </row>
    <row r="158" spans="1:33" ht="12.75">
      <c r="A158" s="20">
        <v>37087</v>
      </c>
      <c r="B158" s="47">
        <v>196</v>
      </c>
      <c r="C158" s="22">
        <v>0.115393519</v>
      </c>
      <c r="D158" s="63">
        <v>0.115393519</v>
      </c>
      <c r="E158" s="25">
        <v>1489</v>
      </c>
      <c r="F158" s="59">
        <v>0</v>
      </c>
      <c r="G158" s="22">
        <v>40.08003644</v>
      </c>
      <c r="H158" s="22">
        <v>-75.01631987</v>
      </c>
      <c r="I158" s="52">
        <v>1041.5</v>
      </c>
      <c r="J158" s="26">
        <f t="shared" si="12"/>
        <v>998.98</v>
      </c>
      <c r="K158" s="27">
        <f t="shared" si="10"/>
        <v>117.77915307912731</v>
      </c>
      <c r="L158" s="27">
        <f t="shared" si="14"/>
        <v>139.6791530791273</v>
      </c>
      <c r="M158" s="27">
        <f t="shared" si="11"/>
        <v>167.47915307912731</v>
      </c>
      <c r="N158" s="53">
        <f t="shared" si="13"/>
        <v>153.5791530791273</v>
      </c>
      <c r="O158" s="24">
        <v>23.4</v>
      </c>
      <c r="P158" s="24">
        <v>70.1</v>
      </c>
      <c r="Q158" s="24">
        <v>21.3</v>
      </c>
      <c r="Z158" s="55">
        <v>6.764</v>
      </c>
      <c r="AA158" s="50">
        <v>2298</v>
      </c>
      <c r="AB158" s="50">
        <f t="shared" si="15"/>
        <v>1524.2776666666668</v>
      </c>
      <c r="AC158" s="55">
        <v>0.411</v>
      </c>
      <c r="AD158" s="56">
        <v>3.33</v>
      </c>
      <c r="AE158" s="56">
        <f t="shared" si="16"/>
        <v>2.9599999999999995</v>
      </c>
      <c r="AF158" s="58">
        <v>10</v>
      </c>
      <c r="AG158" s="53">
        <v>153.5791530791273</v>
      </c>
    </row>
    <row r="159" spans="1:33" ht="12.75">
      <c r="A159" s="20">
        <v>37087</v>
      </c>
      <c r="B159" s="47">
        <v>196</v>
      </c>
      <c r="C159" s="22">
        <v>0.115509257</v>
      </c>
      <c r="D159" s="63">
        <v>0.115509257</v>
      </c>
      <c r="E159" s="25">
        <v>1499</v>
      </c>
      <c r="F159" s="59">
        <v>0</v>
      </c>
      <c r="G159" s="22">
        <v>40.0765719</v>
      </c>
      <c r="H159" s="22">
        <v>-75.02158872</v>
      </c>
      <c r="I159" s="52">
        <v>1035.9</v>
      </c>
      <c r="J159" s="26">
        <f t="shared" si="12"/>
        <v>993.3800000000001</v>
      </c>
      <c r="K159" s="27">
        <f t="shared" si="10"/>
        <v>164.45972299936497</v>
      </c>
      <c r="L159" s="27">
        <f t="shared" si="14"/>
        <v>186.35972299936498</v>
      </c>
      <c r="M159" s="27">
        <f t="shared" si="11"/>
        <v>214.159722999365</v>
      </c>
      <c r="N159" s="53">
        <f t="shared" si="13"/>
        <v>200.25972299936498</v>
      </c>
      <c r="O159" s="24">
        <v>23.2</v>
      </c>
      <c r="P159" s="24">
        <v>69.5</v>
      </c>
      <c r="Q159" s="24">
        <v>23.1</v>
      </c>
      <c r="Z159" s="55">
        <v>6.745</v>
      </c>
      <c r="AA159" s="50">
        <v>2248.25</v>
      </c>
      <c r="AB159" s="50">
        <f t="shared" si="15"/>
        <v>1727.6248333333333</v>
      </c>
      <c r="AC159" s="55">
        <v>0.411</v>
      </c>
      <c r="AD159" s="56">
        <v>3.33</v>
      </c>
      <c r="AE159" s="56">
        <f t="shared" si="16"/>
        <v>3.145</v>
      </c>
      <c r="AF159" s="58">
        <v>10</v>
      </c>
      <c r="AG159" s="53">
        <v>200.25972299936498</v>
      </c>
    </row>
    <row r="160" spans="1:33" ht="12.75">
      <c r="A160" s="20">
        <v>37087</v>
      </c>
      <c r="B160" s="47">
        <v>196</v>
      </c>
      <c r="C160" s="22">
        <v>0.115625001</v>
      </c>
      <c r="D160" s="63">
        <v>0.115625001</v>
      </c>
      <c r="E160" s="25">
        <v>1509</v>
      </c>
      <c r="F160" s="59">
        <v>0</v>
      </c>
      <c r="G160" s="22">
        <v>40.07282161</v>
      </c>
      <c r="H160" s="22">
        <v>-75.02674482</v>
      </c>
      <c r="I160" s="52">
        <v>1031.6</v>
      </c>
      <c r="J160" s="26">
        <f t="shared" si="12"/>
        <v>989.0799999999999</v>
      </c>
      <c r="K160" s="27">
        <f t="shared" si="10"/>
        <v>200.48269132775502</v>
      </c>
      <c r="L160" s="27">
        <f t="shared" si="14"/>
        <v>222.38269132775503</v>
      </c>
      <c r="M160" s="27">
        <f t="shared" si="11"/>
        <v>250.18269132775504</v>
      </c>
      <c r="N160" s="53">
        <f t="shared" si="13"/>
        <v>236.28269132775503</v>
      </c>
      <c r="O160" s="24">
        <v>22.8</v>
      </c>
      <c r="P160" s="24">
        <v>70</v>
      </c>
      <c r="Q160" s="24">
        <v>29.8</v>
      </c>
      <c r="R160" s="21">
        <v>-2.93E-06</v>
      </c>
      <c r="S160" s="21">
        <v>3.637E-05</v>
      </c>
      <c r="T160" s="21">
        <v>2.514E-05</v>
      </c>
      <c r="U160" s="21">
        <v>1.534E-05</v>
      </c>
      <c r="V160" s="54">
        <v>972</v>
      </c>
      <c r="W160" s="54">
        <v>306.3</v>
      </c>
      <c r="X160" s="54">
        <v>302.3</v>
      </c>
      <c r="Y160" s="54">
        <v>25.4</v>
      </c>
      <c r="Z160" s="55">
        <v>6.262</v>
      </c>
      <c r="AA160" s="50">
        <v>2051.333</v>
      </c>
      <c r="AB160" s="50">
        <f t="shared" si="15"/>
        <v>1881.958166666667</v>
      </c>
      <c r="AC160" s="55">
        <v>0.311</v>
      </c>
      <c r="AD160" s="56">
        <v>2.22</v>
      </c>
      <c r="AE160" s="56">
        <f t="shared" si="16"/>
        <v>3.145</v>
      </c>
      <c r="AF160" s="58">
        <v>10</v>
      </c>
      <c r="AG160" s="53">
        <v>236.28269132775503</v>
      </c>
    </row>
    <row r="161" spans="1:33" ht="12.75">
      <c r="A161" s="20">
        <v>37087</v>
      </c>
      <c r="B161" s="47">
        <v>196</v>
      </c>
      <c r="C161" s="22">
        <v>0.115740739</v>
      </c>
      <c r="D161" s="63">
        <v>0.115740739</v>
      </c>
      <c r="E161" s="25">
        <v>1519</v>
      </c>
      <c r="F161" s="59">
        <v>0</v>
      </c>
      <c r="G161" s="22">
        <v>40.06812165</v>
      </c>
      <c r="H161" s="22">
        <v>-75.0303916</v>
      </c>
      <c r="I161" s="52">
        <v>1028.6</v>
      </c>
      <c r="J161" s="26">
        <f t="shared" si="12"/>
        <v>986.0799999999999</v>
      </c>
      <c r="K161" s="27">
        <f t="shared" si="10"/>
        <v>225.7078612105167</v>
      </c>
      <c r="L161" s="27">
        <f t="shared" si="14"/>
        <v>247.60786121051672</v>
      </c>
      <c r="M161" s="27">
        <f t="shared" si="11"/>
        <v>275.4078612105167</v>
      </c>
      <c r="N161" s="53">
        <f t="shared" si="13"/>
        <v>261.5078612105167</v>
      </c>
      <c r="O161" s="24">
        <v>22.4</v>
      </c>
      <c r="P161" s="24">
        <v>70.6</v>
      </c>
      <c r="Q161" s="24">
        <v>28.2</v>
      </c>
      <c r="Z161" s="55">
        <v>5.34</v>
      </c>
      <c r="AA161" s="50">
        <v>1560.5</v>
      </c>
      <c r="AB161" s="50">
        <f t="shared" si="15"/>
        <v>1930.111</v>
      </c>
      <c r="AC161" s="55">
        <v>0.301</v>
      </c>
      <c r="AD161" s="56">
        <v>2.22</v>
      </c>
      <c r="AE161" s="56">
        <f t="shared" si="16"/>
        <v>3.145</v>
      </c>
      <c r="AF161" s="58">
        <v>10</v>
      </c>
      <c r="AG161" s="53">
        <v>261.5078612105167</v>
      </c>
    </row>
    <row r="162" spans="1:33" ht="12.75">
      <c r="A162" s="20">
        <v>37087</v>
      </c>
      <c r="B162" s="47">
        <v>196</v>
      </c>
      <c r="C162" s="22">
        <v>0.115856484</v>
      </c>
      <c r="D162" s="63">
        <v>0.115856484</v>
      </c>
      <c r="E162" s="25">
        <v>1529</v>
      </c>
      <c r="F162" s="59">
        <v>0</v>
      </c>
      <c r="G162" s="22">
        <v>40.06271164</v>
      </c>
      <c r="H162" s="22">
        <v>-75.03089792</v>
      </c>
      <c r="I162" s="52">
        <v>1025.8</v>
      </c>
      <c r="J162" s="26">
        <f t="shared" si="12"/>
        <v>983.28</v>
      </c>
      <c r="K162" s="27">
        <f t="shared" si="10"/>
        <v>249.3206892446756</v>
      </c>
      <c r="L162" s="27">
        <f t="shared" si="14"/>
        <v>271.2206892446756</v>
      </c>
      <c r="M162" s="27">
        <f t="shared" si="11"/>
        <v>299.0206892446756</v>
      </c>
      <c r="N162" s="53">
        <f t="shared" si="13"/>
        <v>285.12068924467565</v>
      </c>
      <c r="O162" s="24">
        <v>22.5</v>
      </c>
      <c r="P162" s="24">
        <v>70.1</v>
      </c>
      <c r="Q162" s="24">
        <v>27.7</v>
      </c>
      <c r="Z162" s="55">
        <v>4.405</v>
      </c>
      <c r="AA162" s="50">
        <v>1118.75</v>
      </c>
      <c r="AB162" s="50">
        <f t="shared" si="15"/>
        <v>1872.111</v>
      </c>
      <c r="AC162" s="55">
        <v>0.3</v>
      </c>
      <c r="AD162" s="56">
        <v>2.22</v>
      </c>
      <c r="AE162" s="56">
        <f t="shared" si="16"/>
        <v>2.9600000000000004</v>
      </c>
      <c r="AF162" s="58">
        <v>10</v>
      </c>
      <c r="AG162" s="53">
        <v>285.12068924467565</v>
      </c>
    </row>
    <row r="163" spans="1:33" ht="12.75">
      <c r="A163" s="20">
        <v>37087</v>
      </c>
      <c r="B163" s="47">
        <v>196</v>
      </c>
      <c r="C163" s="22">
        <v>0.115972221</v>
      </c>
      <c r="D163" s="63">
        <v>0.115972221</v>
      </c>
      <c r="E163" s="25">
        <v>1539</v>
      </c>
      <c r="F163" s="59">
        <v>0</v>
      </c>
      <c r="G163" s="22">
        <v>40.05747613</v>
      </c>
      <c r="H163" s="22">
        <v>-75.02822428</v>
      </c>
      <c r="I163" s="52">
        <v>1022.2</v>
      </c>
      <c r="J163" s="26">
        <f t="shared" si="12"/>
        <v>979.6800000000001</v>
      </c>
      <c r="K163" s="27">
        <f t="shared" si="10"/>
        <v>279.779036286852</v>
      </c>
      <c r="L163" s="27">
        <f t="shared" si="14"/>
        <v>301.67903628685195</v>
      </c>
      <c r="M163" s="27">
        <f t="shared" si="11"/>
        <v>329.47903628685197</v>
      </c>
      <c r="N163" s="53">
        <f t="shared" si="13"/>
        <v>315.579036286852</v>
      </c>
      <c r="O163" s="24">
        <v>22.4</v>
      </c>
      <c r="P163" s="24">
        <v>69.3</v>
      </c>
      <c r="Q163" s="24">
        <v>27.2</v>
      </c>
      <c r="S163" s="21">
        <v>3.093E-05</v>
      </c>
      <c r="T163" s="21">
        <v>1.945E-05</v>
      </c>
      <c r="U163" s="21">
        <v>1.209E-05</v>
      </c>
      <c r="V163" s="54">
        <v>960.2</v>
      </c>
      <c r="W163" s="54">
        <v>306.3</v>
      </c>
      <c r="X163" s="54">
        <v>302.3</v>
      </c>
      <c r="Y163" s="54">
        <v>25.4</v>
      </c>
      <c r="Z163" s="55">
        <v>3.714</v>
      </c>
      <c r="AA163" s="50">
        <v>774.917</v>
      </c>
      <c r="AB163" s="50">
        <f t="shared" si="15"/>
        <v>1675.2916666666667</v>
      </c>
      <c r="AC163" s="55">
        <v>0.321</v>
      </c>
      <c r="AD163" s="56">
        <v>2.22</v>
      </c>
      <c r="AE163" s="56">
        <f t="shared" si="16"/>
        <v>2.5900000000000003</v>
      </c>
      <c r="AF163" s="58">
        <v>10</v>
      </c>
      <c r="AG163" s="53">
        <v>315.579036286852</v>
      </c>
    </row>
    <row r="164" spans="1:33" ht="12.75">
      <c r="A164" s="20">
        <v>37087</v>
      </c>
      <c r="B164" s="47">
        <v>196</v>
      </c>
      <c r="C164" s="22">
        <v>0.116087966</v>
      </c>
      <c r="D164" s="63">
        <v>0.116087966</v>
      </c>
      <c r="E164" s="25">
        <v>1549</v>
      </c>
      <c r="F164" s="59">
        <v>0</v>
      </c>
      <c r="G164" s="22">
        <v>40.05409282</v>
      </c>
      <c r="H164" s="22">
        <v>-75.0225538</v>
      </c>
      <c r="I164" s="52">
        <v>1020.5</v>
      </c>
      <c r="J164" s="26">
        <f t="shared" si="12"/>
        <v>977.98</v>
      </c>
      <c r="K164" s="27">
        <f t="shared" si="10"/>
        <v>294.20107165645436</v>
      </c>
      <c r="L164" s="27">
        <f t="shared" si="14"/>
        <v>316.10107165645434</v>
      </c>
      <c r="M164" s="27">
        <f t="shared" si="11"/>
        <v>343.90107165645435</v>
      </c>
      <c r="N164" s="53">
        <f t="shared" si="13"/>
        <v>330.0010716564543</v>
      </c>
      <c r="O164" s="24">
        <v>22.2</v>
      </c>
      <c r="P164" s="24">
        <v>70</v>
      </c>
      <c r="Q164" s="24">
        <v>29.7</v>
      </c>
      <c r="Z164" s="55">
        <v>3.211</v>
      </c>
      <c r="AA164" s="50">
        <v>529</v>
      </c>
      <c r="AB164" s="50">
        <f t="shared" si="15"/>
        <v>1380.4583333333333</v>
      </c>
      <c r="AC164" s="55">
        <v>0.271</v>
      </c>
      <c r="AD164" s="56">
        <v>2.22</v>
      </c>
      <c r="AE164" s="56">
        <f t="shared" si="16"/>
        <v>2.4050000000000007</v>
      </c>
      <c r="AF164" s="58">
        <v>10</v>
      </c>
      <c r="AG164" s="53">
        <v>330.0010716564543</v>
      </c>
    </row>
    <row r="165" spans="1:33" ht="12.75">
      <c r="A165" s="20">
        <v>37087</v>
      </c>
      <c r="B165" s="47">
        <v>196</v>
      </c>
      <c r="C165" s="22">
        <v>0.116203703</v>
      </c>
      <c r="D165" s="63">
        <v>0.116203703</v>
      </c>
      <c r="E165" s="25">
        <v>1559</v>
      </c>
      <c r="F165" s="59">
        <v>0</v>
      </c>
      <c r="G165" s="22">
        <v>40.05293394</v>
      </c>
      <c r="H165" s="22">
        <v>-75.01579457</v>
      </c>
      <c r="I165" s="52">
        <v>1016.3</v>
      </c>
      <c r="J165" s="26">
        <f t="shared" si="12"/>
        <v>973.78</v>
      </c>
      <c r="K165" s="27">
        <f t="shared" si="10"/>
        <v>329.93973788261866</v>
      </c>
      <c r="L165" s="27">
        <f t="shared" si="14"/>
        <v>351.83973788261864</v>
      </c>
      <c r="M165" s="27">
        <f t="shared" si="11"/>
        <v>379.63973788261865</v>
      </c>
      <c r="N165" s="53">
        <f t="shared" si="13"/>
        <v>365.73973788261867</v>
      </c>
      <c r="O165" s="24">
        <v>21.9</v>
      </c>
      <c r="P165" s="24">
        <v>70.3</v>
      </c>
      <c r="Q165" s="24">
        <v>30.7</v>
      </c>
      <c r="Z165" s="55">
        <v>2.781</v>
      </c>
      <c r="AA165" s="50">
        <v>332.167</v>
      </c>
      <c r="AB165" s="50">
        <f t="shared" si="15"/>
        <v>1061.1111666666668</v>
      </c>
      <c r="AC165" s="55">
        <v>0.251</v>
      </c>
      <c r="AD165" s="56">
        <v>2.22</v>
      </c>
      <c r="AE165" s="56">
        <f t="shared" si="16"/>
        <v>2.22</v>
      </c>
      <c r="AF165" s="58">
        <v>10</v>
      </c>
      <c r="AG165" s="53">
        <v>365.73973788261867</v>
      </c>
    </row>
    <row r="166" spans="1:33" ht="12.75">
      <c r="A166" s="20">
        <v>37087</v>
      </c>
      <c r="B166" s="47">
        <v>196</v>
      </c>
      <c r="C166" s="22">
        <v>0.116319448</v>
      </c>
      <c r="D166" s="63">
        <v>0.116319448</v>
      </c>
      <c r="E166" s="25">
        <v>1569</v>
      </c>
      <c r="F166" s="59">
        <v>0</v>
      </c>
      <c r="G166" s="22">
        <v>40.05385073</v>
      </c>
      <c r="H166" s="22">
        <v>-75.00913971</v>
      </c>
      <c r="I166" s="52">
        <v>1012.6</v>
      </c>
      <c r="J166" s="26">
        <f t="shared" si="12"/>
        <v>970.08</v>
      </c>
      <c r="K166" s="27">
        <f t="shared" si="10"/>
        <v>361.5517440785593</v>
      </c>
      <c r="L166" s="27">
        <f t="shared" si="14"/>
        <v>383.4517440785593</v>
      </c>
      <c r="M166" s="27">
        <f t="shared" si="11"/>
        <v>411.2517440785593</v>
      </c>
      <c r="N166" s="53">
        <f t="shared" si="13"/>
        <v>397.35174407855925</v>
      </c>
      <c r="O166" s="24">
        <v>21.6</v>
      </c>
      <c r="P166" s="24">
        <v>70.9</v>
      </c>
      <c r="Q166" s="24">
        <v>32.6</v>
      </c>
      <c r="R166" s="21">
        <v>-6.46E-06</v>
      </c>
      <c r="S166" s="21">
        <v>2.621E-05</v>
      </c>
      <c r="T166" s="21">
        <v>1.721E-05</v>
      </c>
      <c r="U166" s="21">
        <v>1.025E-05</v>
      </c>
      <c r="V166" s="54">
        <v>951</v>
      </c>
      <c r="W166" s="54">
        <v>306.3</v>
      </c>
      <c r="X166" s="54">
        <v>302.3</v>
      </c>
      <c r="Y166" s="54">
        <v>25.1</v>
      </c>
      <c r="Z166" s="55">
        <v>2.644</v>
      </c>
      <c r="AA166" s="50">
        <v>233.417</v>
      </c>
      <c r="AB166" s="50">
        <f t="shared" si="15"/>
        <v>758.1251666666667</v>
      </c>
      <c r="AC166" s="55">
        <v>0.251</v>
      </c>
      <c r="AD166" s="56">
        <v>2.22</v>
      </c>
      <c r="AE166" s="56">
        <f t="shared" si="16"/>
        <v>2.22</v>
      </c>
      <c r="AF166" s="58">
        <v>10</v>
      </c>
      <c r="AG166" s="53">
        <v>397.35174407855925</v>
      </c>
    </row>
    <row r="167" spans="1:33" ht="12.75">
      <c r="A167" s="20">
        <v>37087</v>
      </c>
      <c r="B167" s="47">
        <v>196</v>
      </c>
      <c r="C167" s="22">
        <v>0.116435185</v>
      </c>
      <c r="D167" s="63">
        <v>0.116435185</v>
      </c>
      <c r="E167" s="25">
        <v>1579</v>
      </c>
      <c r="F167" s="59">
        <v>0</v>
      </c>
      <c r="G167" s="22">
        <v>40.05606004</v>
      </c>
      <c r="H167" s="22">
        <v>-75.00306202</v>
      </c>
      <c r="I167" s="52">
        <v>1009.2</v>
      </c>
      <c r="J167" s="26">
        <f t="shared" si="12"/>
        <v>966.6800000000001</v>
      </c>
      <c r="K167" s="27">
        <f t="shared" si="10"/>
        <v>390.70710010433066</v>
      </c>
      <c r="L167" s="27">
        <f t="shared" si="14"/>
        <v>412.60710010433064</v>
      </c>
      <c r="M167" s="27">
        <f t="shared" si="11"/>
        <v>440.40710010433065</v>
      </c>
      <c r="N167" s="53">
        <f t="shared" si="13"/>
        <v>426.5071001043307</v>
      </c>
      <c r="O167" s="24">
        <v>21.3</v>
      </c>
      <c r="P167" s="24">
        <v>71.6</v>
      </c>
      <c r="Q167" s="24">
        <v>31.1</v>
      </c>
      <c r="Z167" s="55">
        <v>2.525</v>
      </c>
      <c r="AA167" s="50">
        <v>183.583</v>
      </c>
      <c r="AB167" s="50">
        <f t="shared" si="15"/>
        <v>528.639</v>
      </c>
      <c r="AC167" s="55">
        <v>0.231</v>
      </c>
      <c r="AD167" s="56">
        <v>1.11</v>
      </c>
      <c r="AE167" s="56">
        <f t="shared" si="16"/>
        <v>2.035</v>
      </c>
      <c r="AF167" s="58">
        <v>10</v>
      </c>
      <c r="AG167" s="53">
        <v>426.5071001043307</v>
      </c>
    </row>
    <row r="168" spans="1:33" ht="12.75">
      <c r="A168" s="20">
        <v>37087</v>
      </c>
      <c r="B168" s="47">
        <v>196</v>
      </c>
      <c r="C168" s="22">
        <v>0.116550922</v>
      </c>
      <c r="D168" s="63">
        <v>0.116550922</v>
      </c>
      <c r="E168" s="25">
        <v>1589</v>
      </c>
      <c r="F168" s="59">
        <v>0</v>
      </c>
      <c r="G168" s="22">
        <v>40.05890958</v>
      </c>
      <c r="H168" s="22">
        <v>-74.99757903</v>
      </c>
      <c r="I168" s="52">
        <v>1006.7</v>
      </c>
      <c r="J168" s="26">
        <f t="shared" si="12"/>
        <v>964.1800000000001</v>
      </c>
      <c r="K168" s="27">
        <f t="shared" si="10"/>
        <v>412.21035775185857</v>
      </c>
      <c r="L168" s="27">
        <f t="shared" si="14"/>
        <v>434.11035775185854</v>
      </c>
      <c r="M168" s="27">
        <f t="shared" si="11"/>
        <v>461.91035775185856</v>
      </c>
      <c r="N168" s="53">
        <f t="shared" si="13"/>
        <v>448.0103577518586</v>
      </c>
      <c r="O168" s="24">
        <v>21.2</v>
      </c>
      <c r="P168" s="24">
        <v>71.1</v>
      </c>
      <c r="Q168" s="24">
        <v>32.1</v>
      </c>
      <c r="Z168" s="55">
        <v>2.474</v>
      </c>
      <c r="AA168" s="50">
        <v>182.667</v>
      </c>
      <c r="AB168" s="50">
        <f t="shared" si="15"/>
        <v>372.62516666666664</v>
      </c>
      <c r="AC168" s="55">
        <v>0.271</v>
      </c>
      <c r="AD168" s="56">
        <v>2.22</v>
      </c>
      <c r="AE168" s="56">
        <f t="shared" si="16"/>
        <v>2.035</v>
      </c>
      <c r="AF168" s="58">
        <v>10</v>
      </c>
      <c r="AG168" s="53">
        <v>448.0103577518586</v>
      </c>
    </row>
    <row r="169" spans="1:33" ht="12.75">
      <c r="A169" s="20">
        <v>37087</v>
      </c>
      <c r="B169" s="47">
        <v>196</v>
      </c>
      <c r="C169" s="22">
        <v>0.116666667</v>
      </c>
      <c r="D169" s="63">
        <v>0.116666667</v>
      </c>
      <c r="E169" s="25">
        <v>1599</v>
      </c>
      <c r="F169" s="59">
        <v>0</v>
      </c>
      <c r="G169" s="22">
        <v>40.06234834</v>
      </c>
      <c r="H169" s="22">
        <v>-74.99282871</v>
      </c>
      <c r="I169" s="52">
        <v>1004.3</v>
      </c>
      <c r="J169" s="26">
        <f t="shared" si="12"/>
        <v>961.78</v>
      </c>
      <c r="K169" s="27">
        <f t="shared" si="10"/>
        <v>432.9060041916674</v>
      </c>
      <c r="L169" s="27">
        <f t="shared" si="14"/>
        <v>454.8060041916674</v>
      </c>
      <c r="M169" s="27">
        <f t="shared" si="11"/>
        <v>482.6060041916674</v>
      </c>
      <c r="N169" s="53">
        <f t="shared" si="13"/>
        <v>468.7060041916674</v>
      </c>
      <c r="O169" s="24">
        <v>21</v>
      </c>
      <c r="P169" s="24">
        <v>71.6</v>
      </c>
      <c r="Q169" s="24">
        <v>32.1</v>
      </c>
      <c r="S169" s="21">
        <v>2.315E-05</v>
      </c>
      <c r="T169" s="21">
        <v>1.56E-05</v>
      </c>
      <c r="U169" s="21">
        <v>9.703E-06</v>
      </c>
      <c r="V169" s="54">
        <v>941</v>
      </c>
      <c r="W169" s="54">
        <v>306.3</v>
      </c>
      <c r="X169" s="54">
        <v>302.2</v>
      </c>
      <c r="Y169" s="54">
        <v>24.3</v>
      </c>
      <c r="Z169" s="55">
        <v>2.526</v>
      </c>
      <c r="AA169" s="50">
        <v>181.833</v>
      </c>
      <c r="AB169" s="50">
        <f t="shared" si="15"/>
        <v>273.7778333333333</v>
      </c>
      <c r="AC169" s="55">
        <v>0.191</v>
      </c>
      <c r="AD169" s="56">
        <v>1.11</v>
      </c>
      <c r="AE169" s="56">
        <f t="shared" si="16"/>
        <v>1.8499999999999999</v>
      </c>
      <c r="AF169" s="58">
        <v>10</v>
      </c>
      <c r="AG169" s="53">
        <v>468.7060041916674</v>
      </c>
    </row>
    <row r="170" spans="1:33" ht="12.75">
      <c r="A170" s="20">
        <v>37087</v>
      </c>
      <c r="B170" s="47">
        <v>196</v>
      </c>
      <c r="C170" s="22">
        <v>0.116782404</v>
      </c>
      <c r="D170" s="63">
        <v>0.116782404</v>
      </c>
      <c r="E170" s="25">
        <v>1609</v>
      </c>
      <c r="F170" s="59">
        <v>0</v>
      </c>
      <c r="G170" s="22">
        <v>40.06641345</v>
      </c>
      <c r="H170" s="22">
        <v>-74.98914361</v>
      </c>
      <c r="I170" s="52">
        <v>1001.4</v>
      </c>
      <c r="J170" s="26">
        <f t="shared" si="12"/>
        <v>958.88</v>
      </c>
      <c r="K170" s="27">
        <f t="shared" si="10"/>
        <v>457.98225639565396</v>
      </c>
      <c r="L170" s="27">
        <f t="shared" si="14"/>
        <v>479.88225639565394</v>
      </c>
      <c r="M170" s="27">
        <f t="shared" si="11"/>
        <v>507.68225639565395</v>
      </c>
      <c r="N170" s="53">
        <f t="shared" si="13"/>
        <v>493.7822563956539</v>
      </c>
      <c r="O170" s="24">
        <v>20.8</v>
      </c>
      <c r="P170" s="24">
        <v>72.2</v>
      </c>
      <c r="Q170" s="24">
        <v>34.6</v>
      </c>
      <c r="Z170" s="55">
        <v>2.515</v>
      </c>
      <c r="AA170" s="50">
        <v>181.083</v>
      </c>
      <c r="AB170" s="50">
        <f t="shared" si="15"/>
        <v>215.79166666666666</v>
      </c>
      <c r="AC170" s="55">
        <v>0.231</v>
      </c>
      <c r="AD170" s="56">
        <v>1.11</v>
      </c>
      <c r="AE170" s="56">
        <f t="shared" si="16"/>
        <v>1.665</v>
      </c>
      <c r="AF170" s="58">
        <v>10</v>
      </c>
      <c r="AG170" s="53">
        <v>493.7822563956539</v>
      </c>
    </row>
    <row r="171" spans="1:33" ht="12.75">
      <c r="A171" s="20">
        <v>37087</v>
      </c>
      <c r="B171" s="47">
        <v>196</v>
      </c>
      <c r="C171" s="22">
        <v>0.116898149</v>
      </c>
      <c r="D171" s="63">
        <v>0.116898149</v>
      </c>
      <c r="E171" s="25">
        <v>1619</v>
      </c>
      <c r="F171" s="59">
        <v>0</v>
      </c>
      <c r="G171" s="22">
        <v>40.07131599</v>
      </c>
      <c r="H171" s="22">
        <v>-74.98763084</v>
      </c>
      <c r="I171" s="52">
        <v>997.9</v>
      </c>
      <c r="J171" s="26">
        <f t="shared" si="12"/>
        <v>955.38</v>
      </c>
      <c r="K171" s="27">
        <f t="shared" si="10"/>
        <v>488.3478934446448</v>
      </c>
      <c r="L171" s="27">
        <f t="shared" si="14"/>
        <v>510.2478934446448</v>
      </c>
      <c r="M171" s="27">
        <f t="shared" si="11"/>
        <v>538.0478934446448</v>
      </c>
      <c r="N171" s="53">
        <f t="shared" si="13"/>
        <v>524.1478934446448</v>
      </c>
      <c r="O171" s="24">
        <v>20.6</v>
      </c>
      <c r="P171" s="24">
        <v>72.3</v>
      </c>
      <c r="Q171" s="24">
        <v>31.6</v>
      </c>
      <c r="Z171" s="55">
        <v>2.486</v>
      </c>
      <c r="AA171" s="50">
        <v>180.25</v>
      </c>
      <c r="AB171" s="50">
        <f t="shared" si="15"/>
        <v>190.47216666666668</v>
      </c>
      <c r="AC171" s="55">
        <v>0.181</v>
      </c>
      <c r="AD171" s="56">
        <v>1.11</v>
      </c>
      <c r="AE171" s="56">
        <f t="shared" si="16"/>
        <v>1.4800000000000002</v>
      </c>
      <c r="AF171" s="58">
        <v>10</v>
      </c>
      <c r="AG171" s="53">
        <v>524.1478934446448</v>
      </c>
    </row>
    <row r="172" spans="1:33" ht="12.75">
      <c r="A172" s="20">
        <v>37087</v>
      </c>
      <c r="B172" s="47">
        <v>196</v>
      </c>
      <c r="C172" s="22">
        <v>0.117013887</v>
      </c>
      <c r="D172" s="63">
        <v>0.117013887</v>
      </c>
      <c r="E172" s="25">
        <v>1629</v>
      </c>
      <c r="F172" s="59">
        <v>0</v>
      </c>
      <c r="G172" s="22">
        <v>40.07623257</v>
      </c>
      <c r="H172" s="22">
        <v>-74.98870682</v>
      </c>
      <c r="I172" s="52">
        <v>996.2</v>
      </c>
      <c r="J172" s="26">
        <f t="shared" si="12"/>
        <v>953.6800000000001</v>
      </c>
      <c r="K172" s="27">
        <f t="shared" si="10"/>
        <v>503.13707876495465</v>
      </c>
      <c r="L172" s="27">
        <f t="shared" si="14"/>
        <v>525.0370787649547</v>
      </c>
      <c r="M172" s="27">
        <f t="shared" si="11"/>
        <v>552.8370787649546</v>
      </c>
      <c r="N172" s="53">
        <f t="shared" si="13"/>
        <v>538.9370787649547</v>
      </c>
      <c r="O172" s="24">
        <v>20.4</v>
      </c>
      <c r="P172" s="24">
        <v>72.9</v>
      </c>
      <c r="Q172" s="24">
        <v>33.7</v>
      </c>
      <c r="R172" s="21">
        <v>-4.52E-06</v>
      </c>
      <c r="S172" s="21">
        <v>2.091E-05</v>
      </c>
      <c r="T172" s="21">
        <v>1.402E-05</v>
      </c>
      <c r="U172" s="21">
        <v>7.852E-06</v>
      </c>
      <c r="V172" s="54">
        <v>932.4</v>
      </c>
      <c r="W172" s="54">
        <v>306.4</v>
      </c>
      <c r="X172" s="54">
        <v>302.2</v>
      </c>
      <c r="Y172" s="54">
        <v>24</v>
      </c>
      <c r="Z172" s="55">
        <v>2.384</v>
      </c>
      <c r="AA172" s="50">
        <v>130.333</v>
      </c>
      <c r="AB172" s="50">
        <f t="shared" si="15"/>
        <v>173.2915</v>
      </c>
      <c r="AC172" s="55">
        <v>0.201</v>
      </c>
      <c r="AD172" s="56">
        <v>1.11</v>
      </c>
      <c r="AE172" s="56">
        <f t="shared" si="16"/>
        <v>1.2950000000000002</v>
      </c>
      <c r="AF172" s="58">
        <v>10</v>
      </c>
      <c r="AG172" s="53">
        <v>538.9370787649547</v>
      </c>
    </row>
    <row r="173" spans="1:33" ht="12.75">
      <c r="A173" s="20">
        <v>37087</v>
      </c>
      <c r="B173" s="47">
        <v>196</v>
      </c>
      <c r="C173" s="22">
        <v>0.117129631</v>
      </c>
      <c r="D173" s="63">
        <v>0.117129631</v>
      </c>
      <c r="E173" s="25">
        <v>1639</v>
      </c>
      <c r="F173" s="59">
        <v>0</v>
      </c>
      <c r="G173" s="22">
        <v>40.08045063</v>
      </c>
      <c r="H173" s="22">
        <v>-74.99233341</v>
      </c>
      <c r="I173" s="52">
        <v>992.7</v>
      </c>
      <c r="J173" s="26">
        <f t="shared" si="12"/>
        <v>950.1800000000001</v>
      </c>
      <c r="K173" s="27">
        <f t="shared" si="10"/>
        <v>533.6685911067212</v>
      </c>
      <c r="L173" s="27">
        <f t="shared" si="14"/>
        <v>555.5685911067212</v>
      </c>
      <c r="M173" s="27">
        <f t="shared" si="11"/>
        <v>583.3685911067213</v>
      </c>
      <c r="N173" s="53">
        <f t="shared" si="13"/>
        <v>569.4685911067213</v>
      </c>
      <c r="O173" s="24">
        <v>20.1</v>
      </c>
      <c r="P173" s="24">
        <v>72.2</v>
      </c>
      <c r="Q173" s="24">
        <v>32.9</v>
      </c>
      <c r="Z173" s="55">
        <v>2.506</v>
      </c>
      <c r="AA173" s="50">
        <v>178.5</v>
      </c>
      <c r="AB173" s="50">
        <f t="shared" si="15"/>
        <v>172.44433333333333</v>
      </c>
      <c r="AC173" s="55">
        <v>0.181</v>
      </c>
      <c r="AD173" s="56">
        <v>1.11</v>
      </c>
      <c r="AE173" s="56">
        <f t="shared" si="16"/>
        <v>1.2950000000000002</v>
      </c>
      <c r="AF173" s="58">
        <v>10</v>
      </c>
      <c r="AG173" s="53">
        <v>569.4685911067213</v>
      </c>
    </row>
    <row r="174" spans="1:33" ht="12.75">
      <c r="A174" s="20">
        <v>37087</v>
      </c>
      <c r="B174" s="47">
        <v>196</v>
      </c>
      <c r="C174" s="22">
        <v>0.117245369</v>
      </c>
      <c r="D174" s="63">
        <v>0.117245369</v>
      </c>
      <c r="E174" s="25">
        <v>1649</v>
      </c>
      <c r="F174" s="59">
        <v>0</v>
      </c>
      <c r="G174" s="22">
        <v>40.08368106</v>
      </c>
      <c r="H174" s="22">
        <v>-74.9977627</v>
      </c>
      <c r="I174" s="52">
        <v>989.1</v>
      </c>
      <c r="J174" s="26">
        <f t="shared" si="12"/>
        <v>946.58</v>
      </c>
      <c r="K174" s="27">
        <f t="shared" si="10"/>
        <v>565.1899863652638</v>
      </c>
      <c r="L174" s="27">
        <f t="shared" si="14"/>
        <v>587.0899863652638</v>
      </c>
      <c r="M174" s="27">
        <f t="shared" si="11"/>
        <v>614.8899863652639</v>
      </c>
      <c r="N174" s="53">
        <f t="shared" si="13"/>
        <v>600.9899863652638</v>
      </c>
      <c r="O174" s="24">
        <v>19.7</v>
      </c>
      <c r="P174" s="24">
        <v>72.8</v>
      </c>
      <c r="Q174" s="24">
        <v>37.5</v>
      </c>
      <c r="Z174" s="55">
        <v>2.468</v>
      </c>
      <c r="AA174" s="50">
        <v>177.75</v>
      </c>
      <c r="AB174" s="50">
        <f t="shared" si="15"/>
        <v>171.6248333333333</v>
      </c>
      <c r="AC174" s="55">
        <v>0.164</v>
      </c>
      <c r="AD174" s="56">
        <v>1.11</v>
      </c>
      <c r="AE174" s="56">
        <f t="shared" si="16"/>
        <v>1.11</v>
      </c>
      <c r="AF174" s="58">
        <v>10</v>
      </c>
      <c r="AG174" s="53">
        <v>600.9899863652638</v>
      </c>
    </row>
    <row r="175" spans="1:33" ht="12.75">
      <c r="A175" s="20">
        <v>37087</v>
      </c>
      <c r="B175" s="47">
        <v>196</v>
      </c>
      <c r="C175" s="22">
        <v>0.117361113</v>
      </c>
      <c r="D175" s="63">
        <v>0.117361113</v>
      </c>
      <c r="E175" s="25">
        <v>1659</v>
      </c>
      <c r="F175" s="59">
        <v>0</v>
      </c>
      <c r="G175" s="22">
        <v>40.08570976</v>
      </c>
      <c r="H175" s="22">
        <v>-75.00413125</v>
      </c>
      <c r="I175" s="52">
        <v>988.9</v>
      </c>
      <c r="J175" s="26">
        <f t="shared" si="12"/>
        <v>946.38</v>
      </c>
      <c r="K175" s="27">
        <f t="shared" si="10"/>
        <v>566.9446882930158</v>
      </c>
      <c r="L175" s="27">
        <f t="shared" si="14"/>
        <v>588.8446882930158</v>
      </c>
      <c r="M175" s="27">
        <f t="shared" si="11"/>
        <v>616.6446882930159</v>
      </c>
      <c r="N175" s="53">
        <f t="shared" si="13"/>
        <v>602.7446882930158</v>
      </c>
      <c r="O175" s="24">
        <v>20</v>
      </c>
      <c r="P175" s="24">
        <v>73</v>
      </c>
      <c r="Q175" s="24">
        <v>34.6</v>
      </c>
      <c r="Z175" s="55">
        <v>2.415</v>
      </c>
      <c r="AA175" s="50">
        <v>127.917</v>
      </c>
      <c r="AB175" s="50">
        <f t="shared" si="15"/>
        <v>162.63883333333334</v>
      </c>
      <c r="AC175" s="55">
        <v>0.201</v>
      </c>
      <c r="AD175" s="56">
        <v>1.11</v>
      </c>
      <c r="AE175" s="56">
        <f t="shared" si="16"/>
        <v>1.11</v>
      </c>
      <c r="AF175" s="58">
        <v>10</v>
      </c>
      <c r="AG175" s="53">
        <v>602.7446882930158</v>
      </c>
    </row>
    <row r="176" spans="1:33" ht="12.75">
      <c r="A176" s="20">
        <v>37087</v>
      </c>
      <c r="B176" s="47">
        <v>196</v>
      </c>
      <c r="C176" s="22">
        <v>0.117476851</v>
      </c>
      <c r="D176" s="63">
        <v>0.117476851</v>
      </c>
      <c r="E176" s="25">
        <v>1669</v>
      </c>
      <c r="F176" s="59">
        <v>0</v>
      </c>
      <c r="G176" s="22">
        <v>40.08572927</v>
      </c>
      <c r="H176" s="22">
        <v>-75.01129982</v>
      </c>
      <c r="I176" s="52">
        <v>985.6</v>
      </c>
      <c r="J176" s="26">
        <f t="shared" si="12"/>
        <v>943.08</v>
      </c>
      <c r="K176" s="27">
        <f t="shared" si="10"/>
        <v>595.9509307017302</v>
      </c>
      <c r="L176" s="27">
        <f t="shared" si="14"/>
        <v>617.8509307017301</v>
      </c>
      <c r="M176" s="27">
        <f t="shared" si="11"/>
        <v>645.6509307017302</v>
      </c>
      <c r="N176" s="53">
        <f t="shared" si="13"/>
        <v>631.7509307017301</v>
      </c>
      <c r="O176" s="24">
        <v>19.7</v>
      </c>
      <c r="P176" s="24">
        <v>73.8</v>
      </c>
      <c r="Q176" s="24">
        <v>32.1</v>
      </c>
      <c r="S176" s="21">
        <v>2.019E-05</v>
      </c>
      <c r="T176" s="21">
        <v>1.309E-05</v>
      </c>
      <c r="U176" s="21">
        <v>7.765E-06</v>
      </c>
      <c r="V176" s="54">
        <v>924.5</v>
      </c>
      <c r="W176" s="54">
        <v>306.4</v>
      </c>
      <c r="X176" s="54">
        <v>302.2</v>
      </c>
      <c r="Y176" s="54">
        <v>23.6</v>
      </c>
      <c r="Z176" s="55">
        <v>2.565</v>
      </c>
      <c r="AA176" s="50">
        <v>225</v>
      </c>
      <c r="AB176" s="50">
        <f t="shared" si="15"/>
        <v>169.95833333333334</v>
      </c>
      <c r="AC176" s="55">
        <v>0.171</v>
      </c>
      <c r="AD176" s="56">
        <v>1.11</v>
      </c>
      <c r="AE176" s="56">
        <f t="shared" si="16"/>
        <v>1.11</v>
      </c>
      <c r="AF176" s="58">
        <v>10</v>
      </c>
      <c r="AG176" s="53">
        <v>631.7509307017301</v>
      </c>
    </row>
    <row r="177" spans="1:33" ht="12.75">
      <c r="A177" s="20">
        <v>37087</v>
      </c>
      <c r="B177" s="47">
        <v>196</v>
      </c>
      <c r="C177" s="22">
        <v>0.117592596</v>
      </c>
      <c r="D177" s="63">
        <v>0.117592596</v>
      </c>
      <c r="E177" s="25">
        <v>1679</v>
      </c>
      <c r="F177" s="59">
        <v>0</v>
      </c>
      <c r="G177" s="22">
        <v>40.08358173</v>
      </c>
      <c r="H177" s="22">
        <v>-75.01826838</v>
      </c>
      <c r="I177" s="52">
        <v>982.5</v>
      </c>
      <c r="J177" s="26">
        <f t="shared" si="12"/>
        <v>939.98</v>
      </c>
      <c r="K177" s="27">
        <f t="shared" si="10"/>
        <v>623.2918253184176</v>
      </c>
      <c r="L177" s="27">
        <f t="shared" si="14"/>
        <v>645.1918253184176</v>
      </c>
      <c r="M177" s="27">
        <f t="shared" si="11"/>
        <v>672.9918253184177</v>
      </c>
      <c r="N177" s="53">
        <f t="shared" si="13"/>
        <v>659.0918253184177</v>
      </c>
      <c r="O177" s="24">
        <v>19.7</v>
      </c>
      <c r="P177" s="24">
        <v>72.5</v>
      </c>
      <c r="Q177" s="24">
        <v>31.5</v>
      </c>
      <c r="Z177" s="55">
        <v>2.51</v>
      </c>
      <c r="AA177" s="50">
        <v>175.167</v>
      </c>
      <c r="AB177" s="50">
        <f t="shared" si="15"/>
        <v>169.11116666666666</v>
      </c>
      <c r="AC177" s="55">
        <v>0.144</v>
      </c>
      <c r="AD177" s="56">
        <v>0</v>
      </c>
      <c r="AE177" s="56">
        <f t="shared" si="16"/>
        <v>0.9250000000000002</v>
      </c>
      <c r="AF177" s="58">
        <v>10</v>
      </c>
      <c r="AG177" s="53">
        <v>659.0918253184177</v>
      </c>
    </row>
    <row r="178" spans="1:33" ht="12.75">
      <c r="A178" s="20">
        <v>37087</v>
      </c>
      <c r="B178" s="47">
        <v>196</v>
      </c>
      <c r="C178" s="22">
        <v>0.117708333</v>
      </c>
      <c r="D178" s="63">
        <v>0.117708333</v>
      </c>
      <c r="E178" s="25">
        <v>1689</v>
      </c>
      <c r="F178" s="59">
        <v>0</v>
      </c>
      <c r="G178" s="22">
        <v>40.07917162</v>
      </c>
      <c r="H178" s="22">
        <v>-75.02370667</v>
      </c>
      <c r="I178" s="52">
        <v>981.3</v>
      </c>
      <c r="J178" s="26">
        <f t="shared" si="12"/>
        <v>938.78</v>
      </c>
      <c r="K178" s="27">
        <f t="shared" si="10"/>
        <v>633.8996123710282</v>
      </c>
      <c r="L178" s="27">
        <f t="shared" si="14"/>
        <v>655.7996123710282</v>
      </c>
      <c r="M178" s="27">
        <f t="shared" si="11"/>
        <v>683.5996123710282</v>
      </c>
      <c r="N178" s="53">
        <f t="shared" si="13"/>
        <v>669.6996123710283</v>
      </c>
      <c r="O178" s="24">
        <v>19.4</v>
      </c>
      <c r="P178" s="24">
        <v>73.6</v>
      </c>
      <c r="Q178" s="24">
        <v>36.6</v>
      </c>
      <c r="R178" s="21">
        <v>-5.14E-06</v>
      </c>
      <c r="Z178" s="55">
        <v>2.474</v>
      </c>
      <c r="AA178" s="50">
        <v>174.417</v>
      </c>
      <c r="AB178" s="50">
        <f t="shared" si="15"/>
        <v>176.4585</v>
      </c>
      <c r="AC178" s="55">
        <v>0.161</v>
      </c>
      <c r="AD178" s="56">
        <v>1.11</v>
      </c>
      <c r="AE178" s="56">
        <f t="shared" si="16"/>
        <v>0.9250000000000002</v>
      </c>
      <c r="AF178" s="58">
        <v>10</v>
      </c>
      <c r="AG178" s="53">
        <v>669.6996123710283</v>
      </c>
    </row>
    <row r="179" spans="1:33" ht="12.75">
      <c r="A179" s="20">
        <v>37087</v>
      </c>
      <c r="B179" s="47">
        <v>196</v>
      </c>
      <c r="C179" s="22">
        <v>0.117824078</v>
      </c>
      <c r="D179" s="63">
        <v>0.117824078</v>
      </c>
      <c r="E179" s="25">
        <v>1699</v>
      </c>
      <c r="F179" s="59">
        <v>0</v>
      </c>
      <c r="G179" s="22">
        <v>40.07325826</v>
      </c>
      <c r="H179" s="22">
        <v>-75.02676465</v>
      </c>
      <c r="I179" s="52">
        <v>979.3</v>
      </c>
      <c r="J179" s="26">
        <f t="shared" si="12"/>
        <v>936.78</v>
      </c>
      <c r="K179" s="27">
        <f t="shared" si="10"/>
        <v>651.6094260148938</v>
      </c>
      <c r="L179" s="27">
        <f t="shared" si="14"/>
        <v>673.5094260148937</v>
      </c>
      <c r="M179" s="27">
        <f t="shared" si="11"/>
        <v>701.3094260148938</v>
      </c>
      <c r="N179" s="53">
        <f t="shared" si="13"/>
        <v>687.4094260148938</v>
      </c>
      <c r="O179" s="24">
        <v>19.1</v>
      </c>
      <c r="P179" s="24">
        <v>74.8</v>
      </c>
      <c r="Q179" s="24">
        <v>32.3</v>
      </c>
      <c r="S179" s="21">
        <v>2.071E-05</v>
      </c>
      <c r="T179" s="21">
        <v>1.368E-05</v>
      </c>
      <c r="U179" s="21">
        <v>7.888E-06</v>
      </c>
      <c r="V179" s="54">
        <v>917.6</v>
      </c>
      <c r="W179" s="54">
        <v>306.4</v>
      </c>
      <c r="X179" s="54">
        <v>302.2</v>
      </c>
      <c r="Y179" s="54">
        <v>23.1</v>
      </c>
      <c r="Z179" s="55">
        <v>2.406</v>
      </c>
      <c r="AA179" s="50">
        <v>124.583</v>
      </c>
      <c r="AB179" s="50">
        <f t="shared" si="15"/>
        <v>167.47233333333335</v>
      </c>
      <c r="AC179" s="55">
        <v>0.151</v>
      </c>
      <c r="AD179" s="56">
        <v>1.11</v>
      </c>
      <c r="AE179" s="56">
        <f t="shared" si="16"/>
        <v>0.9250000000000002</v>
      </c>
      <c r="AF179" s="58">
        <v>10</v>
      </c>
      <c r="AG179" s="53">
        <v>687.4094260148938</v>
      </c>
    </row>
    <row r="180" spans="1:33" ht="12.75">
      <c r="A180" s="20">
        <v>37087</v>
      </c>
      <c r="B180" s="47">
        <v>196</v>
      </c>
      <c r="C180" s="22">
        <v>0.117939815</v>
      </c>
      <c r="D180" s="63">
        <v>0.117939815</v>
      </c>
      <c r="E180" s="25">
        <v>1709</v>
      </c>
      <c r="F180" s="59">
        <v>0</v>
      </c>
      <c r="G180" s="22">
        <v>40.06682226</v>
      </c>
      <c r="H180" s="22">
        <v>-75.02656706</v>
      </c>
      <c r="I180" s="52">
        <v>977</v>
      </c>
      <c r="J180" s="26">
        <f t="shared" si="12"/>
        <v>934.48</v>
      </c>
      <c r="K180" s="27">
        <f t="shared" si="10"/>
        <v>672.0225142799928</v>
      </c>
      <c r="L180" s="27">
        <f t="shared" si="14"/>
        <v>693.9225142799928</v>
      </c>
      <c r="M180" s="27">
        <f t="shared" si="11"/>
        <v>721.7225142799929</v>
      </c>
      <c r="N180" s="53">
        <f t="shared" si="13"/>
        <v>707.8225142799929</v>
      </c>
      <c r="O180" s="24">
        <v>19</v>
      </c>
      <c r="P180" s="24">
        <v>74</v>
      </c>
      <c r="Q180" s="24">
        <v>30.6</v>
      </c>
      <c r="Z180" s="55">
        <v>2.416</v>
      </c>
      <c r="AA180" s="50">
        <v>123.667</v>
      </c>
      <c r="AB180" s="50">
        <f t="shared" si="15"/>
        <v>158.45850000000002</v>
      </c>
      <c r="AC180" s="55">
        <v>0.161</v>
      </c>
      <c r="AD180" s="56">
        <v>1.11</v>
      </c>
      <c r="AE180" s="56">
        <f t="shared" si="16"/>
        <v>0.9250000000000002</v>
      </c>
      <c r="AF180" s="58">
        <v>10</v>
      </c>
      <c r="AG180" s="53">
        <v>707.8225142799929</v>
      </c>
    </row>
    <row r="181" spans="1:33" ht="12.75">
      <c r="A181" s="20">
        <v>37087</v>
      </c>
      <c r="B181" s="47">
        <v>196</v>
      </c>
      <c r="C181" s="22">
        <v>0.118055552</v>
      </c>
      <c r="D181" s="63">
        <v>0.118055552</v>
      </c>
      <c r="E181" s="25">
        <v>1719</v>
      </c>
      <c r="F181" s="59">
        <v>0</v>
      </c>
      <c r="G181" s="22">
        <v>40.06079176</v>
      </c>
      <c r="H181" s="22">
        <v>-75.02346291</v>
      </c>
      <c r="I181" s="52">
        <v>974.2</v>
      </c>
      <c r="J181" s="26">
        <f t="shared" si="12"/>
        <v>931.6800000000001</v>
      </c>
      <c r="K181" s="27">
        <f t="shared" si="10"/>
        <v>696.9411507199464</v>
      </c>
      <c r="L181" s="27">
        <f t="shared" si="14"/>
        <v>718.8411507199464</v>
      </c>
      <c r="M181" s="27">
        <f t="shared" si="11"/>
        <v>746.6411507199465</v>
      </c>
      <c r="N181" s="53">
        <f t="shared" si="13"/>
        <v>732.7411507199465</v>
      </c>
      <c r="O181" s="24">
        <v>18.6</v>
      </c>
      <c r="P181" s="24">
        <v>76.4</v>
      </c>
      <c r="Q181" s="24">
        <v>32.6</v>
      </c>
      <c r="Z181" s="55">
        <v>2.406</v>
      </c>
      <c r="AA181" s="50">
        <v>122.833</v>
      </c>
      <c r="AB181" s="50">
        <f t="shared" si="15"/>
        <v>157.61116666666666</v>
      </c>
      <c r="AC181" s="55">
        <v>0.171</v>
      </c>
      <c r="AD181" s="56">
        <v>1.11</v>
      </c>
      <c r="AE181" s="56">
        <f t="shared" si="16"/>
        <v>0.9250000000000002</v>
      </c>
      <c r="AF181" s="58">
        <v>10</v>
      </c>
      <c r="AG181" s="53">
        <v>732.7411507199465</v>
      </c>
    </row>
    <row r="182" spans="1:33" ht="12.75">
      <c r="A182" s="20">
        <v>37087</v>
      </c>
      <c r="B182" s="47">
        <v>196</v>
      </c>
      <c r="C182" s="22">
        <v>0.118171297</v>
      </c>
      <c r="D182" s="63">
        <v>0.118171297</v>
      </c>
      <c r="E182" s="25">
        <v>1729</v>
      </c>
      <c r="F182" s="59">
        <v>0</v>
      </c>
      <c r="G182" s="22">
        <v>40.05631003</v>
      </c>
      <c r="H182" s="22">
        <v>-75.01777115</v>
      </c>
      <c r="I182" s="52">
        <v>972</v>
      </c>
      <c r="J182" s="26">
        <f t="shared" si="12"/>
        <v>929.48</v>
      </c>
      <c r="K182" s="27">
        <f t="shared" si="10"/>
        <v>716.5726724882275</v>
      </c>
      <c r="L182" s="27">
        <f t="shared" si="14"/>
        <v>738.4726724882274</v>
      </c>
      <c r="M182" s="27">
        <f t="shared" si="11"/>
        <v>766.2726724882275</v>
      </c>
      <c r="N182" s="53">
        <f t="shared" si="13"/>
        <v>752.3726724882274</v>
      </c>
      <c r="O182" s="24">
        <v>18.5</v>
      </c>
      <c r="P182" s="24">
        <v>76.5</v>
      </c>
      <c r="Q182" s="24">
        <v>34.3</v>
      </c>
      <c r="S182" s="21">
        <v>1.971E-05</v>
      </c>
      <c r="T182" s="21">
        <v>1.203E-05</v>
      </c>
      <c r="U182" s="21">
        <v>6.404E-06</v>
      </c>
      <c r="V182" s="54">
        <v>910</v>
      </c>
      <c r="W182" s="54">
        <v>306.5</v>
      </c>
      <c r="X182" s="54">
        <v>302.2</v>
      </c>
      <c r="Y182" s="54">
        <v>22.5</v>
      </c>
      <c r="Z182" s="55">
        <v>2.505</v>
      </c>
      <c r="AA182" s="50">
        <v>171.083</v>
      </c>
      <c r="AB182" s="50">
        <f t="shared" si="15"/>
        <v>148.625</v>
      </c>
      <c r="AC182" s="55">
        <v>0.171</v>
      </c>
      <c r="AD182" s="56">
        <v>1.11</v>
      </c>
      <c r="AE182" s="56">
        <f t="shared" si="16"/>
        <v>0.9250000000000002</v>
      </c>
      <c r="AF182" s="58">
        <v>10</v>
      </c>
      <c r="AG182" s="53">
        <v>752.3726724882274</v>
      </c>
    </row>
    <row r="183" spans="1:33" ht="12.75">
      <c r="A183" s="20">
        <v>37087</v>
      </c>
      <c r="B183" s="47">
        <v>196</v>
      </c>
      <c r="C183" s="22">
        <v>0.118287034</v>
      </c>
      <c r="D183" s="63">
        <v>0.118287034</v>
      </c>
      <c r="E183" s="25">
        <v>1739</v>
      </c>
      <c r="F183" s="59">
        <v>0</v>
      </c>
      <c r="G183" s="22">
        <v>40.05374294</v>
      </c>
      <c r="H183" s="22">
        <v>-75.01058874</v>
      </c>
      <c r="I183" s="52">
        <v>970.2</v>
      </c>
      <c r="J183" s="26">
        <f t="shared" si="12"/>
        <v>927.6800000000001</v>
      </c>
      <c r="K183" s="27">
        <f t="shared" si="10"/>
        <v>732.6694192951746</v>
      </c>
      <c r="L183" s="27">
        <f t="shared" si="14"/>
        <v>754.5694192951746</v>
      </c>
      <c r="M183" s="27">
        <f t="shared" si="11"/>
        <v>782.3694192951747</v>
      </c>
      <c r="N183" s="53">
        <f t="shared" si="13"/>
        <v>768.4694192951747</v>
      </c>
      <c r="O183" s="24">
        <v>18.5</v>
      </c>
      <c r="P183" s="24">
        <v>76.2</v>
      </c>
      <c r="Q183" s="24">
        <v>35.6</v>
      </c>
      <c r="Z183" s="55">
        <v>2.504</v>
      </c>
      <c r="AA183" s="50">
        <v>170.25</v>
      </c>
      <c r="AB183" s="50">
        <f t="shared" si="15"/>
        <v>147.8055</v>
      </c>
      <c r="AC183" s="55">
        <v>0.201</v>
      </c>
      <c r="AD183" s="56">
        <v>1.11</v>
      </c>
      <c r="AE183" s="56">
        <f t="shared" si="16"/>
        <v>1.11</v>
      </c>
      <c r="AF183" s="58">
        <v>10</v>
      </c>
      <c r="AG183" s="53">
        <v>768.4694192951747</v>
      </c>
    </row>
    <row r="184" spans="1:33" ht="12.75">
      <c r="A184" s="20">
        <v>37087</v>
      </c>
      <c r="B184" s="47">
        <v>196</v>
      </c>
      <c r="C184" s="22">
        <v>0.118402779</v>
      </c>
      <c r="D184" s="63">
        <v>0.118402779</v>
      </c>
      <c r="E184" s="25">
        <v>1749</v>
      </c>
      <c r="F184" s="59">
        <v>0</v>
      </c>
      <c r="G184" s="22">
        <v>40.05347514</v>
      </c>
      <c r="H184" s="22">
        <v>-75.00294119</v>
      </c>
      <c r="I184" s="52">
        <v>967.7</v>
      </c>
      <c r="J184" s="26">
        <f t="shared" si="12"/>
        <v>925.1800000000001</v>
      </c>
      <c r="K184" s="27">
        <f t="shared" si="10"/>
        <v>755.0779024271121</v>
      </c>
      <c r="L184" s="27">
        <f t="shared" si="14"/>
        <v>776.9779024271121</v>
      </c>
      <c r="M184" s="27">
        <f t="shared" si="11"/>
        <v>804.7779024271122</v>
      </c>
      <c r="N184" s="53">
        <f t="shared" si="13"/>
        <v>790.8779024271121</v>
      </c>
      <c r="O184" s="24">
        <v>18.2</v>
      </c>
      <c r="P184" s="24">
        <v>76.2</v>
      </c>
      <c r="Q184" s="24">
        <v>33.2</v>
      </c>
      <c r="R184" s="21">
        <v>-5.25E-06</v>
      </c>
      <c r="Z184" s="55">
        <v>2.445</v>
      </c>
      <c r="AA184" s="50">
        <v>120.333</v>
      </c>
      <c r="AB184" s="50">
        <f t="shared" si="15"/>
        <v>138.79149999999998</v>
      </c>
      <c r="AC184" s="55">
        <v>0.183</v>
      </c>
      <c r="AD184" s="56">
        <v>1.11</v>
      </c>
      <c r="AE184" s="56">
        <f t="shared" si="16"/>
        <v>1.11</v>
      </c>
      <c r="AF184" s="58">
        <v>10</v>
      </c>
      <c r="AG184" s="53">
        <v>790.8779024271121</v>
      </c>
    </row>
    <row r="185" spans="1:33" ht="12.75">
      <c r="A185" s="20">
        <v>37087</v>
      </c>
      <c r="B185" s="47">
        <v>196</v>
      </c>
      <c r="C185" s="22">
        <v>0.118518516</v>
      </c>
      <c r="D185" s="63">
        <v>0.118518516</v>
      </c>
      <c r="E185" s="25">
        <v>1759</v>
      </c>
      <c r="F185" s="59">
        <v>0</v>
      </c>
      <c r="G185" s="22">
        <v>40.05515974</v>
      </c>
      <c r="H185" s="22">
        <v>-74.99595627</v>
      </c>
      <c r="I185" s="52">
        <v>965.3</v>
      </c>
      <c r="J185" s="26">
        <f t="shared" si="12"/>
        <v>922.78</v>
      </c>
      <c r="K185" s="27">
        <f t="shared" si="10"/>
        <v>776.6470862815452</v>
      </c>
      <c r="L185" s="27">
        <f t="shared" si="14"/>
        <v>798.5470862815451</v>
      </c>
      <c r="M185" s="27">
        <f t="shared" si="11"/>
        <v>826.3470862815452</v>
      </c>
      <c r="N185" s="53">
        <f t="shared" si="13"/>
        <v>812.4470862815451</v>
      </c>
      <c r="O185" s="24">
        <v>18.1</v>
      </c>
      <c r="P185" s="24">
        <v>76.3</v>
      </c>
      <c r="Q185" s="24">
        <v>31.6</v>
      </c>
      <c r="S185" s="21">
        <v>2.14E-05</v>
      </c>
      <c r="T185" s="21">
        <v>1.346E-05</v>
      </c>
      <c r="U185" s="21">
        <v>8.371E-06</v>
      </c>
      <c r="V185" s="54">
        <v>903.2</v>
      </c>
      <c r="W185" s="54">
        <v>306.5</v>
      </c>
      <c r="X185" s="54">
        <v>302.2</v>
      </c>
      <c r="Y185" s="54">
        <v>22.3</v>
      </c>
      <c r="Z185" s="55">
        <v>2.405</v>
      </c>
      <c r="AA185" s="50">
        <v>119.5</v>
      </c>
      <c r="AB185" s="50">
        <f t="shared" si="15"/>
        <v>137.94433333333333</v>
      </c>
      <c r="AC185" s="55">
        <v>0.191</v>
      </c>
      <c r="AD185" s="56">
        <v>1.11</v>
      </c>
      <c r="AE185" s="56">
        <f t="shared" si="16"/>
        <v>1.11</v>
      </c>
      <c r="AF185" s="58">
        <v>10</v>
      </c>
      <c r="AG185" s="53">
        <v>812.4470862815451</v>
      </c>
    </row>
    <row r="186" spans="1:33" ht="12.75">
      <c r="A186" s="20">
        <v>37087</v>
      </c>
      <c r="B186" s="47">
        <v>196</v>
      </c>
      <c r="C186" s="22">
        <v>0.118634261</v>
      </c>
      <c r="D186" s="63">
        <v>0.118634261</v>
      </c>
      <c r="E186" s="25">
        <v>1769</v>
      </c>
      <c r="F186" s="59">
        <v>0</v>
      </c>
      <c r="G186" s="22">
        <v>40.0584819</v>
      </c>
      <c r="H186" s="22">
        <v>-74.99060379</v>
      </c>
      <c r="I186" s="52">
        <v>963.1</v>
      </c>
      <c r="J186" s="26">
        <f t="shared" si="12"/>
        <v>920.58</v>
      </c>
      <c r="K186" s="27">
        <f t="shared" si="10"/>
        <v>796.4681756967908</v>
      </c>
      <c r="L186" s="27">
        <f t="shared" si="14"/>
        <v>818.3681756967908</v>
      </c>
      <c r="M186" s="27">
        <f t="shared" si="11"/>
        <v>846.1681756967909</v>
      </c>
      <c r="N186" s="53">
        <f t="shared" si="13"/>
        <v>832.2681756967909</v>
      </c>
      <c r="O186" s="24">
        <v>18.1</v>
      </c>
      <c r="P186" s="24">
        <v>74.7</v>
      </c>
      <c r="Q186" s="24">
        <v>34</v>
      </c>
      <c r="Z186" s="55">
        <v>2.504</v>
      </c>
      <c r="AA186" s="50">
        <v>167.75</v>
      </c>
      <c r="AB186" s="50">
        <f t="shared" si="15"/>
        <v>145.2915</v>
      </c>
      <c r="AC186" s="55">
        <v>0.18</v>
      </c>
      <c r="AD186" s="56">
        <v>1.11</v>
      </c>
      <c r="AE186" s="56">
        <f t="shared" si="16"/>
        <v>1.11</v>
      </c>
      <c r="AF186" s="58">
        <v>10</v>
      </c>
      <c r="AG186" s="53">
        <v>832.2681756967909</v>
      </c>
    </row>
    <row r="187" spans="1:33" ht="12.75">
      <c r="A187" s="20">
        <v>37087</v>
      </c>
      <c r="B187" s="47">
        <v>196</v>
      </c>
      <c r="C187" s="22">
        <v>0.118749999</v>
      </c>
      <c r="D187" s="63">
        <v>0.118749999</v>
      </c>
      <c r="E187" s="25">
        <v>1779</v>
      </c>
      <c r="F187" s="59">
        <v>0</v>
      </c>
      <c r="G187" s="22">
        <v>40.06281448</v>
      </c>
      <c r="H187" s="22">
        <v>-74.9872662</v>
      </c>
      <c r="I187" s="52">
        <v>959.4</v>
      </c>
      <c r="J187" s="26">
        <f t="shared" si="12"/>
        <v>916.88</v>
      </c>
      <c r="K187" s="27">
        <f t="shared" si="10"/>
        <v>829.9107122458619</v>
      </c>
      <c r="L187" s="27">
        <f t="shared" si="14"/>
        <v>851.8107122458619</v>
      </c>
      <c r="M187" s="27">
        <f t="shared" si="11"/>
        <v>879.6107122458619</v>
      </c>
      <c r="N187" s="53">
        <f t="shared" si="13"/>
        <v>865.7107122458619</v>
      </c>
      <c r="O187" s="24">
        <v>17.7</v>
      </c>
      <c r="P187" s="24">
        <v>75.3</v>
      </c>
      <c r="Q187" s="24">
        <v>32</v>
      </c>
      <c r="Z187" s="55">
        <v>2.474</v>
      </c>
      <c r="AA187" s="50">
        <v>166.917</v>
      </c>
      <c r="AB187" s="50">
        <f t="shared" si="15"/>
        <v>152.63883333333334</v>
      </c>
      <c r="AC187" s="55">
        <v>0.191</v>
      </c>
      <c r="AD187" s="56">
        <v>1.11</v>
      </c>
      <c r="AE187" s="56">
        <f t="shared" si="16"/>
        <v>1.11</v>
      </c>
      <c r="AF187" s="58">
        <v>10</v>
      </c>
      <c r="AG187" s="53">
        <v>865.7107122458619</v>
      </c>
    </row>
    <row r="188" spans="1:33" ht="12.75">
      <c r="A188" s="20">
        <v>37087</v>
      </c>
      <c r="B188" s="47">
        <v>196</v>
      </c>
      <c r="C188" s="22">
        <v>0.118865743</v>
      </c>
      <c r="D188" s="63">
        <v>0.118865743</v>
      </c>
      <c r="E188" s="25">
        <v>1789</v>
      </c>
      <c r="F188" s="59">
        <v>0</v>
      </c>
      <c r="G188" s="22">
        <v>40.06751366</v>
      </c>
      <c r="H188" s="22">
        <v>-74.98603733</v>
      </c>
      <c r="I188" s="52">
        <v>956.7</v>
      </c>
      <c r="J188" s="26">
        <f t="shared" si="12"/>
        <v>914.1800000000001</v>
      </c>
      <c r="K188" s="27">
        <f t="shared" si="10"/>
        <v>854.40000801365</v>
      </c>
      <c r="L188" s="27">
        <f t="shared" si="14"/>
        <v>876.30000801365</v>
      </c>
      <c r="M188" s="27">
        <f t="shared" si="11"/>
        <v>904.10000801365</v>
      </c>
      <c r="N188" s="53">
        <f t="shared" si="13"/>
        <v>890.20000801365</v>
      </c>
      <c r="O188" s="24">
        <v>17.5</v>
      </c>
      <c r="P188" s="24">
        <v>76.1</v>
      </c>
      <c r="Q188" s="24">
        <v>34.2</v>
      </c>
      <c r="S188" s="21">
        <v>2.002E-05</v>
      </c>
      <c r="T188" s="21">
        <v>1.335E-05</v>
      </c>
      <c r="U188" s="21">
        <v>7.314E-06</v>
      </c>
      <c r="V188" s="54">
        <v>895</v>
      </c>
      <c r="W188" s="54">
        <v>306.5</v>
      </c>
      <c r="X188" s="54">
        <v>302.1</v>
      </c>
      <c r="Y188" s="54">
        <v>21.8</v>
      </c>
      <c r="Z188" s="55">
        <v>2.524</v>
      </c>
      <c r="AA188" s="50">
        <v>166</v>
      </c>
      <c r="AB188" s="50">
        <f t="shared" si="15"/>
        <v>151.79166666666666</v>
      </c>
      <c r="AC188" s="55">
        <v>0.151</v>
      </c>
      <c r="AD188" s="56">
        <v>1.11</v>
      </c>
      <c r="AE188" s="56">
        <f t="shared" si="16"/>
        <v>1.11</v>
      </c>
      <c r="AF188" s="58">
        <v>10</v>
      </c>
      <c r="AG188" s="53">
        <v>890.20000801365</v>
      </c>
    </row>
    <row r="189" spans="1:33" ht="12.75">
      <c r="A189" s="20">
        <v>37087</v>
      </c>
      <c r="B189" s="47">
        <v>196</v>
      </c>
      <c r="C189" s="22">
        <v>0.118981481</v>
      </c>
      <c r="D189" s="63">
        <v>0.118981481</v>
      </c>
      <c r="E189" s="25">
        <v>1799</v>
      </c>
      <c r="F189" s="59">
        <v>0</v>
      </c>
      <c r="G189" s="22">
        <v>40.07186694</v>
      </c>
      <c r="H189" s="22">
        <v>-74.98754029</v>
      </c>
      <c r="I189" s="52">
        <v>955.1</v>
      </c>
      <c r="J189" s="26">
        <f t="shared" si="12"/>
        <v>912.58</v>
      </c>
      <c r="K189" s="27">
        <f t="shared" si="10"/>
        <v>868.9463365874196</v>
      </c>
      <c r="L189" s="27">
        <f t="shared" si="14"/>
        <v>890.8463365874196</v>
      </c>
      <c r="M189" s="27">
        <f t="shared" si="11"/>
        <v>918.6463365874197</v>
      </c>
      <c r="N189" s="53">
        <f t="shared" si="13"/>
        <v>904.7463365874196</v>
      </c>
      <c r="O189" s="24">
        <v>17.3</v>
      </c>
      <c r="P189" s="24">
        <v>76.7</v>
      </c>
      <c r="Q189" s="24">
        <v>34.4</v>
      </c>
      <c r="Z189" s="55">
        <v>2.525</v>
      </c>
      <c r="AA189" s="50">
        <v>165.25</v>
      </c>
      <c r="AB189" s="50">
        <f t="shared" si="15"/>
        <v>150.95833333333334</v>
      </c>
      <c r="AC189" s="55">
        <v>0.131</v>
      </c>
      <c r="AD189" s="56">
        <v>0</v>
      </c>
      <c r="AE189" s="56">
        <f t="shared" si="16"/>
        <v>0.9250000000000002</v>
      </c>
      <c r="AF189" s="58">
        <v>10</v>
      </c>
      <c r="AG189" s="53">
        <v>904.7463365874196</v>
      </c>
    </row>
    <row r="190" spans="1:33" ht="12.75">
      <c r="A190" s="20">
        <v>37087</v>
      </c>
      <c r="B190" s="47">
        <v>196</v>
      </c>
      <c r="C190" s="22">
        <v>0.119097225</v>
      </c>
      <c r="D190" s="63">
        <v>0.119097225</v>
      </c>
      <c r="E190" s="25">
        <v>1809</v>
      </c>
      <c r="F190" s="59">
        <v>0</v>
      </c>
      <c r="G190" s="22">
        <v>40.07533309</v>
      </c>
      <c r="H190" s="22">
        <v>-74.99153864</v>
      </c>
      <c r="I190" s="52">
        <v>953.3</v>
      </c>
      <c r="J190" s="26">
        <f t="shared" si="12"/>
        <v>910.78</v>
      </c>
      <c r="K190" s="27">
        <f t="shared" si="10"/>
        <v>885.3414722985551</v>
      </c>
      <c r="L190" s="27">
        <f t="shared" si="14"/>
        <v>907.2414722985551</v>
      </c>
      <c r="M190" s="27">
        <f t="shared" si="11"/>
        <v>935.0414722985552</v>
      </c>
      <c r="N190" s="53">
        <f t="shared" si="13"/>
        <v>921.1414722985551</v>
      </c>
      <c r="O190" s="24">
        <v>17.4</v>
      </c>
      <c r="P190" s="24">
        <v>76.5</v>
      </c>
      <c r="Q190" s="24">
        <v>35.6</v>
      </c>
      <c r="R190" s="21">
        <v>-7.15E-06</v>
      </c>
      <c r="Z190" s="55">
        <v>2.424</v>
      </c>
      <c r="AA190" s="50">
        <v>115.417</v>
      </c>
      <c r="AB190" s="50">
        <f t="shared" si="15"/>
        <v>150.139</v>
      </c>
      <c r="AC190" s="55">
        <v>0.141</v>
      </c>
      <c r="AD190" s="56">
        <v>0</v>
      </c>
      <c r="AE190" s="56">
        <f t="shared" si="16"/>
        <v>0.7400000000000001</v>
      </c>
      <c r="AF190" s="58">
        <v>10</v>
      </c>
      <c r="AG190" s="53">
        <v>921.1414722985551</v>
      </c>
    </row>
    <row r="191" spans="1:33" ht="12.75">
      <c r="A191" s="20">
        <v>37087</v>
      </c>
      <c r="B191" s="47">
        <v>196</v>
      </c>
      <c r="C191" s="22">
        <v>0.119212963</v>
      </c>
      <c r="D191" s="63">
        <v>0.119212963</v>
      </c>
      <c r="E191" s="25">
        <v>1819</v>
      </c>
      <c r="F191" s="59">
        <v>0</v>
      </c>
      <c r="G191" s="22">
        <v>40.07696991</v>
      </c>
      <c r="H191" s="22">
        <v>-74.99790507</v>
      </c>
      <c r="I191" s="52">
        <v>950</v>
      </c>
      <c r="J191" s="26">
        <f t="shared" si="12"/>
        <v>907.48</v>
      </c>
      <c r="K191" s="27">
        <f t="shared" si="10"/>
        <v>915.4835527663259</v>
      </c>
      <c r="L191" s="27">
        <f t="shared" si="14"/>
        <v>937.3835527663259</v>
      </c>
      <c r="M191" s="27">
        <f t="shared" si="11"/>
        <v>965.183552766326</v>
      </c>
      <c r="N191" s="53">
        <f t="shared" si="13"/>
        <v>951.283552766326</v>
      </c>
      <c r="O191" s="24">
        <v>17.1</v>
      </c>
      <c r="P191" s="24">
        <v>76.4</v>
      </c>
      <c r="Q191" s="24">
        <v>35.1</v>
      </c>
      <c r="S191" s="21">
        <v>2.23E-05</v>
      </c>
      <c r="T191" s="21">
        <v>1.391E-05</v>
      </c>
      <c r="U191" s="21">
        <v>7.415E-06</v>
      </c>
      <c r="V191" s="54">
        <v>888</v>
      </c>
      <c r="W191" s="54">
        <v>306.5</v>
      </c>
      <c r="X191" s="54">
        <v>302.1</v>
      </c>
      <c r="Y191" s="54">
        <v>21.2</v>
      </c>
      <c r="Z191" s="55">
        <v>2.504</v>
      </c>
      <c r="AA191" s="50">
        <v>163.5</v>
      </c>
      <c r="AB191" s="50">
        <f t="shared" si="15"/>
        <v>157.47233333333335</v>
      </c>
      <c r="AC191" s="55">
        <v>0.151</v>
      </c>
      <c r="AD191" s="56">
        <v>1.11</v>
      </c>
      <c r="AE191" s="56">
        <f t="shared" si="16"/>
        <v>0.7400000000000001</v>
      </c>
      <c r="AF191" s="58">
        <v>10</v>
      </c>
      <c r="AG191" s="53">
        <v>951.283552766326</v>
      </c>
    </row>
    <row r="192" spans="1:33" ht="12.75">
      <c r="A192" s="20">
        <v>37087</v>
      </c>
      <c r="B192" s="47">
        <v>196</v>
      </c>
      <c r="C192" s="22">
        <v>0.1193287</v>
      </c>
      <c r="D192" s="63">
        <v>0.1193287</v>
      </c>
      <c r="E192" s="25">
        <v>1829</v>
      </c>
      <c r="F192" s="59">
        <v>0</v>
      </c>
      <c r="G192" s="22">
        <v>40.07677081</v>
      </c>
      <c r="H192" s="22">
        <v>-75.00506041</v>
      </c>
      <c r="I192" s="52">
        <v>947.9</v>
      </c>
      <c r="J192" s="26">
        <f t="shared" si="12"/>
        <v>905.38</v>
      </c>
      <c r="K192" s="27">
        <f t="shared" si="10"/>
        <v>934.7219999505268</v>
      </c>
      <c r="L192" s="27">
        <f t="shared" si="14"/>
        <v>956.6219999505267</v>
      </c>
      <c r="M192" s="27">
        <f t="shared" si="11"/>
        <v>984.4219999505268</v>
      </c>
      <c r="N192" s="53">
        <f t="shared" si="13"/>
        <v>970.5219999505268</v>
      </c>
      <c r="O192" s="24">
        <v>16.8</v>
      </c>
      <c r="P192" s="24">
        <v>77.4</v>
      </c>
      <c r="Q192" s="24">
        <v>37.2</v>
      </c>
      <c r="Z192" s="55">
        <v>2.394</v>
      </c>
      <c r="AA192" s="50">
        <v>113.667</v>
      </c>
      <c r="AB192" s="50">
        <f t="shared" si="15"/>
        <v>148.45850000000002</v>
      </c>
      <c r="AC192" s="55">
        <v>0.151</v>
      </c>
      <c r="AD192" s="56">
        <v>1.11</v>
      </c>
      <c r="AE192" s="56">
        <f t="shared" si="16"/>
        <v>0.7400000000000001</v>
      </c>
      <c r="AF192" s="58">
        <v>10</v>
      </c>
      <c r="AG192" s="53">
        <v>970.5219999505268</v>
      </c>
    </row>
    <row r="193" spans="1:33" ht="12.75">
      <c r="A193" s="20">
        <v>37087</v>
      </c>
      <c r="B193" s="47">
        <v>196</v>
      </c>
      <c r="C193" s="22">
        <v>0.119444445</v>
      </c>
      <c r="D193" s="63">
        <v>0.119444445</v>
      </c>
      <c r="E193" s="25">
        <v>1839</v>
      </c>
      <c r="F193" s="59">
        <v>0</v>
      </c>
      <c r="G193" s="22">
        <v>40.07480206</v>
      </c>
      <c r="H193" s="22">
        <v>-75.01208875</v>
      </c>
      <c r="I193" s="52">
        <v>945.4</v>
      </c>
      <c r="J193" s="26">
        <f t="shared" si="12"/>
        <v>902.88</v>
      </c>
      <c r="K193" s="27">
        <f t="shared" si="10"/>
        <v>957.6831799324202</v>
      </c>
      <c r="L193" s="27">
        <f t="shared" si="14"/>
        <v>979.5831799324202</v>
      </c>
      <c r="M193" s="27">
        <f t="shared" si="11"/>
        <v>1007.3831799324203</v>
      </c>
      <c r="N193" s="53">
        <f t="shared" si="13"/>
        <v>993.4831799324202</v>
      </c>
      <c r="O193" s="24">
        <v>16.8</v>
      </c>
      <c r="P193" s="24">
        <v>76.7</v>
      </c>
      <c r="Q193" s="24">
        <v>35.6</v>
      </c>
      <c r="Z193" s="55">
        <v>2.525</v>
      </c>
      <c r="AA193" s="50">
        <v>161.917</v>
      </c>
      <c r="AB193" s="50">
        <f t="shared" si="15"/>
        <v>147.62516666666667</v>
      </c>
      <c r="AC193" s="55">
        <v>0.121</v>
      </c>
      <c r="AD193" s="56">
        <v>0</v>
      </c>
      <c r="AE193" s="56">
        <f t="shared" si="16"/>
        <v>0.555</v>
      </c>
      <c r="AF193" s="58">
        <v>10</v>
      </c>
      <c r="AG193" s="53">
        <v>993.4831799324202</v>
      </c>
    </row>
    <row r="194" spans="1:33" ht="12.75">
      <c r="A194" s="20">
        <v>37087</v>
      </c>
      <c r="B194" s="47">
        <v>196</v>
      </c>
      <c r="C194" s="22">
        <v>0.119560182</v>
      </c>
      <c r="D194" s="63">
        <v>0.119560182</v>
      </c>
      <c r="E194" s="25">
        <v>1849</v>
      </c>
      <c r="F194" s="59">
        <v>0</v>
      </c>
      <c r="G194" s="22">
        <v>40.07142512</v>
      </c>
      <c r="H194" s="22">
        <v>-75.01865294</v>
      </c>
      <c r="I194" s="52">
        <v>943.1</v>
      </c>
      <c r="J194" s="26">
        <f t="shared" si="12"/>
        <v>900.58</v>
      </c>
      <c r="K194" s="27">
        <f t="shared" si="10"/>
        <v>978.8636868582482</v>
      </c>
      <c r="L194" s="27">
        <f t="shared" si="14"/>
        <v>1000.7636868582482</v>
      </c>
      <c r="M194" s="27">
        <f t="shared" si="11"/>
        <v>1028.5636868582483</v>
      </c>
      <c r="N194" s="53">
        <f t="shared" si="13"/>
        <v>1014.6636868582482</v>
      </c>
      <c r="O194" s="24">
        <v>16.3</v>
      </c>
      <c r="P194" s="24">
        <v>78.4</v>
      </c>
      <c r="Q194" s="24">
        <v>36.9</v>
      </c>
      <c r="Z194" s="55">
        <v>2.434</v>
      </c>
      <c r="AA194" s="50">
        <v>112.083</v>
      </c>
      <c r="AB194" s="50">
        <f t="shared" si="15"/>
        <v>138.639</v>
      </c>
      <c r="AC194" s="55">
        <v>0.131</v>
      </c>
      <c r="AD194" s="56">
        <v>0</v>
      </c>
      <c r="AE194" s="56">
        <f t="shared" si="16"/>
        <v>0.37000000000000005</v>
      </c>
      <c r="AF194" s="58">
        <v>10</v>
      </c>
      <c r="AG194" s="53">
        <v>1014.6636868582482</v>
      </c>
    </row>
    <row r="195" spans="1:33" ht="12.75">
      <c r="A195" s="20">
        <v>37087</v>
      </c>
      <c r="B195" s="47">
        <v>196</v>
      </c>
      <c r="C195" s="22">
        <v>0.119675927</v>
      </c>
      <c r="D195" s="63">
        <v>0.119675927</v>
      </c>
      <c r="E195" s="25">
        <v>1859</v>
      </c>
      <c r="F195" s="59">
        <v>0</v>
      </c>
      <c r="G195" s="22">
        <v>40.06672647</v>
      </c>
      <c r="H195" s="22">
        <v>-75.02416882</v>
      </c>
      <c r="I195" s="52">
        <v>941.4</v>
      </c>
      <c r="J195" s="26">
        <f t="shared" si="12"/>
        <v>898.88</v>
      </c>
      <c r="K195" s="27">
        <f t="shared" si="10"/>
        <v>994.5536399910507</v>
      </c>
      <c r="L195" s="27">
        <f t="shared" si="14"/>
        <v>1016.4536399910506</v>
      </c>
      <c r="M195" s="27">
        <f t="shared" si="11"/>
        <v>1044.2536399910507</v>
      </c>
      <c r="N195" s="53">
        <f t="shared" si="13"/>
        <v>1030.3536399910506</v>
      </c>
      <c r="O195" s="24">
        <v>16.4</v>
      </c>
      <c r="P195" s="24">
        <v>78.7</v>
      </c>
      <c r="Q195" s="24">
        <v>36.1</v>
      </c>
      <c r="S195" s="21">
        <v>2.114E-05</v>
      </c>
      <c r="T195" s="21">
        <v>1.274E-05</v>
      </c>
      <c r="U195" s="21">
        <v>7.071E-06</v>
      </c>
      <c r="V195" s="54">
        <v>880.6</v>
      </c>
      <c r="W195" s="54">
        <v>306.6</v>
      </c>
      <c r="X195" s="54">
        <v>302.1</v>
      </c>
      <c r="Y195" s="54">
        <v>20.7</v>
      </c>
      <c r="Z195" s="55">
        <v>2.524</v>
      </c>
      <c r="AA195" s="50">
        <v>160.167</v>
      </c>
      <c r="AB195" s="50">
        <f t="shared" si="15"/>
        <v>137.79183333333336</v>
      </c>
      <c r="AC195" s="55">
        <v>0.141</v>
      </c>
      <c r="AD195" s="56">
        <v>0</v>
      </c>
      <c r="AE195" s="56">
        <f t="shared" si="16"/>
        <v>0.37000000000000005</v>
      </c>
      <c r="AF195" s="58">
        <v>10</v>
      </c>
      <c r="AG195" s="53">
        <v>1030.3536399910506</v>
      </c>
    </row>
    <row r="196" spans="1:33" ht="12.75">
      <c r="A196" s="20">
        <v>37087</v>
      </c>
      <c r="B196" s="47">
        <v>196</v>
      </c>
      <c r="C196" s="22">
        <v>0.119791664</v>
      </c>
      <c r="D196" s="63">
        <v>0.119791664</v>
      </c>
      <c r="E196" s="25">
        <v>1869</v>
      </c>
      <c r="F196" s="59">
        <v>0</v>
      </c>
      <c r="G196" s="22">
        <v>40.06088856</v>
      </c>
      <c r="H196" s="22">
        <v>-75.02858201</v>
      </c>
      <c r="I196" s="52">
        <v>939.7</v>
      </c>
      <c r="J196" s="26">
        <f t="shared" si="12"/>
        <v>897.1800000000001</v>
      </c>
      <c r="K196" s="27">
        <f t="shared" si="10"/>
        <v>1010.2732947331998</v>
      </c>
      <c r="L196" s="27">
        <f t="shared" si="14"/>
        <v>1032.1732947331998</v>
      </c>
      <c r="M196" s="27">
        <f t="shared" si="11"/>
        <v>1059.9732947331997</v>
      </c>
      <c r="N196" s="53">
        <f t="shared" si="13"/>
        <v>1046.0732947331999</v>
      </c>
      <c r="O196" s="24">
        <v>16.2</v>
      </c>
      <c r="P196" s="24">
        <v>79</v>
      </c>
      <c r="Q196" s="24">
        <v>36.3</v>
      </c>
      <c r="R196" s="21">
        <v>-4.36E-06</v>
      </c>
      <c r="Z196" s="55">
        <v>2.384</v>
      </c>
      <c r="AA196" s="50">
        <v>110.333</v>
      </c>
      <c r="AB196" s="50">
        <f t="shared" si="15"/>
        <v>136.9445</v>
      </c>
      <c r="AC196" s="55">
        <v>0.111</v>
      </c>
      <c r="AD196" s="56">
        <v>0</v>
      </c>
      <c r="AE196" s="56">
        <f t="shared" si="16"/>
        <v>0.37000000000000005</v>
      </c>
      <c r="AF196" s="58">
        <v>10</v>
      </c>
      <c r="AG196" s="53">
        <v>1046.0732947331999</v>
      </c>
    </row>
    <row r="197" spans="1:33" ht="12.75">
      <c r="A197" s="20">
        <v>37087</v>
      </c>
      <c r="B197" s="47">
        <v>196</v>
      </c>
      <c r="C197" s="22">
        <v>0.119907409</v>
      </c>
      <c r="D197" s="63">
        <v>0.119907409</v>
      </c>
      <c r="E197" s="25">
        <v>1879</v>
      </c>
      <c r="F197" s="59">
        <v>0</v>
      </c>
      <c r="G197" s="22">
        <v>40.05392399</v>
      </c>
      <c r="H197" s="22">
        <v>-75.02957428</v>
      </c>
      <c r="I197" s="52">
        <v>938.6</v>
      </c>
      <c r="J197" s="26">
        <f t="shared" si="12"/>
        <v>896.08</v>
      </c>
      <c r="K197" s="27">
        <f t="shared" si="10"/>
        <v>1020.4607161387501</v>
      </c>
      <c r="L197" s="27">
        <f t="shared" si="14"/>
        <v>1042.3607161387501</v>
      </c>
      <c r="M197" s="27">
        <f t="shared" si="11"/>
        <v>1070.16071613875</v>
      </c>
      <c r="N197" s="53">
        <f t="shared" si="13"/>
        <v>1056.26071613875</v>
      </c>
      <c r="O197" s="24">
        <v>16.2</v>
      </c>
      <c r="P197" s="24">
        <v>79.2</v>
      </c>
      <c r="Q197" s="24">
        <v>35.8</v>
      </c>
      <c r="Z197" s="55">
        <v>2.464</v>
      </c>
      <c r="AA197" s="50">
        <v>158.583</v>
      </c>
      <c r="AB197" s="50">
        <f t="shared" si="15"/>
        <v>136.125</v>
      </c>
      <c r="AC197" s="55">
        <v>0.112</v>
      </c>
      <c r="AD197" s="56">
        <v>0</v>
      </c>
      <c r="AE197" s="56">
        <f t="shared" si="16"/>
        <v>0.18500000000000003</v>
      </c>
      <c r="AF197" s="58">
        <v>10</v>
      </c>
      <c r="AG197" s="53">
        <v>1056.26071613875</v>
      </c>
    </row>
    <row r="198" spans="1:33" ht="12.75">
      <c r="A198" s="20">
        <v>37087</v>
      </c>
      <c r="B198" s="47">
        <v>196</v>
      </c>
      <c r="C198" s="22">
        <v>0.120023146</v>
      </c>
      <c r="D198" s="63">
        <v>0.120023146</v>
      </c>
      <c r="E198" s="25">
        <v>1889</v>
      </c>
      <c r="F198" s="59">
        <v>0</v>
      </c>
      <c r="G198" s="22">
        <v>40.04745562</v>
      </c>
      <c r="H198" s="22">
        <v>-75.02554013</v>
      </c>
      <c r="I198" s="52">
        <v>937.4</v>
      </c>
      <c r="J198" s="26">
        <f t="shared" si="12"/>
        <v>894.88</v>
      </c>
      <c r="K198" s="27">
        <f t="shared" si="10"/>
        <v>1031.5885393593683</v>
      </c>
      <c r="L198" s="27">
        <f t="shared" si="14"/>
        <v>1053.4885393593684</v>
      </c>
      <c r="M198" s="27">
        <f t="shared" si="11"/>
        <v>1081.2885393593683</v>
      </c>
      <c r="N198" s="53">
        <f t="shared" si="13"/>
        <v>1067.3885393593682</v>
      </c>
      <c r="O198" s="24">
        <v>16.2</v>
      </c>
      <c r="P198" s="24">
        <v>79.1</v>
      </c>
      <c r="Q198" s="24">
        <v>36.1</v>
      </c>
      <c r="S198" s="21">
        <v>1.88E-05</v>
      </c>
      <c r="T198" s="21">
        <v>1.234E-05</v>
      </c>
      <c r="U198" s="21">
        <v>6.446E-06</v>
      </c>
      <c r="V198" s="54">
        <v>875.2</v>
      </c>
      <c r="W198" s="54">
        <v>306.6</v>
      </c>
      <c r="X198" s="54">
        <v>302.1</v>
      </c>
      <c r="Y198" s="54">
        <v>20.3</v>
      </c>
      <c r="Z198" s="55">
        <v>2.514</v>
      </c>
      <c r="AA198" s="50">
        <v>157.75</v>
      </c>
      <c r="AB198" s="50">
        <f t="shared" si="15"/>
        <v>143.47216666666665</v>
      </c>
      <c r="AC198" s="55">
        <v>0.101</v>
      </c>
      <c r="AD198" s="56">
        <v>0</v>
      </c>
      <c r="AE198" s="56">
        <f t="shared" si="16"/>
        <v>0</v>
      </c>
      <c r="AF198" s="58">
        <v>10</v>
      </c>
      <c r="AG198" s="53">
        <v>1067.3885393593682</v>
      </c>
    </row>
    <row r="199" spans="1:33" ht="12.75">
      <c r="A199" s="20">
        <v>37087</v>
      </c>
      <c r="B199" s="47">
        <v>196</v>
      </c>
      <c r="C199" s="22">
        <v>0.120138891</v>
      </c>
      <c r="D199" s="63">
        <v>0.120138891</v>
      </c>
      <c r="E199" s="25">
        <v>1899</v>
      </c>
      <c r="F199" s="59">
        <v>0</v>
      </c>
      <c r="G199" s="22">
        <v>40.04475467</v>
      </c>
      <c r="H199" s="22">
        <v>-75.01778866</v>
      </c>
      <c r="I199" s="52">
        <v>935.2</v>
      </c>
      <c r="J199" s="26">
        <f t="shared" si="12"/>
        <v>892.6800000000001</v>
      </c>
      <c r="K199" s="27">
        <f t="shared" si="10"/>
        <v>1052.0283592727885</v>
      </c>
      <c r="L199" s="27">
        <f t="shared" si="14"/>
        <v>1073.9283592727886</v>
      </c>
      <c r="M199" s="27">
        <f t="shared" si="11"/>
        <v>1101.7283592727886</v>
      </c>
      <c r="N199" s="53">
        <f t="shared" si="13"/>
        <v>1087.8283592727885</v>
      </c>
      <c r="O199" s="24">
        <v>16.1</v>
      </c>
      <c r="P199" s="24">
        <v>78.6</v>
      </c>
      <c r="Q199" s="24">
        <v>34.6</v>
      </c>
      <c r="Z199" s="55">
        <v>2.455</v>
      </c>
      <c r="AA199" s="50">
        <v>156.833</v>
      </c>
      <c r="AB199" s="50">
        <f t="shared" si="15"/>
        <v>142.62483333333333</v>
      </c>
      <c r="AC199" s="55">
        <v>0.091</v>
      </c>
      <c r="AD199" s="56">
        <v>0</v>
      </c>
      <c r="AE199" s="56">
        <f t="shared" si="16"/>
        <v>0</v>
      </c>
      <c r="AF199" s="58">
        <v>10</v>
      </c>
      <c r="AG199" s="53">
        <v>1087.8283592727885</v>
      </c>
    </row>
    <row r="200" spans="1:33" ht="12.75">
      <c r="A200" s="20">
        <v>37087</v>
      </c>
      <c r="B200" s="47">
        <v>196</v>
      </c>
      <c r="C200" s="22">
        <v>0.120254628</v>
      </c>
      <c r="D200" s="63">
        <v>0.120254628</v>
      </c>
      <c r="E200" s="25">
        <v>1909</v>
      </c>
      <c r="F200" s="59">
        <v>0</v>
      </c>
      <c r="G200" s="22">
        <v>40.04546577</v>
      </c>
      <c r="H200" s="22">
        <v>-75.00994066</v>
      </c>
      <c r="I200" s="52">
        <v>933.1</v>
      </c>
      <c r="J200" s="26">
        <f t="shared" si="12"/>
        <v>890.58</v>
      </c>
      <c r="K200" s="27">
        <f t="shared" si="10"/>
        <v>1071.5861421449054</v>
      </c>
      <c r="L200" s="27">
        <f t="shared" si="14"/>
        <v>1093.4861421449054</v>
      </c>
      <c r="M200" s="27">
        <f t="shared" si="11"/>
        <v>1121.2861421449054</v>
      </c>
      <c r="N200" s="53">
        <f t="shared" si="13"/>
        <v>1107.3861421449055</v>
      </c>
      <c r="O200" s="24">
        <v>15.9</v>
      </c>
      <c r="P200" s="24">
        <v>78.5</v>
      </c>
      <c r="Q200" s="24">
        <v>37</v>
      </c>
      <c r="Z200" s="55">
        <v>2.474</v>
      </c>
      <c r="AA200" s="50">
        <v>156</v>
      </c>
      <c r="AB200" s="50">
        <f t="shared" si="15"/>
        <v>149.94433333333333</v>
      </c>
      <c r="AC200" s="55">
        <v>0.111</v>
      </c>
      <c r="AD200" s="56">
        <v>0</v>
      </c>
      <c r="AE200" s="56">
        <f t="shared" si="16"/>
        <v>0</v>
      </c>
      <c r="AF200" s="58">
        <v>10</v>
      </c>
      <c r="AG200" s="53">
        <v>1107.3861421449055</v>
      </c>
    </row>
    <row r="201" spans="1:33" ht="12.75">
      <c r="A201" s="20">
        <v>37087</v>
      </c>
      <c r="B201" s="47">
        <v>196</v>
      </c>
      <c r="C201" s="22">
        <v>0.120370373</v>
      </c>
      <c r="D201" s="63">
        <v>0.120370373</v>
      </c>
      <c r="E201" s="25">
        <v>1919</v>
      </c>
      <c r="F201" s="59">
        <v>0</v>
      </c>
      <c r="G201" s="22">
        <v>40.04834386</v>
      </c>
      <c r="H201" s="22">
        <v>-75.00405888</v>
      </c>
      <c r="I201" s="52">
        <v>930.6</v>
      </c>
      <c r="J201" s="26">
        <f t="shared" si="12"/>
        <v>888.08</v>
      </c>
      <c r="K201" s="27">
        <f aca="true" t="shared" si="17" ref="K201:K264">(8303.951372*(LN(1013.25/J201)))</f>
        <v>1094.9294366485606</v>
      </c>
      <c r="L201" s="27">
        <f t="shared" si="14"/>
        <v>1116.8294366485607</v>
      </c>
      <c r="M201" s="27">
        <f aca="true" t="shared" si="18" ref="M201:M264">K201+49.7</f>
        <v>1144.6294366485606</v>
      </c>
      <c r="N201" s="53">
        <f t="shared" si="13"/>
        <v>1130.7294366485607</v>
      </c>
      <c r="O201" s="24">
        <v>15.7</v>
      </c>
      <c r="P201" s="24">
        <v>79</v>
      </c>
      <c r="Q201" s="24">
        <v>35.6</v>
      </c>
      <c r="S201" s="21">
        <v>1.871E-05</v>
      </c>
      <c r="T201" s="21">
        <v>1.171E-05</v>
      </c>
      <c r="U201" s="21">
        <v>6.391E-06</v>
      </c>
      <c r="V201" s="54">
        <v>870</v>
      </c>
      <c r="W201" s="54">
        <v>306.6</v>
      </c>
      <c r="X201" s="54">
        <v>302</v>
      </c>
      <c r="Y201" s="54">
        <v>20.1</v>
      </c>
      <c r="Z201" s="55">
        <v>2.515</v>
      </c>
      <c r="AA201" s="50">
        <v>155.25</v>
      </c>
      <c r="AB201" s="50">
        <f t="shared" si="15"/>
        <v>149.12483333333333</v>
      </c>
      <c r="AC201" s="55">
        <v>0.111</v>
      </c>
      <c r="AD201" s="56">
        <v>0</v>
      </c>
      <c r="AE201" s="56">
        <f t="shared" si="16"/>
        <v>0</v>
      </c>
      <c r="AF201" s="58">
        <v>10</v>
      </c>
      <c r="AG201" s="53">
        <v>1130.7294366485607</v>
      </c>
    </row>
    <row r="202" spans="1:33" ht="12.75">
      <c r="A202" s="20">
        <v>37087</v>
      </c>
      <c r="B202" s="47">
        <v>196</v>
      </c>
      <c r="C202" s="22">
        <v>0.12048611</v>
      </c>
      <c r="D202" s="63">
        <v>0.12048611</v>
      </c>
      <c r="E202" s="25">
        <v>1929</v>
      </c>
      <c r="F202" s="59">
        <v>0</v>
      </c>
      <c r="G202" s="22">
        <v>40.05216552</v>
      </c>
      <c r="H202" s="22">
        <v>-74.99967218</v>
      </c>
      <c r="I202" s="52">
        <v>929.2</v>
      </c>
      <c r="J202" s="26">
        <f aca="true" t="shared" si="19" ref="J202:J265">I202-42.52</f>
        <v>886.6800000000001</v>
      </c>
      <c r="K202" s="27">
        <f t="shared" si="17"/>
        <v>1108.0304016603877</v>
      </c>
      <c r="L202" s="27">
        <f t="shared" si="14"/>
        <v>1129.9304016603878</v>
      </c>
      <c r="M202" s="27">
        <f t="shared" si="18"/>
        <v>1157.7304016603878</v>
      </c>
      <c r="N202" s="53">
        <f aca="true" t="shared" si="20" ref="N202:N265">AVERAGE(L202:M202)</f>
        <v>1143.830401660388</v>
      </c>
      <c r="O202" s="24">
        <v>15.6</v>
      </c>
      <c r="P202" s="24">
        <v>79.4</v>
      </c>
      <c r="Q202" s="24">
        <v>37.2</v>
      </c>
      <c r="R202" s="21">
        <v>-5.98E-06</v>
      </c>
      <c r="Z202" s="55">
        <v>2.344</v>
      </c>
      <c r="AA202" s="50">
        <v>56.417</v>
      </c>
      <c r="AB202" s="50">
        <f t="shared" si="15"/>
        <v>140.13883333333334</v>
      </c>
      <c r="AC202" s="55">
        <v>0.112</v>
      </c>
      <c r="AD202" s="56">
        <v>0</v>
      </c>
      <c r="AE202" s="56">
        <f t="shared" si="16"/>
        <v>0</v>
      </c>
      <c r="AF202" s="58">
        <v>10</v>
      </c>
      <c r="AG202" s="53">
        <v>1143.830401660388</v>
      </c>
    </row>
    <row r="203" spans="1:33" ht="12.75">
      <c r="A203" s="20">
        <v>37087</v>
      </c>
      <c r="B203" s="47">
        <v>196</v>
      </c>
      <c r="C203" s="22">
        <v>0.120601855</v>
      </c>
      <c r="D203" s="63">
        <v>0.120601855</v>
      </c>
      <c r="E203" s="25">
        <v>1939</v>
      </c>
      <c r="F203" s="59">
        <v>0</v>
      </c>
      <c r="G203" s="22">
        <v>40.0565947</v>
      </c>
      <c r="H203" s="22">
        <v>-74.99665725</v>
      </c>
      <c r="I203" s="52">
        <v>926.7</v>
      </c>
      <c r="J203" s="26">
        <f t="shared" si="19"/>
        <v>884.1800000000001</v>
      </c>
      <c r="K203" s="27">
        <f t="shared" si="17"/>
        <v>1131.4765150986395</v>
      </c>
      <c r="L203" s="27">
        <f aca="true" t="shared" si="21" ref="L203:L266">K203+21.9</f>
        <v>1153.3765150986396</v>
      </c>
      <c r="M203" s="27">
        <f t="shared" si="18"/>
        <v>1181.1765150986396</v>
      </c>
      <c r="N203" s="53">
        <f t="shared" si="20"/>
        <v>1167.2765150986397</v>
      </c>
      <c r="O203" s="24">
        <v>15.4</v>
      </c>
      <c r="P203" s="24">
        <v>79.6</v>
      </c>
      <c r="Q203" s="24">
        <v>37.1</v>
      </c>
      <c r="Z203" s="55">
        <v>2.486</v>
      </c>
      <c r="AA203" s="50">
        <v>153.5</v>
      </c>
      <c r="AB203" s="50">
        <f t="shared" si="15"/>
        <v>139.29166666666666</v>
      </c>
      <c r="AC203" s="55">
        <v>0.121</v>
      </c>
      <c r="AD203" s="56">
        <v>0</v>
      </c>
      <c r="AE203" s="56">
        <f t="shared" si="16"/>
        <v>0</v>
      </c>
      <c r="AF203" s="58">
        <v>10</v>
      </c>
      <c r="AG203" s="53">
        <v>1167.2765150986397</v>
      </c>
    </row>
    <row r="204" spans="1:33" ht="12.75">
      <c r="A204" s="20">
        <v>37087</v>
      </c>
      <c r="B204" s="47">
        <v>196</v>
      </c>
      <c r="C204" s="22">
        <v>0.120717593</v>
      </c>
      <c r="D204" s="63">
        <v>0.120717593</v>
      </c>
      <c r="E204" s="25">
        <v>1949</v>
      </c>
      <c r="F204" s="59">
        <v>0</v>
      </c>
      <c r="G204" s="22">
        <v>40.06125718</v>
      </c>
      <c r="H204" s="22">
        <v>-74.99457786</v>
      </c>
      <c r="I204" s="52">
        <v>924.1</v>
      </c>
      <c r="J204" s="26">
        <f t="shared" si="19"/>
        <v>881.58</v>
      </c>
      <c r="K204" s="27">
        <f t="shared" si="17"/>
        <v>1155.9309020715648</v>
      </c>
      <c r="L204" s="27">
        <f t="shared" si="21"/>
        <v>1177.8309020715649</v>
      </c>
      <c r="M204" s="27">
        <f t="shared" si="18"/>
        <v>1205.6309020715648</v>
      </c>
      <c r="N204" s="53">
        <f t="shared" si="20"/>
        <v>1191.7309020715647</v>
      </c>
      <c r="O204" s="24">
        <v>15.2</v>
      </c>
      <c r="P204" s="24">
        <v>79</v>
      </c>
      <c r="Q204" s="24">
        <v>38</v>
      </c>
      <c r="S204" s="21">
        <v>2.052E-05</v>
      </c>
      <c r="T204" s="21">
        <v>1.301E-05</v>
      </c>
      <c r="U204" s="21">
        <v>6.961E-06</v>
      </c>
      <c r="V204" s="54">
        <v>863.4</v>
      </c>
      <c r="W204" s="54">
        <v>306.6</v>
      </c>
      <c r="X204" s="54">
        <v>302</v>
      </c>
      <c r="Y204" s="54">
        <v>19.8</v>
      </c>
      <c r="Z204" s="55">
        <v>2.524</v>
      </c>
      <c r="AA204" s="50">
        <v>152.667</v>
      </c>
      <c r="AB204" s="50">
        <f aca="true" t="shared" si="22" ref="AB204:AB267">AVERAGE(AA199:AA204)</f>
        <v>138.4445</v>
      </c>
      <c r="AC204" s="55">
        <v>0.111</v>
      </c>
      <c r="AD204" s="56">
        <v>0</v>
      </c>
      <c r="AE204" s="56">
        <f aca="true" t="shared" si="23" ref="AE204:AE267">AVERAGE(AD199:AD204)</f>
        <v>0</v>
      </c>
      <c r="AF204" s="58">
        <v>10</v>
      </c>
      <c r="AG204" s="53">
        <v>1191.7309020715647</v>
      </c>
    </row>
    <row r="205" spans="1:33" ht="12.75">
      <c r="A205" s="20">
        <v>37087</v>
      </c>
      <c r="B205" s="47">
        <v>196</v>
      </c>
      <c r="C205" s="22">
        <v>0.12083333</v>
      </c>
      <c r="D205" s="63">
        <v>0.12083333</v>
      </c>
      <c r="E205" s="25">
        <v>1959</v>
      </c>
      <c r="F205" s="59">
        <v>0</v>
      </c>
      <c r="G205" s="22">
        <v>40.06588608</v>
      </c>
      <c r="H205" s="22">
        <v>-74.99320033</v>
      </c>
      <c r="I205" s="52">
        <v>922.6</v>
      </c>
      <c r="J205" s="26">
        <f t="shared" si="19"/>
        <v>880.08</v>
      </c>
      <c r="K205" s="27">
        <f t="shared" si="17"/>
        <v>1170.0720304030083</v>
      </c>
      <c r="L205" s="27">
        <f t="shared" si="21"/>
        <v>1191.9720304030084</v>
      </c>
      <c r="M205" s="27">
        <f t="shared" si="18"/>
        <v>1219.7720304030083</v>
      </c>
      <c r="N205" s="53">
        <f t="shared" si="20"/>
        <v>1205.8720304030085</v>
      </c>
      <c r="O205" s="24">
        <v>15.2</v>
      </c>
      <c r="P205" s="24">
        <v>78</v>
      </c>
      <c r="Q205" s="24">
        <v>36.1</v>
      </c>
      <c r="Z205" s="55">
        <v>2.474</v>
      </c>
      <c r="AA205" s="50">
        <v>151.917</v>
      </c>
      <c r="AB205" s="50">
        <f t="shared" si="22"/>
        <v>137.62516666666667</v>
      </c>
      <c r="AC205" s="55">
        <v>0.111</v>
      </c>
      <c r="AD205" s="56">
        <v>0</v>
      </c>
      <c r="AE205" s="56">
        <f t="shared" si="23"/>
        <v>0</v>
      </c>
      <c r="AF205" s="58">
        <v>10</v>
      </c>
      <c r="AG205" s="53">
        <v>1205.8720304030085</v>
      </c>
    </row>
    <row r="206" spans="1:33" ht="12.75">
      <c r="A206" s="20">
        <v>37087</v>
      </c>
      <c r="B206" s="47">
        <v>196</v>
      </c>
      <c r="C206" s="22">
        <v>0.120949075</v>
      </c>
      <c r="D206" s="63">
        <v>0.120949075</v>
      </c>
      <c r="E206" s="25">
        <v>1969</v>
      </c>
      <c r="F206" s="59">
        <v>0</v>
      </c>
      <c r="G206" s="22">
        <v>40.07069759</v>
      </c>
      <c r="H206" s="22">
        <v>-74.99287471</v>
      </c>
      <c r="I206" s="52">
        <v>920.2</v>
      </c>
      <c r="J206" s="26">
        <f t="shared" si="19"/>
        <v>877.6800000000001</v>
      </c>
      <c r="K206" s="27">
        <f t="shared" si="17"/>
        <v>1192.7480449639304</v>
      </c>
      <c r="L206" s="27">
        <f t="shared" si="21"/>
        <v>1214.6480449639305</v>
      </c>
      <c r="M206" s="27">
        <f t="shared" si="18"/>
        <v>1242.4480449639304</v>
      </c>
      <c r="N206" s="53">
        <f t="shared" si="20"/>
        <v>1228.5480449639304</v>
      </c>
      <c r="O206" s="24">
        <v>15.1</v>
      </c>
      <c r="P206" s="24">
        <v>77.9</v>
      </c>
      <c r="Q206" s="24">
        <v>37.6</v>
      </c>
      <c r="Z206" s="55">
        <v>2.566</v>
      </c>
      <c r="AA206" s="50">
        <v>200.083</v>
      </c>
      <c r="AB206" s="50">
        <f t="shared" si="22"/>
        <v>144.97233333333335</v>
      </c>
      <c r="AC206" s="55">
        <v>0.121</v>
      </c>
      <c r="AD206" s="56">
        <v>0</v>
      </c>
      <c r="AE206" s="56">
        <f t="shared" si="23"/>
        <v>0</v>
      </c>
      <c r="AF206" s="58">
        <v>10</v>
      </c>
      <c r="AG206" s="53">
        <v>1228.5480449639304</v>
      </c>
    </row>
    <row r="207" spans="1:33" ht="12.75">
      <c r="A207" s="20">
        <v>37087</v>
      </c>
      <c r="B207" s="47">
        <v>196</v>
      </c>
      <c r="C207" s="22">
        <v>0.121064812</v>
      </c>
      <c r="D207" s="63">
        <v>0.121064812</v>
      </c>
      <c r="E207" s="25">
        <v>1979</v>
      </c>
      <c r="F207" s="59">
        <v>0</v>
      </c>
      <c r="G207" s="22">
        <v>40.07535911</v>
      </c>
      <c r="H207" s="22">
        <v>-74.99391683</v>
      </c>
      <c r="I207" s="52">
        <v>917.6</v>
      </c>
      <c r="J207" s="26">
        <f t="shared" si="19"/>
        <v>875.08</v>
      </c>
      <c r="K207" s="27">
        <f t="shared" si="17"/>
        <v>1217.3838073078603</v>
      </c>
      <c r="L207" s="27">
        <f t="shared" si="21"/>
        <v>1239.2838073078603</v>
      </c>
      <c r="M207" s="27">
        <f t="shared" si="18"/>
        <v>1267.0838073078603</v>
      </c>
      <c r="N207" s="53">
        <f t="shared" si="20"/>
        <v>1253.1838073078602</v>
      </c>
      <c r="O207" s="24">
        <v>15</v>
      </c>
      <c r="P207" s="24">
        <v>77.2</v>
      </c>
      <c r="Q207" s="24">
        <v>36.1</v>
      </c>
      <c r="S207" s="21">
        <v>1.93E-05</v>
      </c>
      <c r="T207" s="21">
        <v>1.171E-05</v>
      </c>
      <c r="U207" s="21">
        <v>6.208E-06</v>
      </c>
      <c r="V207" s="54">
        <v>856.9</v>
      </c>
      <c r="W207" s="54">
        <v>306.6</v>
      </c>
      <c r="X207" s="54">
        <v>301.9</v>
      </c>
      <c r="Y207" s="54">
        <v>19.4</v>
      </c>
      <c r="Z207" s="55">
        <v>2.576</v>
      </c>
      <c r="AA207" s="50">
        <v>199.167</v>
      </c>
      <c r="AB207" s="50">
        <f t="shared" si="22"/>
        <v>152.29183333333333</v>
      </c>
      <c r="AC207" s="55">
        <v>0.091</v>
      </c>
      <c r="AD207" s="56">
        <v>0</v>
      </c>
      <c r="AE207" s="56">
        <f t="shared" si="23"/>
        <v>0</v>
      </c>
      <c r="AF207" s="58">
        <v>10</v>
      </c>
      <c r="AG207" s="53">
        <v>1253.1838073078602</v>
      </c>
    </row>
    <row r="208" spans="1:33" ht="12.75">
      <c r="A208" s="20">
        <v>37087</v>
      </c>
      <c r="B208" s="47">
        <v>196</v>
      </c>
      <c r="C208" s="22">
        <v>0.121180557</v>
      </c>
      <c r="D208" s="63">
        <v>0.121180557</v>
      </c>
      <c r="E208" s="25">
        <v>1989</v>
      </c>
      <c r="F208" s="59">
        <v>0</v>
      </c>
      <c r="G208" s="22">
        <v>40.07941186</v>
      </c>
      <c r="H208" s="22">
        <v>-74.99699528</v>
      </c>
      <c r="I208" s="52">
        <v>916.4</v>
      </c>
      <c r="J208" s="26">
        <f t="shared" si="19"/>
        <v>873.88</v>
      </c>
      <c r="K208" s="27">
        <f t="shared" si="17"/>
        <v>1228.778857177588</v>
      </c>
      <c r="L208" s="27">
        <f t="shared" si="21"/>
        <v>1250.678857177588</v>
      </c>
      <c r="M208" s="27">
        <f t="shared" si="18"/>
        <v>1278.478857177588</v>
      </c>
      <c r="N208" s="53">
        <f t="shared" si="20"/>
        <v>1264.578857177588</v>
      </c>
      <c r="O208" s="24">
        <v>14.8</v>
      </c>
      <c r="P208" s="24">
        <v>77.4</v>
      </c>
      <c r="Q208" s="24">
        <v>37.6</v>
      </c>
      <c r="R208" s="21">
        <v>-1.07E-05</v>
      </c>
      <c r="Z208" s="55">
        <v>2.474</v>
      </c>
      <c r="AA208" s="50">
        <v>149.333</v>
      </c>
      <c r="AB208" s="50">
        <f t="shared" si="22"/>
        <v>167.77783333333335</v>
      </c>
      <c r="AC208" s="55">
        <v>0.111</v>
      </c>
      <c r="AD208" s="56">
        <v>0</v>
      </c>
      <c r="AE208" s="56">
        <f t="shared" si="23"/>
        <v>0</v>
      </c>
      <c r="AF208" s="58">
        <v>10</v>
      </c>
      <c r="AG208" s="53">
        <v>1264.578857177588</v>
      </c>
    </row>
    <row r="209" spans="1:33" ht="12.75">
      <c r="A209" s="20">
        <v>37087</v>
      </c>
      <c r="B209" s="47">
        <v>196</v>
      </c>
      <c r="C209" s="22">
        <v>0.121296294</v>
      </c>
      <c r="D209" s="63">
        <v>0.121296294</v>
      </c>
      <c r="E209" s="25">
        <v>1999</v>
      </c>
      <c r="F209" s="59">
        <v>0</v>
      </c>
      <c r="G209" s="22">
        <v>40.08184792</v>
      </c>
      <c r="H209" s="22">
        <v>-75.00241698</v>
      </c>
      <c r="I209" s="52">
        <v>914.9</v>
      </c>
      <c r="J209" s="26">
        <f t="shared" si="19"/>
        <v>872.38</v>
      </c>
      <c r="K209" s="27">
        <f t="shared" si="17"/>
        <v>1243.0446940191957</v>
      </c>
      <c r="L209" s="27">
        <f t="shared" si="21"/>
        <v>1264.9446940191958</v>
      </c>
      <c r="M209" s="27">
        <f t="shared" si="18"/>
        <v>1292.7446940191958</v>
      </c>
      <c r="N209" s="53">
        <f t="shared" si="20"/>
        <v>1278.8446940191957</v>
      </c>
      <c r="O209" s="24">
        <v>14.7</v>
      </c>
      <c r="P209" s="24">
        <v>77.8</v>
      </c>
      <c r="Q209" s="24">
        <v>36.6</v>
      </c>
      <c r="Z209" s="55">
        <v>2.514</v>
      </c>
      <c r="AA209" s="50">
        <v>148.583</v>
      </c>
      <c r="AB209" s="50">
        <f t="shared" si="22"/>
        <v>166.95833333333334</v>
      </c>
      <c r="AC209" s="55">
        <v>0.101</v>
      </c>
      <c r="AD209" s="56">
        <v>0</v>
      </c>
      <c r="AE209" s="56">
        <f t="shared" si="23"/>
        <v>0</v>
      </c>
      <c r="AF209" s="58">
        <v>10</v>
      </c>
      <c r="AG209" s="53">
        <v>1278.8446940191957</v>
      </c>
    </row>
    <row r="210" spans="1:33" ht="12.75">
      <c r="A210" s="20">
        <v>37087</v>
      </c>
      <c r="B210" s="47">
        <v>196</v>
      </c>
      <c r="C210" s="22">
        <v>0.121412039</v>
      </c>
      <c r="D210" s="63">
        <v>0.121412039</v>
      </c>
      <c r="E210" s="25">
        <v>2009</v>
      </c>
      <c r="F210" s="59">
        <v>0</v>
      </c>
      <c r="G210" s="22">
        <v>40.0824949</v>
      </c>
      <c r="H210" s="22">
        <v>-75.00933313</v>
      </c>
      <c r="I210" s="52">
        <v>912.9</v>
      </c>
      <c r="J210" s="26">
        <f t="shared" si="19"/>
        <v>870.38</v>
      </c>
      <c r="K210" s="27">
        <f t="shared" si="17"/>
        <v>1262.104013758986</v>
      </c>
      <c r="L210" s="27">
        <f t="shared" si="21"/>
        <v>1284.004013758986</v>
      </c>
      <c r="M210" s="27">
        <f t="shared" si="18"/>
        <v>1311.804013758986</v>
      </c>
      <c r="N210" s="53">
        <f t="shared" si="20"/>
        <v>1297.904013758986</v>
      </c>
      <c r="O210" s="24">
        <v>14.6</v>
      </c>
      <c r="P210" s="24">
        <v>78.1</v>
      </c>
      <c r="Q210" s="24">
        <v>36.1</v>
      </c>
      <c r="S210" s="21">
        <v>1.439E-05</v>
      </c>
      <c r="T210" s="21">
        <v>8.837E-06</v>
      </c>
      <c r="U210" s="21">
        <v>5.339E-06</v>
      </c>
      <c r="V210" s="54">
        <v>851.4</v>
      </c>
      <c r="W210" s="54">
        <v>306.6</v>
      </c>
      <c r="X210" s="54">
        <v>301.9</v>
      </c>
      <c r="Y210" s="54">
        <v>18.7</v>
      </c>
      <c r="Z210" s="55">
        <v>2.566</v>
      </c>
      <c r="AA210" s="50">
        <v>196.75</v>
      </c>
      <c r="AB210" s="50">
        <f t="shared" si="22"/>
        <v>174.30550000000002</v>
      </c>
      <c r="AC210" s="55">
        <v>0.111</v>
      </c>
      <c r="AD210" s="56">
        <v>0</v>
      </c>
      <c r="AE210" s="56">
        <f t="shared" si="23"/>
        <v>0</v>
      </c>
      <c r="AF210" s="58">
        <v>10</v>
      </c>
      <c r="AG210" s="53">
        <v>1297.904013758986</v>
      </c>
    </row>
    <row r="211" spans="1:33" ht="12.75">
      <c r="A211" s="20">
        <v>37087</v>
      </c>
      <c r="B211" s="47">
        <v>196</v>
      </c>
      <c r="C211" s="22">
        <v>0.121527776</v>
      </c>
      <c r="D211" s="63">
        <v>0.121527776</v>
      </c>
      <c r="E211" s="25">
        <v>2019</v>
      </c>
      <c r="F211" s="59">
        <v>0</v>
      </c>
      <c r="G211" s="22">
        <v>40.0814175</v>
      </c>
      <c r="H211" s="22">
        <v>-75.01652091</v>
      </c>
      <c r="I211" s="52">
        <v>911.5</v>
      </c>
      <c r="J211" s="26">
        <f t="shared" si="19"/>
        <v>868.98</v>
      </c>
      <c r="K211" s="27">
        <f t="shared" si="17"/>
        <v>1275.4716138318286</v>
      </c>
      <c r="L211" s="27">
        <f t="shared" si="21"/>
        <v>1297.3716138318287</v>
      </c>
      <c r="M211" s="27">
        <f t="shared" si="18"/>
        <v>1325.1716138318286</v>
      </c>
      <c r="N211" s="53">
        <f t="shared" si="20"/>
        <v>1311.2716138318287</v>
      </c>
      <c r="O211" s="24">
        <v>14.4</v>
      </c>
      <c r="P211" s="24">
        <v>78.5</v>
      </c>
      <c r="Q211" s="24">
        <v>32.1</v>
      </c>
      <c r="Z211" s="55">
        <v>2.486</v>
      </c>
      <c r="AA211" s="50">
        <v>146.833</v>
      </c>
      <c r="AB211" s="50">
        <f t="shared" si="22"/>
        <v>173.45816666666667</v>
      </c>
      <c r="AC211" s="55">
        <v>0.111</v>
      </c>
      <c r="AD211" s="56">
        <v>0</v>
      </c>
      <c r="AE211" s="56">
        <f t="shared" si="23"/>
        <v>0</v>
      </c>
      <c r="AF211" s="58">
        <v>10</v>
      </c>
      <c r="AG211" s="53">
        <v>1311.2716138318287</v>
      </c>
    </row>
    <row r="212" spans="1:33" ht="12.75">
      <c r="A212" s="20">
        <v>37087</v>
      </c>
      <c r="B212" s="47">
        <v>196</v>
      </c>
      <c r="C212" s="22">
        <v>0.121643521</v>
      </c>
      <c r="D212" s="63">
        <v>0.121643521</v>
      </c>
      <c r="E212" s="25">
        <v>2029</v>
      </c>
      <c r="F212" s="59">
        <v>0</v>
      </c>
      <c r="G212" s="22">
        <v>40.07829104</v>
      </c>
      <c r="H212" s="22">
        <v>-75.02327124</v>
      </c>
      <c r="I212" s="52">
        <v>909.1</v>
      </c>
      <c r="J212" s="26">
        <f t="shared" si="19"/>
        <v>866.58</v>
      </c>
      <c r="K212" s="27">
        <f t="shared" si="17"/>
        <v>1298.437683568579</v>
      </c>
      <c r="L212" s="27">
        <f t="shared" si="21"/>
        <v>1320.337683568579</v>
      </c>
      <c r="M212" s="27">
        <f t="shared" si="18"/>
        <v>1348.137683568579</v>
      </c>
      <c r="N212" s="53">
        <f t="shared" si="20"/>
        <v>1334.237683568579</v>
      </c>
      <c r="O212" s="24">
        <v>14.2</v>
      </c>
      <c r="P212" s="24">
        <v>79</v>
      </c>
      <c r="Q212" s="24">
        <v>32.6</v>
      </c>
      <c r="Z212" s="55">
        <v>2.496</v>
      </c>
      <c r="AA212" s="50">
        <v>146</v>
      </c>
      <c r="AB212" s="50">
        <f t="shared" si="22"/>
        <v>164.44433333333333</v>
      </c>
      <c r="AC212" s="55">
        <v>0.101</v>
      </c>
      <c r="AD212" s="56">
        <v>0</v>
      </c>
      <c r="AE212" s="56">
        <f t="shared" si="23"/>
        <v>0</v>
      </c>
      <c r="AF212" s="58">
        <v>10</v>
      </c>
      <c r="AG212" s="53">
        <v>1334.237683568579</v>
      </c>
    </row>
    <row r="213" spans="1:33" ht="12.75">
      <c r="A213" s="20">
        <v>37087</v>
      </c>
      <c r="B213" s="47">
        <v>196</v>
      </c>
      <c r="C213" s="22">
        <v>0.121759258</v>
      </c>
      <c r="D213" s="63">
        <v>0.121759258</v>
      </c>
      <c r="E213" s="25">
        <v>2039</v>
      </c>
      <c r="F213" s="59">
        <v>0</v>
      </c>
      <c r="G213" s="22">
        <v>40.0733752</v>
      </c>
      <c r="H213" s="22">
        <v>-75.02859706</v>
      </c>
      <c r="I213" s="52">
        <v>908.6</v>
      </c>
      <c r="J213" s="26">
        <f t="shared" si="19"/>
        <v>866.08</v>
      </c>
      <c r="K213" s="27">
        <f t="shared" si="17"/>
        <v>1303.2302866196696</v>
      </c>
      <c r="L213" s="27">
        <f t="shared" si="21"/>
        <v>1325.1302866196697</v>
      </c>
      <c r="M213" s="27">
        <f t="shared" si="18"/>
        <v>1352.9302866196697</v>
      </c>
      <c r="N213" s="53">
        <f t="shared" si="20"/>
        <v>1339.0302866196698</v>
      </c>
      <c r="O213" s="24">
        <v>14.3</v>
      </c>
      <c r="P213" s="24">
        <v>78.9</v>
      </c>
      <c r="Q213" s="24">
        <v>33.1</v>
      </c>
      <c r="S213" s="21">
        <v>1.307E-05</v>
      </c>
      <c r="T213" s="21">
        <v>8.247E-06</v>
      </c>
      <c r="U213" s="21">
        <v>4.246E-06</v>
      </c>
      <c r="V213" s="54">
        <v>846.2</v>
      </c>
      <c r="W213" s="54">
        <v>306.6</v>
      </c>
      <c r="X213" s="54">
        <v>301.8</v>
      </c>
      <c r="Y213" s="54">
        <v>18.2</v>
      </c>
      <c r="Z213" s="55">
        <v>2.605</v>
      </c>
      <c r="AA213" s="50">
        <v>194.25</v>
      </c>
      <c r="AB213" s="50">
        <f t="shared" si="22"/>
        <v>163.62483333333333</v>
      </c>
      <c r="AC213" s="55">
        <v>0.111</v>
      </c>
      <c r="AD213" s="56">
        <v>0</v>
      </c>
      <c r="AE213" s="56">
        <f t="shared" si="23"/>
        <v>0</v>
      </c>
      <c r="AF213" s="58">
        <v>10</v>
      </c>
      <c r="AG213" s="53">
        <v>1339.0302866196698</v>
      </c>
    </row>
    <row r="214" spans="1:33" ht="12.75">
      <c r="A214" s="20">
        <v>37087</v>
      </c>
      <c r="B214" s="47">
        <v>196</v>
      </c>
      <c r="C214" s="22">
        <v>0.121875003</v>
      </c>
      <c r="D214" s="63">
        <v>0.121875003</v>
      </c>
      <c r="E214" s="25">
        <v>2049</v>
      </c>
      <c r="F214" s="59">
        <v>0</v>
      </c>
      <c r="G214" s="22">
        <v>40.06689879</v>
      </c>
      <c r="H214" s="22">
        <v>-75.03123341</v>
      </c>
      <c r="I214" s="52">
        <v>906.9</v>
      </c>
      <c r="J214" s="26">
        <f t="shared" si="19"/>
        <v>864.38</v>
      </c>
      <c r="K214" s="27">
        <f t="shared" si="17"/>
        <v>1319.5458580559073</v>
      </c>
      <c r="L214" s="27">
        <f t="shared" si="21"/>
        <v>1341.4458580559074</v>
      </c>
      <c r="M214" s="27">
        <f t="shared" si="18"/>
        <v>1369.2458580559073</v>
      </c>
      <c r="N214" s="53">
        <f t="shared" si="20"/>
        <v>1355.3458580559072</v>
      </c>
      <c r="O214" s="24">
        <v>14</v>
      </c>
      <c r="P214" s="24">
        <v>79.6</v>
      </c>
      <c r="Q214" s="24">
        <v>34.6</v>
      </c>
      <c r="R214" s="21">
        <v>-3.9E-06</v>
      </c>
      <c r="Z214" s="55">
        <v>2.605</v>
      </c>
      <c r="AA214" s="50">
        <v>193.333</v>
      </c>
      <c r="AB214" s="50">
        <f t="shared" si="22"/>
        <v>170.95816666666667</v>
      </c>
      <c r="AC214" s="55">
        <v>0.111</v>
      </c>
      <c r="AD214" s="56">
        <v>0</v>
      </c>
      <c r="AE214" s="56">
        <f t="shared" si="23"/>
        <v>0</v>
      </c>
      <c r="AF214" s="58">
        <v>10</v>
      </c>
      <c r="AG214" s="53">
        <v>1355.3458580559072</v>
      </c>
    </row>
    <row r="215" spans="1:33" ht="12.75">
      <c r="A215" s="20">
        <v>37087</v>
      </c>
      <c r="B215" s="47">
        <v>196</v>
      </c>
      <c r="C215" s="22">
        <v>0.12199074</v>
      </c>
      <c r="D215" s="63">
        <v>0.12199074</v>
      </c>
      <c r="E215" s="25">
        <v>2059</v>
      </c>
      <c r="F215" s="59">
        <v>0</v>
      </c>
      <c r="G215" s="22">
        <v>40.06020204</v>
      </c>
      <c r="H215" s="22">
        <v>-75.02951864</v>
      </c>
      <c r="I215" s="52">
        <v>906.2</v>
      </c>
      <c r="J215" s="26">
        <f t="shared" si="19"/>
        <v>863.6800000000001</v>
      </c>
      <c r="K215" s="27">
        <f t="shared" si="17"/>
        <v>1326.273363210052</v>
      </c>
      <c r="L215" s="27">
        <f t="shared" si="21"/>
        <v>1348.173363210052</v>
      </c>
      <c r="M215" s="27">
        <f t="shared" si="18"/>
        <v>1375.973363210052</v>
      </c>
      <c r="N215" s="53">
        <f t="shared" si="20"/>
        <v>1362.0733632100519</v>
      </c>
      <c r="O215" s="24">
        <v>14.3</v>
      </c>
      <c r="P215" s="24">
        <v>79.5</v>
      </c>
      <c r="Q215" s="24">
        <v>36.1</v>
      </c>
      <c r="Z215" s="55">
        <v>2.624</v>
      </c>
      <c r="AA215" s="50">
        <v>192.5</v>
      </c>
      <c r="AB215" s="50">
        <f t="shared" si="22"/>
        <v>178.27766666666665</v>
      </c>
      <c r="AC215" s="55">
        <v>0.111</v>
      </c>
      <c r="AD215" s="56">
        <v>0</v>
      </c>
      <c r="AE215" s="56">
        <f t="shared" si="23"/>
        <v>0</v>
      </c>
      <c r="AF215" s="58">
        <v>10</v>
      </c>
      <c r="AG215" s="53">
        <v>1362.0733632100519</v>
      </c>
    </row>
    <row r="216" spans="1:33" ht="12.75">
      <c r="A216" s="20">
        <v>37087</v>
      </c>
      <c r="B216" s="47">
        <v>196</v>
      </c>
      <c r="C216" s="22">
        <v>0.122106485</v>
      </c>
      <c r="D216" s="63">
        <v>0.122106485</v>
      </c>
      <c r="E216" s="25">
        <v>2069</v>
      </c>
      <c r="F216" s="59">
        <v>0</v>
      </c>
      <c r="G216" s="22">
        <v>40.05495409</v>
      </c>
      <c r="H216" s="22">
        <v>-75.02387938</v>
      </c>
      <c r="I216" s="52">
        <v>903.9</v>
      </c>
      <c r="J216" s="26">
        <f t="shared" si="19"/>
        <v>861.38</v>
      </c>
      <c r="K216" s="27">
        <f t="shared" si="17"/>
        <v>1348.416476461537</v>
      </c>
      <c r="L216" s="27">
        <f t="shared" si="21"/>
        <v>1370.3164764615371</v>
      </c>
      <c r="M216" s="27">
        <f t="shared" si="18"/>
        <v>1398.116476461537</v>
      </c>
      <c r="N216" s="53">
        <f t="shared" si="20"/>
        <v>1384.2164764615372</v>
      </c>
      <c r="O216" s="24">
        <v>14.1</v>
      </c>
      <c r="P216" s="24">
        <v>78.7</v>
      </c>
      <c r="Q216" s="24">
        <v>36.7</v>
      </c>
      <c r="S216" s="21">
        <v>1.703E-05</v>
      </c>
      <c r="T216" s="21">
        <v>1.046E-05</v>
      </c>
      <c r="U216" s="21">
        <v>5.814E-06</v>
      </c>
      <c r="V216" s="54">
        <v>842.2</v>
      </c>
      <c r="W216" s="54">
        <v>306.6</v>
      </c>
      <c r="X216" s="54">
        <v>301.8</v>
      </c>
      <c r="Y216" s="54">
        <v>17.8</v>
      </c>
      <c r="Z216" s="55">
        <v>2.434</v>
      </c>
      <c r="AA216" s="50">
        <v>93.75</v>
      </c>
      <c r="AB216" s="50">
        <f t="shared" si="22"/>
        <v>161.111</v>
      </c>
      <c r="AC216" s="55">
        <v>0.081</v>
      </c>
      <c r="AD216" s="56">
        <v>0</v>
      </c>
      <c r="AE216" s="56">
        <f t="shared" si="23"/>
        <v>0</v>
      </c>
      <c r="AF216" s="58">
        <v>10</v>
      </c>
      <c r="AG216" s="53">
        <v>1384.2164764615372</v>
      </c>
    </row>
    <row r="217" spans="1:33" ht="12.75">
      <c r="A217" s="20">
        <v>37087</v>
      </c>
      <c r="B217" s="47">
        <v>196</v>
      </c>
      <c r="C217" s="22">
        <v>0.122222222</v>
      </c>
      <c r="D217" s="63">
        <v>0.122222222</v>
      </c>
      <c r="E217" s="25">
        <v>2079</v>
      </c>
      <c r="F217" s="59">
        <v>0</v>
      </c>
      <c r="G217" s="22">
        <v>40.05251005</v>
      </c>
      <c r="H217" s="22">
        <v>-75.01599356</v>
      </c>
      <c r="I217" s="52">
        <v>902.5</v>
      </c>
      <c r="J217" s="26">
        <f t="shared" si="19"/>
        <v>859.98</v>
      </c>
      <c r="K217" s="27">
        <f t="shared" si="17"/>
        <v>1361.923859558774</v>
      </c>
      <c r="L217" s="27">
        <f t="shared" si="21"/>
        <v>1383.823859558774</v>
      </c>
      <c r="M217" s="27">
        <f t="shared" si="18"/>
        <v>1411.623859558774</v>
      </c>
      <c r="N217" s="53">
        <f t="shared" si="20"/>
        <v>1397.7238595587742</v>
      </c>
      <c r="O217" s="24">
        <v>14.1</v>
      </c>
      <c r="P217" s="24">
        <v>79</v>
      </c>
      <c r="Q217" s="24">
        <v>37</v>
      </c>
      <c r="Z217" s="55">
        <v>2.474</v>
      </c>
      <c r="AA217" s="50">
        <v>141.917</v>
      </c>
      <c r="AB217" s="50">
        <f t="shared" si="22"/>
        <v>160.29166666666666</v>
      </c>
      <c r="AC217" s="55">
        <v>0.081</v>
      </c>
      <c r="AD217" s="56">
        <v>0</v>
      </c>
      <c r="AE217" s="56">
        <f t="shared" si="23"/>
        <v>0</v>
      </c>
      <c r="AF217" s="58">
        <v>10</v>
      </c>
      <c r="AG217" s="53">
        <v>1397.7238595587742</v>
      </c>
    </row>
    <row r="218" spans="1:33" ht="12.75">
      <c r="A218" s="20">
        <v>37087</v>
      </c>
      <c r="B218" s="47">
        <v>196</v>
      </c>
      <c r="C218" s="22">
        <v>0.12233796</v>
      </c>
      <c r="D218" s="63">
        <v>0.12233796</v>
      </c>
      <c r="E218" s="25">
        <v>2089</v>
      </c>
      <c r="F218" s="59">
        <v>0</v>
      </c>
      <c r="G218" s="22">
        <v>40.05280952</v>
      </c>
      <c r="H218" s="22">
        <v>-75.00793824</v>
      </c>
      <c r="I218" s="52">
        <v>900.1</v>
      </c>
      <c r="J218" s="26">
        <f t="shared" si="19"/>
        <v>857.58</v>
      </c>
      <c r="K218" s="27">
        <f t="shared" si="17"/>
        <v>1385.130613632942</v>
      </c>
      <c r="L218" s="27">
        <f t="shared" si="21"/>
        <v>1407.030613632942</v>
      </c>
      <c r="M218" s="27">
        <f t="shared" si="18"/>
        <v>1434.830613632942</v>
      </c>
      <c r="N218" s="53">
        <f t="shared" si="20"/>
        <v>1420.930613632942</v>
      </c>
      <c r="O218" s="24">
        <v>13.9</v>
      </c>
      <c r="P218" s="24">
        <v>78.9</v>
      </c>
      <c r="Q218" s="24">
        <v>37.2</v>
      </c>
      <c r="Z218" s="55">
        <v>2.444</v>
      </c>
      <c r="AA218" s="50">
        <v>92</v>
      </c>
      <c r="AB218" s="50">
        <f t="shared" si="22"/>
        <v>151.29166666666666</v>
      </c>
      <c r="AC218" s="55">
        <v>0.091</v>
      </c>
      <c r="AD218" s="56">
        <v>0</v>
      </c>
      <c r="AE218" s="56">
        <f t="shared" si="23"/>
        <v>0</v>
      </c>
      <c r="AF218" s="58">
        <v>10</v>
      </c>
      <c r="AG218" s="53">
        <v>1420.930613632942</v>
      </c>
    </row>
    <row r="219" spans="1:33" ht="12.75">
      <c r="A219" s="20">
        <v>37087</v>
      </c>
      <c r="B219" s="47">
        <v>196</v>
      </c>
      <c r="C219" s="22">
        <v>0.122453704</v>
      </c>
      <c r="D219" s="63">
        <v>0.122453704</v>
      </c>
      <c r="E219" s="25">
        <v>2099</v>
      </c>
      <c r="F219" s="59">
        <v>0</v>
      </c>
      <c r="G219" s="22">
        <v>40.05525569</v>
      </c>
      <c r="H219" s="22">
        <v>-75.00081743</v>
      </c>
      <c r="I219" s="52">
        <v>898.8</v>
      </c>
      <c r="J219" s="26">
        <f t="shared" si="19"/>
        <v>856.28</v>
      </c>
      <c r="K219" s="27">
        <f t="shared" si="17"/>
        <v>1397.728070664376</v>
      </c>
      <c r="L219" s="27">
        <f t="shared" si="21"/>
        <v>1419.628070664376</v>
      </c>
      <c r="M219" s="27">
        <f t="shared" si="18"/>
        <v>1447.428070664376</v>
      </c>
      <c r="N219" s="53">
        <f t="shared" si="20"/>
        <v>1433.5280706643762</v>
      </c>
      <c r="O219" s="24">
        <v>13.8</v>
      </c>
      <c r="P219" s="24">
        <v>79</v>
      </c>
      <c r="Q219" s="24">
        <v>36.5</v>
      </c>
      <c r="S219" s="21">
        <v>2.228E-05</v>
      </c>
      <c r="T219" s="21">
        <v>1.43E-05</v>
      </c>
      <c r="U219" s="21">
        <v>7.713E-06</v>
      </c>
      <c r="V219" s="54">
        <v>836.9</v>
      </c>
      <c r="W219" s="54">
        <v>306.6</v>
      </c>
      <c r="X219" s="54">
        <v>301.7</v>
      </c>
      <c r="Y219" s="54">
        <v>17.6</v>
      </c>
      <c r="Z219" s="55">
        <v>2.514</v>
      </c>
      <c r="AA219" s="50">
        <v>140.167</v>
      </c>
      <c r="AB219" s="50">
        <f t="shared" si="22"/>
        <v>142.27783333333335</v>
      </c>
      <c r="AC219" s="55">
        <v>0.101</v>
      </c>
      <c r="AD219" s="56">
        <v>0</v>
      </c>
      <c r="AE219" s="56">
        <f t="shared" si="23"/>
        <v>0</v>
      </c>
      <c r="AF219" s="58">
        <v>10</v>
      </c>
      <c r="AG219" s="53">
        <v>1433.5280706643762</v>
      </c>
    </row>
    <row r="220" spans="1:33" ht="12.75">
      <c r="A220" s="20">
        <v>37087</v>
      </c>
      <c r="B220" s="47">
        <v>196</v>
      </c>
      <c r="C220" s="22">
        <v>0.122569442</v>
      </c>
      <c r="D220" s="63">
        <v>0.122569442</v>
      </c>
      <c r="E220" s="25">
        <v>2109</v>
      </c>
      <c r="F220" s="59">
        <v>0</v>
      </c>
      <c r="G220" s="22">
        <v>40.05882951</v>
      </c>
      <c r="H220" s="22">
        <v>-74.99510064</v>
      </c>
      <c r="I220" s="52">
        <v>896.7</v>
      </c>
      <c r="J220" s="26">
        <f t="shared" si="19"/>
        <v>854.1800000000001</v>
      </c>
      <c r="K220" s="27">
        <f t="shared" si="17"/>
        <v>1418.118265866898</v>
      </c>
      <c r="L220" s="27">
        <f t="shared" si="21"/>
        <v>1440.018265866898</v>
      </c>
      <c r="M220" s="27">
        <f t="shared" si="18"/>
        <v>1467.818265866898</v>
      </c>
      <c r="N220" s="53">
        <f t="shared" si="20"/>
        <v>1453.9182658668979</v>
      </c>
      <c r="O220" s="24">
        <v>13.6</v>
      </c>
      <c r="P220" s="24">
        <v>79.1</v>
      </c>
      <c r="Q220" s="24">
        <v>41.2</v>
      </c>
      <c r="R220" s="21">
        <v>-3.69E-06</v>
      </c>
      <c r="Z220" s="55">
        <v>2.525</v>
      </c>
      <c r="AA220" s="50">
        <v>139.417</v>
      </c>
      <c r="AB220" s="50">
        <f t="shared" si="22"/>
        <v>133.29183333333336</v>
      </c>
      <c r="AC220" s="55">
        <v>0.111</v>
      </c>
      <c r="AD220" s="56">
        <v>0</v>
      </c>
      <c r="AE220" s="56">
        <f t="shared" si="23"/>
        <v>0</v>
      </c>
      <c r="AF220" s="58">
        <v>10</v>
      </c>
      <c r="AG220" s="53">
        <v>1453.9182658668979</v>
      </c>
    </row>
    <row r="221" spans="1:33" ht="12.75">
      <c r="A221" s="20">
        <v>37087</v>
      </c>
      <c r="B221" s="47">
        <v>196</v>
      </c>
      <c r="C221" s="22">
        <v>0.122685187</v>
      </c>
      <c r="D221" s="63">
        <v>0.122685187</v>
      </c>
      <c r="E221" s="25">
        <v>2119</v>
      </c>
      <c r="F221" s="59">
        <v>0</v>
      </c>
      <c r="G221" s="22">
        <v>40.06303386</v>
      </c>
      <c r="H221" s="22">
        <v>-74.99053613</v>
      </c>
      <c r="I221" s="52">
        <v>895</v>
      </c>
      <c r="J221" s="26">
        <f t="shared" si="19"/>
        <v>852.48</v>
      </c>
      <c r="K221" s="27">
        <f t="shared" si="17"/>
        <v>1434.6613640836736</v>
      </c>
      <c r="L221" s="27">
        <f t="shared" si="21"/>
        <v>1456.5613640836737</v>
      </c>
      <c r="M221" s="27">
        <f t="shared" si="18"/>
        <v>1484.3613640836736</v>
      </c>
      <c r="N221" s="53">
        <f t="shared" si="20"/>
        <v>1470.4613640836737</v>
      </c>
      <c r="O221" s="24">
        <v>13.5</v>
      </c>
      <c r="P221" s="24">
        <v>79.4</v>
      </c>
      <c r="Q221" s="24">
        <v>35.8</v>
      </c>
      <c r="Z221" s="55">
        <v>2.644</v>
      </c>
      <c r="AA221" s="50">
        <v>187.583</v>
      </c>
      <c r="AB221" s="50">
        <f t="shared" si="22"/>
        <v>132.47233333333335</v>
      </c>
      <c r="AC221" s="55">
        <v>0.111</v>
      </c>
      <c r="AD221" s="56">
        <v>0</v>
      </c>
      <c r="AE221" s="56">
        <f t="shared" si="23"/>
        <v>0</v>
      </c>
      <c r="AF221" s="58">
        <v>10</v>
      </c>
      <c r="AG221" s="53">
        <v>1470.4613640836737</v>
      </c>
    </row>
    <row r="222" spans="1:33" ht="12.75">
      <c r="A222" s="20">
        <v>37087</v>
      </c>
      <c r="B222" s="47">
        <v>196</v>
      </c>
      <c r="C222" s="22">
        <v>0.122800924</v>
      </c>
      <c r="D222" s="63">
        <v>0.122800924</v>
      </c>
      <c r="E222" s="25">
        <v>2129</v>
      </c>
      <c r="F222" s="59">
        <v>0</v>
      </c>
      <c r="G222" s="22">
        <v>40.06760825</v>
      </c>
      <c r="H222" s="22">
        <v>-74.98679945</v>
      </c>
      <c r="I222" s="52">
        <v>892.9</v>
      </c>
      <c r="J222" s="26">
        <f t="shared" si="19"/>
        <v>850.38</v>
      </c>
      <c r="K222" s="27">
        <f t="shared" si="17"/>
        <v>1455.142562445768</v>
      </c>
      <c r="L222" s="27">
        <f t="shared" si="21"/>
        <v>1477.042562445768</v>
      </c>
      <c r="M222" s="27">
        <f t="shared" si="18"/>
        <v>1504.842562445768</v>
      </c>
      <c r="N222" s="53">
        <f t="shared" si="20"/>
        <v>1490.942562445768</v>
      </c>
      <c r="O222" s="24">
        <v>13.3</v>
      </c>
      <c r="P222" s="24">
        <v>79.8</v>
      </c>
      <c r="Q222" s="24">
        <v>42</v>
      </c>
      <c r="Z222" s="55">
        <v>2.585</v>
      </c>
      <c r="AA222" s="50">
        <v>186.667</v>
      </c>
      <c r="AB222" s="50">
        <f t="shared" si="22"/>
        <v>147.9585</v>
      </c>
      <c r="AC222" s="55">
        <v>0.091</v>
      </c>
      <c r="AD222" s="56">
        <v>0</v>
      </c>
      <c r="AE222" s="56">
        <f t="shared" si="23"/>
        <v>0</v>
      </c>
      <c r="AF222" s="58">
        <v>10</v>
      </c>
      <c r="AG222" s="53">
        <v>1490.942562445768</v>
      </c>
    </row>
    <row r="223" spans="1:33" ht="12.75">
      <c r="A223" s="20">
        <v>37087</v>
      </c>
      <c r="B223" s="47">
        <v>196</v>
      </c>
      <c r="C223" s="22">
        <v>0.122916669</v>
      </c>
      <c r="D223" s="63">
        <v>0.122916669</v>
      </c>
      <c r="E223" s="25">
        <v>2139</v>
      </c>
      <c r="F223" s="59">
        <v>0</v>
      </c>
      <c r="G223" s="22">
        <v>40.07244241</v>
      </c>
      <c r="H223" s="22">
        <v>-74.98450326</v>
      </c>
      <c r="I223" s="52">
        <v>890.7</v>
      </c>
      <c r="J223" s="26">
        <f t="shared" si="19"/>
        <v>848.1800000000001</v>
      </c>
      <c r="K223" s="27">
        <f t="shared" si="17"/>
        <v>1476.6533754098655</v>
      </c>
      <c r="L223" s="27">
        <f t="shared" si="21"/>
        <v>1498.5533754098656</v>
      </c>
      <c r="M223" s="27">
        <f t="shared" si="18"/>
        <v>1526.3533754098655</v>
      </c>
      <c r="N223" s="53">
        <f t="shared" si="20"/>
        <v>1512.4533754098657</v>
      </c>
      <c r="O223" s="24">
        <v>13.1</v>
      </c>
      <c r="P223" s="24">
        <v>80.3</v>
      </c>
      <c r="Q223" s="24">
        <v>41.6</v>
      </c>
      <c r="S223" s="21">
        <v>2.37E-05</v>
      </c>
      <c r="T223" s="21">
        <v>1.46E-05</v>
      </c>
      <c r="U223" s="21">
        <v>7.78E-06</v>
      </c>
      <c r="V223" s="54">
        <v>830.8</v>
      </c>
      <c r="W223" s="54">
        <v>306.7</v>
      </c>
      <c r="X223" s="54">
        <v>301.7</v>
      </c>
      <c r="Y223" s="54">
        <v>17.2</v>
      </c>
      <c r="Z223" s="55">
        <v>2.515</v>
      </c>
      <c r="AA223" s="50">
        <v>136.833</v>
      </c>
      <c r="AB223" s="50">
        <f t="shared" si="22"/>
        <v>147.11116666666666</v>
      </c>
      <c r="AC223" s="55">
        <v>0.121</v>
      </c>
      <c r="AD223" s="56">
        <v>0</v>
      </c>
      <c r="AE223" s="56">
        <f t="shared" si="23"/>
        <v>0</v>
      </c>
      <c r="AF223" s="58">
        <v>10</v>
      </c>
      <c r="AG223" s="53">
        <v>1512.4533754098657</v>
      </c>
    </row>
    <row r="224" spans="1:33" ht="12.75">
      <c r="A224" s="20">
        <v>37087</v>
      </c>
      <c r="B224" s="47">
        <v>196</v>
      </c>
      <c r="C224" s="22">
        <v>0.123032406</v>
      </c>
      <c r="D224" s="63">
        <v>0.123032406</v>
      </c>
      <c r="E224" s="25">
        <v>2149</v>
      </c>
      <c r="F224" s="59">
        <v>0</v>
      </c>
      <c r="G224" s="22">
        <v>40.07739933</v>
      </c>
      <c r="H224" s="22">
        <v>-74.98360731</v>
      </c>
      <c r="I224" s="52">
        <v>889.3</v>
      </c>
      <c r="J224" s="26">
        <f t="shared" si="19"/>
        <v>846.78</v>
      </c>
      <c r="K224" s="27">
        <f t="shared" si="17"/>
        <v>1490.371144047005</v>
      </c>
      <c r="L224" s="27">
        <f t="shared" si="21"/>
        <v>1512.271144047005</v>
      </c>
      <c r="M224" s="27">
        <f t="shared" si="18"/>
        <v>1540.071144047005</v>
      </c>
      <c r="N224" s="53">
        <f t="shared" si="20"/>
        <v>1526.1711440470049</v>
      </c>
      <c r="O224" s="24">
        <v>13</v>
      </c>
      <c r="P224" s="24">
        <v>80.6</v>
      </c>
      <c r="Q224" s="24">
        <v>42.7</v>
      </c>
      <c r="Z224" s="55">
        <v>2.554</v>
      </c>
      <c r="AA224" s="50">
        <v>185.083</v>
      </c>
      <c r="AB224" s="50">
        <f t="shared" si="22"/>
        <v>162.625</v>
      </c>
      <c r="AC224" s="55">
        <v>0.111</v>
      </c>
      <c r="AD224" s="56">
        <v>0</v>
      </c>
      <c r="AE224" s="56">
        <f t="shared" si="23"/>
        <v>0</v>
      </c>
      <c r="AF224" s="58">
        <v>10</v>
      </c>
      <c r="AG224" s="53">
        <v>1526.1711440470049</v>
      </c>
    </row>
    <row r="225" spans="1:33" ht="12.75">
      <c r="A225" s="20">
        <v>37087</v>
      </c>
      <c r="B225" s="47">
        <v>196</v>
      </c>
      <c r="C225" s="22">
        <v>0.123148151</v>
      </c>
      <c r="D225" s="63">
        <v>0.123148151</v>
      </c>
      <c r="E225" s="25">
        <v>2159</v>
      </c>
      <c r="F225" s="59">
        <v>0</v>
      </c>
      <c r="G225" s="22">
        <v>40.08224131</v>
      </c>
      <c r="H225" s="22">
        <v>-74.98423124</v>
      </c>
      <c r="I225" s="52">
        <v>886.9</v>
      </c>
      <c r="J225" s="26">
        <f t="shared" si="19"/>
        <v>844.38</v>
      </c>
      <c r="K225" s="27">
        <f t="shared" si="17"/>
        <v>1513.9401696530344</v>
      </c>
      <c r="L225" s="27">
        <f t="shared" si="21"/>
        <v>1535.8401696530345</v>
      </c>
      <c r="M225" s="27">
        <f t="shared" si="18"/>
        <v>1563.6401696530345</v>
      </c>
      <c r="N225" s="53">
        <f t="shared" si="20"/>
        <v>1549.7401696530346</v>
      </c>
      <c r="O225" s="24">
        <v>12.7</v>
      </c>
      <c r="P225" s="24">
        <v>81</v>
      </c>
      <c r="Q225" s="24">
        <v>41.1</v>
      </c>
      <c r="Z225" s="55">
        <v>2.535</v>
      </c>
      <c r="AA225" s="50">
        <v>135.25</v>
      </c>
      <c r="AB225" s="50">
        <f t="shared" si="22"/>
        <v>161.8055</v>
      </c>
      <c r="AC225" s="55">
        <v>0.101</v>
      </c>
      <c r="AD225" s="56">
        <v>0</v>
      </c>
      <c r="AE225" s="56">
        <f t="shared" si="23"/>
        <v>0</v>
      </c>
      <c r="AF225" s="58">
        <v>10</v>
      </c>
      <c r="AG225" s="53">
        <v>1549.7401696530346</v>
      </c>
    </row>
    <row r="226" spans="1:33" ht="12.75">
      <c r="A226" s="20">
        <v>37087</v>
      </c>
      <c r="B226" s="47">
        <v>196</v>
      </c>
      <c r="C226" s="22">
        <v>0.123263888</v>
      </c>
      <c r="D226" s="63">
        <v>0.123263888</v>
      </c>
      <c r="E226" s="25">
        <v>2169</v>
      </c>
      <c r="F226" s="59">
        <v>0</v>
      </c>
      <c r="G226" s="22">
        <v>40.08663166</v>
      </c>
      <c r="H226" s="22">
        <v>-74.98664894</v>
      </c>
      <c r="I226" s="52">
        <v>885.8</v>
      </c>
      <c r="J226" s="26">
        <f t="shared" si="19"/>
        <v>843.28</v>
      </c>
      <c r="K226" s="27">
        <f t="shared" si="17"/>
        <v>1524.76503698735</v>
      </c>
      <c r="L226" s="27">
        <f t="shared" si="21"/>
        <v>1546.66503698735</v>
      </c>
      <c r="M226" s="27">
        <f t="shared" si="18"/>
        <v>1574.46503698735</v>
      </c>
      <c r="N226" s="53">
        <f t="shared" si="20"/>
        <v>1560.5650369873501</v>
      </c>
      <c r="O226" s="24">
        <v>12.7</v>
      </c>
      <c r="P226" s="24">
        <v>80.6</v>
      </c>
      <c r="Q226" s="24">
        <v>41.1</v>
      </c>
      <c r="R226" s="21">
        <v>-4.42E-06</v>
      </c>
      <c r="S226" s="21">
        <v>2.361E-05</v>
      </c>
      <c r="T226" s="21">
        <v>1.536E-05</v>
      </c>
      <c r="U226" s="21">
        <v>8.729E-06</v>
      </c>
      <c r="V226" s="54">
        <v>825.4</v>
      </c>
      <c r="W226" s="54">
        <v>306.7</v>
      </c>
      <c r="X226" s="54">
        <v>301.6</v>
      </c>
      <c r="Y226" s="54">
        <v>17.1</v>
      </c>
      <c r="Z226" s="55">
        <v>2.576</v>
      </c>
      <c r="AA226" s="50">
        <v>183.333</v>
      </c>
      <c r="AB226" s="50">
        <f t="shared" si="22"/>
        <v>169.12483333333333</v>
      </c>
      <c r="AC226" s="55">
        <v>0.112</v>
      </c>
      <c r="AD226" s="56">
        <v>0</v>
      </c>
      <c r="AE226" s="56">
        <f t="shared" si="23"/>
        <v>0</v>
      </c>
      <c r="AF226" s="58">
        <v>10</v>
      </c>
      <c r="AG226" s="53">
        <v>1560.5650369873501</v>
      </c>
    </row>
    <row r="227" spans="1:33" ht="12.75">
      <c r="A227" s="20">
        <v>37087</v>
      </c>
      <c r="B227" s="47">
        <v>196</v>
      </c>
      <c r="C227" s="22">
        <v>0.123379633</v>
      </c>
      <c r="D227" s="63">
        <v>0.123379633</v>
      </c>
      <c r="E227" s="25">
        <v>2179</v>
      </c>
      <c r="F227" s="59">
        <v>0</v>
      </c>
      <c r="G227" s="22">
        <v>40.09030278</v>
      </c>
      <c r="H227" s="22">
        <v>-74.99074849</v>
      </c>
      <c r="I227" s="52">
        <v>883.9</v>
      </c>
      <c r="J227" s="26">
        <f t="shared" si="19"/>
        <v>841.38</v>
      </c>
      <c r="K227" s="27">
        <f t="shared" si="17"/>
        <v>1543.4958364322235</v>
      </c>
      <c r="L227" s="27">
        <f t="shared" si="21"/>
        <v>1565.3958364322236</v>
      </c>
      <c r="M227" s="27">
        <f t="shared" si="18"/>
        <v>1593.1958364322236</v>
      </c>
      <c r="N227" s="53">
        <f t="shared" si="20"/>
        <v>1579.2958364322235</v>
      </c>
      <c r="O227" s="24">
        <v>12.6</v>
      </c>
      <c r="P227" s="24">
        <v>80.8</v>
      </c>
      <c r="Q227" s="24">
        <v>40.6</v>
      </c>
      <c r="Z227" s="55">
        <v>2.644</v>
      </c>
      <c r="AA227" s="50">
        <v>182.5</v>
      </c>
      <c r="AB227" s="50">
        <f t="shared" si="22"/>
        <v>168.27766666666665</v>
      </c>
      <c r="AC227" s="55">
        <v>0.092</v>
      </c>
      <c r="AD227" s="56">
        <v>0</v>
      </c>
      <c r="AE227" s="56">
        <f t="shared" si="23"/>
        <v>0</v>
      </c>
      <c r="AF227" s="58">
        <v>10</v>
      </c>
      <c r="AG227" s="53">
        <v>1579.2958364322235</v>
      </c>
    </row>
    <row r="228" spans="1:33" ht="12.75">
      <c r="A228" s="20">
        <v>37087</v>
      </c>
      <c r="B228" s="47">
        <v>196</v>
      </c>
      <c r="C228" s="22">
        <v>0.12349537</v>
      </c>
      <c r="D228" s="63">
        <v>0.12349537</v>
      </c>
      <c r="E228" s="25">
        <v>2189</v>
      </c>
      <c r="F228" s="59">
        <v>0</v>
      </c>
      <c r="G228" s="22">
        <v>40.09294812</v>
      </c>
      <c r="H228" s="22">
        <v>-74.99621597</v>
      </c>
      <c r="I228" s="52">
        <v>882.3</v>
      </c>
      <c r="J228" s="26">
        <f t="shared" si="19"/>
        <v>839.78</v>
      </c>
      <c r="K228" s="27">
        <f t="shared" si="17"/>
        <v>1559.3019776759952</v>
      </c>
      <c r="L228" s="27">
        <f t="shared" si="21"/>
        <v>1581.2019776759953</v>
      </c>
      <c r="M228" s="27">
        <f t="shared" si="18"/>
        <v>1609.0019776759952</v>
      </c>
      <c r="N228" s="53">
        <f t="shared" si="20"/>
        <v>1595.1019776759954</v>
      </c>
      <c r="O228" s="24">
        <v>12.5</v>
      </c>
      <c r="P228" s="24">
        <v>80.6</v>
      </c>
      <c r="Q228" s="24">
        <v>40.7</v>
      </c>
      <c r="Z228" s="55">
        <v>2.654</v>
      </c>
      <c r="AA228" s="50">
        <v>230.75</v>
      </c>
      <c r="AB228" s="50">
        <f t="shared" si="22"/>
        <v>175.62483333333333</v>
      </c>
      <c r="AC228" s="55">
        <v>0.112</v>
      </c>
      <c r="AD228" s="56">
        <v>0</v>
      </c>
      <c r="AE228" s="56">
        <f t="shared" si="23"/>
        <v>0</v>
      </c>
      <c r="AF228" s="58">
        <v>10</v>
      </c>
      <c r="AG228" s="53">
        <v>1595.1019776759954</v>
      </c>
    </row>
    <row r="229" spans="1:33" ht="12.75">
      <c r="A229" s="20">
        <v>37087</v>
      </c>
      <c r="B229" s="47">
        <v>196</v>
      </c>
      <c r="C229" s="22">
        <v>0.123611107</v>
      </c>
      <c r="D229" s="63">
        <v>0.123611107</v>
      </c>
      <c r="E229" s="25">
        <v>2199</v>
      </c>
      <c r="F229" s="59">
        <v>0</v>
      </c>
      <c r="G229" s="22">
        <v>40.09448769</v>
      </c>
      <c r="H229" s="22">
        <v>-75.00271078</v>
      </c>
      <c r="I229" s="52">
        <v>881</v>
      </c>
      <c r="J229" s="26">
        <f t="shared" si="19"/>
        <v>838.48</v>
      </c>
      <c r="K229" s="27">
        <f t="shared" si="17"/>
        <v>1572.1666576930515</v>
      </c>
      <c r="L229" s="27">
        <f t="shared" si="21"/>
        <v>1594.0666576930516</v>
      </c>
      <c r="M229" s="27">
        <f t="shared" si="18"/>
        <v>1621.8666576930516</v>
      </c>
      <c r="N229" s="53">
        <f t="shared" si="20"/>
        <v>1607.9666576930517</v>
      </c>
      <c r="O229" s="24">
        <v>12.6</v>
      </c>
      <c r="P229" s="24">
        <v>80.4</v>
      </c>
      <c r="Q229" s="24">
        <v>36.6</v>
      </c>
      <c r="S229" s="21">
        <v>2.394E-05</v>
      </c>
      <c r="T229" s="21">
        <v>1.552E-05</v>
      </c>
      <c r="U229" s="21">
        <v>7.848E-06</v>
      </c>
      <c r="V229" s="54">
        <v>820.2</v>
      </c>
      <c r="W229" s="54">
        <v>306.7</v>
      </c>
      <c r="X229" s="54">
        <v>301.5</v>
      </c>
      <c r="Y229" s="54">
        <v>16.7</v>
      </c>
      <c r="Z229" s="55">
        <v>2.644</v>
      </c>
      <c r="AA229" s="50">
        <v>180.917</v>
      </c>
      <c r="AB229" s="50">
        <f t="shared" si="22"/>
        <v>182.97216666666665</v>
      </c>
      <c r="AC229" s="55">
        <v>0.101</v>
      </c>
      <c r="AD229" s="56">
        <v>0</v>
      </c>
      <c r="AE229" s="56">
        <f t="shared" si="23"/>
        <v>0</v>
      </c>
      <c r="AF229" s="58">
        <v>10</v>
      </c>
      <c r="AG229" s="53">
        <v>1607.9666576930517</v>
      </c>
    </row>
    <row r="230" spans="1:33" ht="12.75">
      <c r="A230" s="20">
        <v>37087</v>
      </c>
      <c r="B230" s="47">
        <v>196</v>
      </c>
      <c r="C230" s="22">
        <v>0.123726852</v>
      </c>
      <c r="D230" s="63">
        <v>0.123726852</v>
      </c>
      <c r="E230" s="25">
        <v>2209</v>
      </c>
      <c r="F230" s="59">
        <v>0</v>
      </c>
      <c r="G230" s="22">
        <v>40.09452892</v>
      </c>
      <c r="H230" s="22">
        <v>-75.00989293</v>
      </c>
      <c r="I230" s="52">
        <v>878.9</v>
      </c>
      <c r="J230" s="26">
        <f t="shared" si="19"/>
        <v>836.38</v>
      </c>
      <c r="K230" s="27">
        <f t="shared" si="17"/>
        <v>1592.990257300765</v>
      </c>
      <c r="L230" s="27">
        <f t="shared" si="21"/>
        <v>1614.8902573007651</v>
      </c>
      <c r="M230" s="27">
        <f t="shared" si="18"/>
        <v>1642.690257300765</v>
      </c>
      <c r="N230" s="53">
        <f t="shared" si="20"/>
        <v>1628.790257300765</v>
      </c>
      <c r="O230" s="24">
        <v>12.4</v>
      </c>
      <c r="P230" s="24">
        <v>80.4</v>
      </c>
      <c r="Q230" s="24">
        <v>37.6</v>
      </c>
      <c r="Z230" s="55">
        <v>2.534</v>
      </c>
      <c r="AA230" s="50">
        <v>131</v>
      </c>
      <c r="AB230" s="50">
        <f t="shared" si="22"/>
        <v>173.95833333333334</v>
      </c>
      <c r="AC230" s="55">
        <v>0.101</v>
      </c>
      <c r="AD230" s="56">
        <v>0</v>
      </c>
      <c r="AE230" s="56">
        <f t="shared" si="23"/>
        <v>0</v>
      </c>
      <c r="AF230" s="58">
        <v>10</v>
      </c>
      <c r="AG230" s="53">
        <v>1628.790257300765</v>
      </c>
    </row>
    <row r="231" spans="1:33" ht="12.75">
      <c r="A231" s="20">
        <v>37087</v>
      </c>
      <c r="B231" s="47">
        <v>196</v>
      </c>
      <c r="C231" s="22">
        <v>0.12384259</v>
      </c>
      <c r="D231" s="63">
        <v>0.12384259</v>
      </c>
      <c r="E231" s="25">
        <v>2219</v>
      </c>
      <c r="F231" s="59">
        <v>0</v>
      </c>
      <c r="G231" s="22">
        <v>40.09271891</v>
      </c>
      <c r="H231" s="22">
        <v>-75.0171376</v>
      </c>
      <c r="I231" s="52">
        <v>877.6</v>
      </c>
      <c r="J231" s="26">
        <f t="shared" si="19"/>
        <v>835.08</v>
      </c>
      <c r="K231" s="27">
        <f t="shared" si="17"/>
        <v>1605.9072747110715</v>
      </c>
      <c r="L231" s="27">
        <f t="shared" si="21"/>
        <v>1627.8072747110716</v>
      </c>
      <c r="M231" s="27">
        <f t="shared" si="18"/>
        <v>1655.6072747110716</v>
      </c>
      <c r="N231" s="53">
        <f t="shared" si="20"/>
        <v>1641.7072747110715</v>
      </c>
      <c r="O231" s="24">
        <v>12.3</v>
      </c>
      <c r="P231" s="24">
        <v>80.9</v>
      </c>
      <c r="Q231" s="24">
        <v>38.8</v>
      </c>
      <c r="Z231" s="55">
        <v>2.486</v>
      </c>
      <c r="AA231" s="50">
        <v>130.167</v>
      </c>
      <c r="AB231" s="50">
        <f t="shared" si="22"/>
        <v>173.11116666666666</v>
      </c>
      <c r="AC231" s="55">
        <v>0.101</v>
      </c>
      <c r="AD231" s="56">
        <v>0</v>
      </c>
      <c r="AE231" s="56">
        <f t="shared" si="23"/>
        <v>0</v>
      </c>
      <c r="AF231" s="58">
        <v>10</v>
      </c>
      <c r="AG231" s="53">
        <v>1641.7072747110715</v>
      </c>
    </row>
    <row r="232" spans="1:33" ht="12.75">
      <c r="A232" s="20">
        <v>37087</v>
      </c>
      <c r="B232" s="47">
        <v>196</v>
      </c>
      <c r="C232" s="22">
        <v>0.123958334</v>
      </c>
      <c r="D232" s="63">
        <v>0.123958334</v>
      </c>
      <c r="E232" s="25">
        <v>2229</v>
      </c>
      <c r="F232" s="59">
        <v>0</v>
      </c>
      <c r="G232" s="22">
        <v>40.08869465</v>
      </c>
      <c r="H232" s="22">
        <v>-75.02332139</v>
      </c>
      <c r="I232" s="52">
        <v>875.5</v>
      </c>
      <c r="J232" s="26">
        <f t="shared" si="19"/>
        <v>832.98</v>
      </c>
      <c r="K232" s="27">
        <f t="shared" si="17"/>
        <v>1626.8157637272288</v>
      </c>
      <c r="L232" s="27">
        <f t="shared" si="21"/>
        <v>1648.715763727229</v>
      </c>
      <c r="M232" s="27">
        <f t="shared" si="18"/>
        <v>1676.515763727229</v>
      </c>
      <c r="N232" s="53">
        <f t="shared" si="20"/>
        <v>1662.615763727229</v>
      </c>
      <c r="O232" s="24">
        <v>12.1</v>
      </c>
      <c r="P232" s="24">
        <v>81.3</v>
      </c>
      <c r="Q232" s="24">
        <v>43.1</v>
      </c>
      <c r="R232" s="21">
        <v>-3.03E-06</v>
      </c>
      <c r="S232" s="21">
        <v>2.255E-05</v>
      </c>
      <c r="T232" s="21">
        <v>1.383E-05</v>
      </c>
      <c r="U232" s="21">
        <v>7.254E-06</v>
      </c>
      <c r="V232" s="54">
        <v>815.1</v>
      </c>
      <c r="W232" s="54">
        <v>306.7</v>
      </c>
      <c r="X232" s="54">
        <v>301.5</v>
      </c>
      <c r="Y232" s="54">
        <v>16.3</v>
      </c>
      <c r="Z232" s="55">
        <v>2.496</v>
      </c>
      <c r="AA232" s="50">
        <v>129.417</v>
      </c>
      <c r="AB232" s="50">
        <f t="shared" si="22"/>
        <v>164.12516666666667</v>
      </c>
      <c r="AC232" s="55">
        <v>0.091</v>
      </c>
      <c r="AD232" s="56">
        <v>0</v>
      </c>
      <c r="AE232" s="56">
        <f t="shared" si="23"/>
        <v>0</v>
      </c>
      <c r="AF232" s="58">
        <v>10</v>
      </c>
      <c r="AG232" s="53">
        <v>1662.615763727229</v>
      </c>
    </row>
    <row r="233" spans="1:33" ht="12.75">
      <c r="A233" s="20">
        <v>37087</v>
      </c>
      <c r="B233" s="47">
        <v>196</v>
      </c>
      <c r="C233" s="22">
        <v>0.124074072</v>
      </c>
      <c r="D233" s="63">
        <v>0.124074072</v>
      </c>
      <c r="E233" s="25">
        <v>2239</v>
      </c>
      <c r="F233" s="59">
        <v>0</v>
      </c>
      <c r="G233" s="22">
        <v>40.08306473</v>
      </c>
      <c r="H233" s="22">
        <v>-75.02763405</v>
      </c>
      <c r="I233" s="52">
        <v>873.6</v>
      </c>
      <c r="J233" s="26">
        <f t="shared" si="19"/>
        <v>831.08</v>
      </c>
      <c r="K233" s="27">
        <f t="shared" si="17"/>
        <v>1645.778438706557</v>
      </c>
      <c r="L233" s="27">
        <f t="shared" si="21"/>
        <v>1667.678438706557</v>
      </c>
      <c r="M233" s="27">
        <f t="shared" si="18"/>
        <v>1695.478438706557</v>
      </c>
      <c r="N233" s="53">
        <f t="shared" si="20"/>
        <v>1681.5784387065569</v>
      </c>
      <c r="O233" s="24">
        <v>12</v>
      </c>
      <c r="P233" s="24">
        <v>81.9</v>
      </c>
      <c r="Q233" s="24">
        <v>44.6</v>
      </c>
      <c r="Z233" s="55">
        <v>2.554</v>
      </c>
      <c r="AA233" s="50">
        <v>177.583</v>
      </c>
      <c r="AB233" s="50">
        <f t="shared" si="22"/>
        <v>163.30566666666667</v>
      </c>
      <c r="AC233" s="55">
        <v>0.111</v>
      </c>
      <c r="AD233" s="56">
        <v>0</v>
      </c>
      <c r="AE233" s="56">
        <f t="shared" si="23"/>
        <v>0</v>
      </c>
      <c r="AF233" s="58">
        <v>10</v>
      </c>
      <c r="AG233" s="53">
        <v>1681.5784387065569</v>
      </c>
    </row>
    <row r="234" spans="1:33" ht="12.75">
      <c r="A234" s="20">
        <v>37087</v>
      </c>
      <c r="B234" s="47">
        <v>196</v>
      </c>
      <c r="C234" s="22">
        <v>0.124189816</v>
      </c>
      <c r="D234" s="63">
        <v>0.124189816</v>
      </c>
      <c r="E234" s="25">
        <v>2249</v>
      </c>
      <c r="F234" s="59">
        <v>0</v>
      </c>
      <c r="G234" s="22">
        <v>40.07640341</v>
      </c>
      <c r="H234" s="22">
        <v>-75.02953479</v>
      </c>
      <c r="I234" s="52">
        <v>872</v>
      </c>
      <c r="J234" s="26">
        <f t="shared" si="19"/>
        <v>829.48</v>
      </c>
      <c r="K234" s="27">
        <f t="shared" si="17"/>
        <v>1661.780662422455</v>
      </c>
      <c r="L234" s="27">
        <f t="shared" si="21"/>
        <v>1683.680662422455</v>
      </c>
      <c r="M234" s="27">
        <f t="shared" si="18"/>
        <v>1711.480662422455</v>
      </c>
      <c r="N234" s="53">
        <f t="shared" si="20"/>
        <v>1697.5806624224551</v>
      </c>
      <c r="O234" s="24">
        <v>11.8</v>
      </c>
      <c r="P234" s="24">
        <v>82.4</v>
      </c>
      <c r="Q234" s="24">
        <v>41.6</v>
      </c>
      <c r="Z234" s="55">
        <v>2.534</v>
      </c>
      <c r="AA234" s="50">
        <v>127.667</v>
      </c>
      <c r="AB234" s="50">
        <f t="shared" si="22"/>
        <v>146.12516666666667</v>
      </c>
      <c r="AC234" s="55">
        <v>0.08</v>
      </c>
      <c r="AD234" s="56">
        <v>0</v>
      </c>
      <c r="AE234" s="56">
        <f t="shared" si="23"/>
        <v>0</v>
      </c>
      <c r="AF234" s="58">
        <v>10</v>
      </c>
      <c r="AG234" s="53">
        <v>1697.5806624224551</v>
      </c>
    </row>
    <row r="235" spans="1:33" ht="12.75">
      <c r="A235" s="20">
        <v>37087</v>
      </c>
      <c r="B235" s="47">
        <v>196</v>
      </c>
      <c r="C235" s="22">
        <v>0.124305554</v>
      </c>
      <c r="D235" s="63">
        <v>0.124305554</v>
      </c>
      <c r="E235" s="25">
        <v>2259</v>
      </c>
      <c r="F235" s="59">
        <v>0</v>
      </c>
      <c r="G235" s="22">
        <v>40.06959819</v>
      </c>
      <c r="H235" s="22">
        <v>-75.02792292</v>
      </c>
      <c r="I235" s="52">
        <v>870.9</v>
      </c>
      <c r="J235" s="26">
        <f t="shared" si="19"/>
        <v>828.38</v>
      </c>
      <c r="K235" s="27">
        <f t="shared" si="17"/>
        <v>1672.8001065849733</v>
      </c>
      <c r="L235" s="27">
        <f t="shared" si="21"/>
        <v>1694.7001065849734</v>
      </c>
      <c r="M235" s="27">
        <f t="shared" si="18"/>
        <v>1722.5001065849733</v>
      </c>
      <c r="N235" s="53">
        <f t="shared" si="20"/>
        <v>1708.6001065849732</v>
      </c>
      <c r="O235" s="24">
        <v>11.7</v>
      </c>
      <c r="P235" s="24">
        <v>83</v>
      </c>
      <c r="Q235" s="24">
        <v>39.1</v>
      </c>
      <c r="S235" s="21">
        <v>1.364E-05</v>
      </c>
      <c r="T235" s="21">
        <v>8.586E-06</v>
      </c>
      <c r="U235" s="21">
        <v>4.925E-06</v>
      </c>
      <c r="V235" s="54">
        <v>809.9</v>
      </c>
      <c r="W235" s="54">
        <v>306.7</v>
      </c>
      <c r="X235" s="54">
        <v>301.4</v>
      </c>
      <c r="Y235" s="54">
        <v>16</v>
      </c>
      <c r="Z235" s="55">
        <v>2.585</v>
      </c>
      <c r="AA235" s="50">
        <v>175.833</v>
      </c>
      <c r="AB235" s="50">
        <f t="shared" si="22"/>
        <v>145.27783333333335</v>
      </c>
      <c r="AC235" s="55">
        <v>0.111</v>
      </c>
      <c r="AD235" s="56">
        <v>0</v>
      </c>
      <c r="AE235" s="56">
        <f t="shared" si="23"/>
        <v>0</v>
      </c>
      <c r="AF235" s="58">
        <v>10</v>
      </c>
      <c r="AG235" s="53">
        <v>1708.6001065849732</v>
      </c>
    </row>
    <row r="236" spans="1:33" ht="12.75">
      <c r="A236" s="20">
        <v>37087</v>
      </c>
      <c r="B236" s="47">
        <v>196</v>
      </c>
      <c r="C236" s="22">
        <v>0.124421299</v>
      </c>
      <c r="D236" s="63">
        <v>0.124421299</v>
      </c>
      <c r="E236" s="25">
        <v>2269</v>
      </c>
      <c r="F236" s="59">
        <v>0</v>
      </c>
      <c r="G236" s="22">
        <v>40.06380968</v>
      </c>
      <c r="H236" s="22">
        <v>-75.02285282</v>
      </c>
      <c r="I236" s="52">
        <v>869.8</v>
      </c>
      <c r="J236" s="26">
        <f t="shared" si="19"/>
        <v>827.28</v>
      </c>
      <c r="K236" s="27">
        <f t="shared" si="17"/>
        <v>1683.8341931162663</v>
      </c>
      <c r="L236" s="27">
        <f t="shared" si="21"/>
        <v>1705.7341931162664</v>
      </c>
      <c r="M236" s="27">
        <f t="shared" si="18"/>
        <v>1733.5341931162664</v>
      </c>
      <c r="N236" s="53">
        <f t="shared" si="20"/>
        <v>1719.6341931162665</v>
      </c>
      <c r="O236" s="24">
        <v>11.7</v>
      </c>
      <c r="P236" s="24">
        <v>83.2</v>
      </c>
      <c r="Q236" s="24">
        <v>40.6</v>
      </c>
      <c r="Z236" s="55">
        <v>2.594</v>
      </c>
      <c r="AA236" s="50">
        <v>175.083</v>
      </c>
      <c r="AB236" s="50">
        <f t="shared" si="22"/>
        <v>152.625</v>
      </c>
      <c r="AC236" s="55">
        <v>0.112</v>
      </c>
      <c r="AD236" s="56">
        <v>0</v>
      </c>
      <c r="AE236" s="56">
        <f t="shared" si="23"/>
        <v>0</v>
      </c>
      <c r="AF236" s="58">
        <v>10</v>
      </c>
      <c r="AG236" s="53">
        <v>1719.6341931162665</v>
      </c>
    </row>
    <row r="237" spans="1:33" ht="12.75">
      <c r="A237" s="20">
        <v>37087</v>
      </c>
      <c r="B237" s="47">
        <v>196</v>
      </c>
      <c r="C237" s="22">
        <v>0.124537036</v>
      </c>
      <c r="D237" s="63">
        <v>0.124537036</v>
      </c>
      <c r="E237" s="25">
        <v>2279</v>
      </c>
      <c r="F237" s="59">
        <v>0</v>
      </c>
      <c r="G237" s="22">
        <v>40.06063728</v>
      </c>
      <c r="H237" s="22">
        <v>-75.01471488</v>
      </c>
      <c r="I237" s="52">
        <v>868</v>
      </c>
      <c r="J237" s="26">
        <f t="shared" si="19"/>
        <v>825.48</v>
      </c>
      <c r="K237" s="27">
        <f t="shared" si="17"/>
        <v>1701.9216569697596</v>
      </c>
      <c r="L237" s="27">
        <f t="shared" si="21"/>
        <v>1723.8216569697597</v>
      </c>
      <c r="M237" s="27">
        <f t="shared" si="18"/>
        <v>1751.6216569697597</v>
      </c>
      <c r="N237" s="53">
        <f t="shared" si="20"/>
        <v>1737.7216569697598</v>
      </c>
      <c r="O237" s="24">
        <v>11.6</v>
      </c>
      <c r="P237" s="24">
        <v>83.2</v>
      </c>
      <c r="Q237" s="24">
        <v>39.1</v>
      </c>
      <c r="Z237" s="55">
        <v>2.634</v>
      </c>
      <c r="AA237" s="50">
        <v>174.25</v>
      </c>
      <c r="AB237" s="50">
        <f t="shared" si="22"/>
        <v>159.97216666666665</v>
      </c>
      <c r="AC237" s="55">
        <v>0.101</v>
      </c>
      <c r="AD237" s="56">
        <v>0</v>
      </c>
      <c r="AE237" s="56">
        <f t="shared" si="23"/>
        <v>0</v>
      </c>
      <c r="AF237" s="58">
        <v>10</v>
      </c>
      <c r="AG237" s="53">
        <v>1737.7216569697598</v>
      </c>
    </row>
    <row r="238" spans="1:33" ht="12.75">
      <c r="A238" s="20">
        <v>37087</v>
      </c>
      <c r="B238" s="47">
        <v>196</v>
      </c>
      <c r="C238" s="22">
        <v>0.124652781</v>
      </c>
      <c r="D238" s="63">
        <v>0.124652781</v>
      </c>
      <c r="E238" s="25">
        <v>2289</v>
      </c>
      <c r="F238" s="59">
        <v>0</v>
      </c>
      <c r="G238" s="22">
        <v>40.06024903</v>
      </c>
      <c r="H238" s="22">
        <v>-75.00590338</v>
      </c>
      <c r="I238" s="52">
        <v>866.2</v>
      </c>
      <c r="J238" s="26">
        <f t="shared" si="19"/>
        <v>823.6800000000001</v>
      </c>
      <c r="K238" s="27">
        <f t="shared" si="17"/>
        <v>1720.0486045128469</v>
      </c>
      <c r="L238" s="27">
        <f t="shared" si="21"/>
        <v>1741.948604512847</v>
      </c>
      <c r="M238" s="27">
        <f t="shared" si="18"/>
        <v>1769.748604512847</v>
      </c>
      <c r="N238" s="53">
        <f t="shared" si="20"/>
        <v>1755.848604512847</v>
      </c>
      <c r="O238" s="24">
        <v>11.4</v>
      </c>
      <c r="P238" s="24">
        <v>83.7</v>
      </c>
      <c r="Q238" s="24">
        <v>40.1</v>
      </c>
      <c r="R238" s="21">
        <v>2.51E-07</v>
      </c>
      <c r="S238" s="21">
        <v>1.051E-05</v>
      </c>
      <c r="T238" s="21">
        <v>7.174E-06</v>
      </c>
      <c r="U238" s="21">
        <v>3.558E-06</v>
      </c>
      <c r="V238" s="54">
        <v>805.2</v>
      </c>
      <c r="W238" s="54">
        <v>306.6</v>
      </c>
      <c r="X238" s="54">
        <v>301.4</v>
      </c>
      <c r="Y238" s="54">
        <v>16</v>
      </c>
      <c r="Z238" s="55">
        <v>2.504</v>
      </c>
      <c r="AA238" s="50">
        <v>124.333</v>
      </c>
      <c r="AB238" s="50">
        <f t="shared" si="22"/>
        <v>159.12483333333333</v>
      </c>
      <c r="AC238" s="55">
        <v>0.091</v>
      </c>
      <c r="AD238" s="56">
        <v>0</v>
      </c>
      <c r="AE238" s="56">
        <f t="shared" si="23"/>
        <v>0</v>
      </c>
      <c r="AF238" s="58">
        <v>10</v>
      </c>
      <c r="AG238" s="53">
        <v>1755.848604512847</v>
      </c>
    </row>
    <row r="239" spans="1:33" ht="12.75">
      <c r="A239" s="20">
        <v>37087</v>
      </c>
      <c r="B239" s="47">
        <v>196</v>
      </c>
      <c r="C239" s="22">
        <v>0.124768518</v>
      </c>
      <c r="D239" s="63">
        <v>0.124768518</v>
      </c>
      <c r="E239" s="25">
        <v>2299</v>
      </c>
      <c r="F239" s="59">
        <v>0</v>
      </c>
      <c r="G239" s="22">
        <v>40.06213081</v>
      </c>
      <c r="H239" s="22">
        <v>-74.99813693</v>
      </c>
      <c r="I239" s="52">
        <v>864.3</v>
      </c>
      <c r="J239" s="26">
        <f t="shared" si="19"/>
        <v>821.78</v>
      </c>
      <c r="K239" s="27">
        <f t="shared" si="17"/>
        <v>1739.2256305346662</v>
      </c>
      <c r="L239" s="27">
        <f t="shared" si="21"/>
        <v>1761.1256305346662</v>
      </c>
      <c r="M239" s="27">
        <f t="shared" si="18"/>
        <v>1788.9256305346662</v>
      </c>
      <c r="N239" s="53">
        <f t="shared" si="20"/>
        <v>1775.025630534666</v>
      </c>
      <c r="O239" s="24">
        <v>11.2</v>
      </c>
      <c r="P239" s="24">
        <v>84.4</v>
      </c>
      <c r="Q239" s="24">
        <v>38.6</v>
      </c>
      <c r="Z239" s="55">
        <v>2.545</v>
      </c>
      <c r="AA239" s="50">
        <v>123.5</v>
      </c>
      <c r="AB239" s="50">
        <f t="shared" si="22"/>
        <v>150.111</v>
      </c>
      <c r="AC239" s="55">
        <v>0.081</v>
      </c>
      <c r="AD239" s="56">
        <v>0</v>
      </c>
      <c r="AE239" s="56">
        <f t="shared" si="23"/>
        <v>0</v>
      </c>
      <c r="AF239" s="58">
        <v>10</v>
      </c>
      <c r="AG239" s="53">
        <v>1775.025630534666</v>
      </c>
    </row>
    <row r="240" spans="1:33" ht="12.75">
      <c r="A240" s="20">
        <v>37087</v>
      </c>
      <c r="B240" s="47">
        <v>196</v>
      </c>
      <c r="C240" s="22">
        <v>0.124884263</v>
      </c>
      <c r="D240" s="63">
        <v>0.124884263</v>
      </c>
      <c r="E240" s="25">
        <v>2309</v>
      </c>
      <c r="F240" s="59">
        <v>0</v>
      </c>
      <c r="G240" s="22">
        <v>40.06605463</v>
      </c>
      <c r="H240" s="22">
        <v>-74.99233983</v>
      </c>
      <c r="I240" s="52">
        <v>862.3</v>
      </c>
      <c r="J240" s="26">
        <f t="shared" si="19"/>
        <v>819.78</v>
      </c>
      <c r="K240" s="27">
        <f t="shared" si="17"/>
        <v>1759.4599332241971</v>
      </c>
      <c r="L240" s="27">
        <f t="shared" si="21"/>
        <v>1781.3599332241972</v>
      </c>
      <c r="M240" s="27">
        <f t="shared" si="18"/>
        <v>1809.1599332241972</v>
      </c>
      <c r="N240" s="53">
        <f t="shared" si="20"/>
        <v>1795.259933224197</v>
      </c>
      <c r="O240" s="24">
        <v>11.1</v>
      </c>
      <c r="P240" s="24">
        <v>84.9</v>
      </c>
      <c r="Q240" s="24">
        <v>41.1</v>
      </c>
      <c r="Z240" s="55">
        <v>2.436</v>
      </c>
      <c r="AA240" s="50">
        <v>73.75</v>
      </c>
      <c r="AB240" s="50">
        <f t="shared" si="22"/>
        <v>141.12483333333333</v>
      </c>
      <c r="AC240" s="55">
        <v>0.081</v>
      </c>
      <c r="AD240" s="56">
        <v>0</v>
      </c>
      <c r="AE240" s="56">
        <f t="shared" si="23"/>
        <v>0</v>
      </c>
      <c r="AF240" s="58">
        <v>10</v>
      </c>
      <c r="AG240" s="53">
        <v>1795.259933224197</v>
      </c>
    </row>
    <row r="241" spans="1:33" ht="12.75">
      <c r="A241" s="20">
        <v>37087</v>
      </c>
      <c r="B241" s="47">
        <v>196</v>
      </c>
      <c r="C241" s="22">
        <v>0.125</v>
      </c>
      <c r="D241" s="63">
        <v>0.125</v>
      </c>
      <c r="E241" s="25">
        <v>2319</v>
      </c>
      <c r="F241" s="59">
        <v>0</v>
      </c>
      <c r="G241" s="22">
        <v>40.07083475</v>
      </c>
      <c r="H241" s="22">
        <v>-74.98835487</v>
      </c>
      <c r="I241" s="52">
        <v>859.9</v>
      </c>
      <c r="J241" s="26">
        <f t="shared" si="19"/>
        <v>817.38</v>
      </c>
      <c r="K241" s="27">
        <f t="shared" si="17"/>
        <v>1783.8063594367811</v>
      </c>
      <c r="L241" s="27">
        <f t="shared" si="21"/>
        <v>1805.7063594367812</v>
      </c>
      <c r="M241" s="27">
        <f t="shared" si="18"/>
        <v>1833.5063594367812</v>
      </c>
      <c r="N241" s="53">
        <f t="shared" si="20"/>
        <v>1819.606359436781</v>
      </c>
      <c r="O241" s="24">
        <v>10.9</v>
      </c>
      <c r="P241" s="24">
        <v>84.8</v>
      </c>
      <c r="Q241" s="24">
        <v>42.6</v>
      </c>
      <c r="S241" s="21">
        <v>9.925E-06</v>
      </c>
      <c r="T241" s="21">
        <v>6.348E-06</v>
      </c>
      <c r="U241" s="21">
        <v>4.153E-06</v>
      </c>
      <c r="V241" s="54">
        <v>799.5</v>
      </c>
      <c r="W241" s="54">
        <v>306.6</v>
      </c>
      <c r="X241" s="54">
        <v>301.3</v>
      </c>
      <c r="Y241" s="54">
        <v>15.8</v>
      </c>
      <c r="Z241" s="55">
        <v>2.514</v>
      </c>
      <c r="AA241" s="50">
        <v>121.833</v>
      </c>
      <c r="AB241" s="50">
        <f t="shared" si="22"/>
        <v>132.12483333333333</v>
      </c>
      <c r="AC241" s="55">
        <v>0.091</v>
      </c>
      <c r="AD241" s="56">
        <v>0</v>
      </c>
      <c r="AE241" s="56">
        <f t="shared" si="23"/>
        <v>0</v>
      </c>
      <c r="AF241" s="58">
        <v>10</v>
      </c>
      <c r="AG241" s="53">
        <v>1819.606359436781</v>
      </c>
    </row>
    <row r="242" spans="1:33" ht="12.75">
      <c r="A242" s="20">
        <v>37087</v>
      </c>
      <c r="B242" s="47">
        <v>196</v>
      </c>
      <c r="C242" s="22">
        <v>0.125115737</v>
      </c>
      <c r="D242" s="63">
        <v>0.125115737</v>
      </c>
      <c r="E242" s="25">
        <v>2329</v>
      </c>
      <c r="F242" s="59">
        <v>0</v>
      </c>
      <c r="G242" s="22">
        <v>40.07604214</v>
      </c>
      <c r="H242" s="22">
        <v>-74.98601391</v>
      </c>
      <c r="I242" s="52">
        <v>857.9</v>
      </c>
      <c r="J242" s="26">
        <f t="shared" si="19"/>
        <v>815.38</v>
      </c>
      <c r="K242" s="27">
        <f t="shared" si="17"/>
        <v>1804.1497179834519</v>
      </c>
      <c r="L242" s="27">
        <f t="shared" si="21"/>
        <v>1826.049717983452</v>
      </c>
      <c r="M242" s="27">
        <f t="shared" si="18"/>
        <v>1853.849717983452</v>
      </c>
      <c r="N242" s="53">
        <f t="shared" si="20"/>
        <v>1839.949717983452</v>
      </c>
      <c r="O242" s="24">
        <v>10.7</v>
      </c>
      <c r="P242" s="24">
        <v>84.7</v>
      </c>
      <c r="Q242" s="24">
        <v>44.6</v>
      </c>
      <c r="Z242" s="55">
        <v>2.506</v>
      </c>
      <c r="AA242" s="50">
        <v>121</v>
      </c>
      <c r="AB242" s="50">
        <f t="shared" si="22"/>
        <v>123.11099999999999</v>
      </c>
      <c r="AC242" s="55">
        <v>0.091</v>
      </c>
      <c r="AD242" s="56">
        <v>0</v>
      </c>
      <c r="AE242" s="56">
        <f t="shared" si="23"/>
        <v>0</v>
      </c>
      <c r="AF242" s="58">
        <v>10</v>
      </c>
      <c r="AG242" s="53">
        <v>1839.949717983452</v>
      </c>
    </row>
    <row r="243" spans="1:33" ht="12.75">
      <c r="A243" s="20">
        <v>37087</v>
      </c>
      <c r="B243" s="47">
        <v>196</v>
      </c>
      <c r="C243" s="22">
        <v>0.125231475</v>
      </c>
      <c r="D243" s="63">
        <v>0.125231475</v>
      </c>
      <c r="E243" s="25">
        <v>2339</v>
      </c>
      <c r="F243" s="59">
        <v>0</v>
      </c>
      <c r="G243" s="22">
        <v>40.08115142</v>
      </c>
      <c r="H243" s="22">
        <v>-74.98548482</v>
      </c>
      <c r="I243" s="52">
        <v>855.9</v>
      </c>
      <c r="J243" s="26">
        <f t="shared" si="19"/>
        <v>813.38</v>
      </c>
      <c r="K243" s="27">
        <f t="shared" si="17"/>
        <v>1824.5430369391963</v>
      </c>
      <c r="L243" s="27">
        <f t="shared" si="21"/>
        <v>1846.4430369391964</v>
      </c>
      <c r="M243" s="27">
        <f t="shared" si="18"/>
        <v>1874.2430369391964</v>
      </c>
      <c r="N243" s="53">
        <f t="shared" si="20"/>
        <v>1860.3430369391963</v>
      </c>
      <c r="O243" s="24">
        <v>10.5</v>
      </c>
      <c r="P243" s="24">
        <v>85.2</v>
      </c>
      <c r="Q243" s="24">
        <v>40.5</v>
      </c>
      <c r="Z243" s="55">
        <v>2.536</v>
      </c>
      <c r="AA243" s="50">
        <v>120.25</v>
      </c>
      <c r="AB243" s="50">
        <f t="shared" si="22"/>
        <v>114.11099999999999</v>
      </c>
      <c r="AC243" s="55">
        <v>0.101</v>
      </c>
      <c r="AD243" s="56">
        <v>0</v>
      </c>
      <c r="AE243" s="56">
        <f t="shared" si="23"/>
        <v>0</v>
      </c>
      <c r="AF243" s="58">
        <v>10</v>
      </c>
      <c r="AG243" s="53">
        <v>1860.3430369391963</v>
      </c>
    </row>
    <row r="244" spans="1:33" ht="12.75">
      <c r="A244" s="20">
        <v>37087</v>
      </c>
      <c r="B244" s="47">
        <v>196</v>
      </c>
      <c r="C244" s="22">
        <v>0.125347227</v>
      </c>
      <c r="D244" s="63">
        <v>0.125347227</v>
      </c>
      <c r="E244" s="25">
        <v>2349</v>
      </c>
      <c r="F244" s="59">
        <v>0</v>
      </c>
      <c r="G244" s="22">
        <v>40.08586025</v>
      </c>
      <c r="H244" s="22">
        <v>-74.98736504</v>
      </c>
      <c r="I244" s="52">
        <v>854.6</v>
      </c>
      <c r="J244" s="26">
        <f t="shared" si="19"/>
        <v>812.08</v>
      </c>
      <c r="K244" s="27">
        <f t="shared" si="17"/>
        <v>1837.8256019795654</v>
      </c>
      <c r="L244" s="27">
        <f t="shared" si="21"/>
        <v>1859.7256019795655</v>
      </c>
      <c r="M244" s="27">
        <f t="shared" si="18"/>
        <v>1887.5256019795654</v>
      </c>
      <c r="N244" s="53">
        <f t="shared" si="20"/>
        <v>1873.6256019795655</v>
      </c>
      <c r="O244" s="24">
        <v>10.5</v>
      </c>
      <c r="P244" s="24">
        <v>85.4</v>
      </c>
      <c r="Q244" s="24">
        <v>40</v>
      </c>
      <c r="R244" s="21">
        <v>-5.46E-06</v>
      </c>
      <c r="S244" s="21">
        <v>1.067E-05</v>
      </c>
      <c r="T244" s="21">
        <v>7.267E-06</v>
      </c>
      <c r="U244" s="21">
        <v>4.414E-06</v>
      </c>
      <c r="V244" s="54">
        <v>793.4</v>
      </c>
      <c r="W244" s="54">
        <v>306.6</v>
      </c>
      <c r="X244" s="54">
        <v>301.2</v>
      </c>
      <c r="Y244" s="54">
        <v>15.8</v>
      </c>
      <c r="Z244" s="55">
        <v>2.615</v>
      </c>
      <c r="AA244" s="50">
        <v>168.417</v>
      </c>
      <c r="AB244" s="50">
        <f t="shared" si="22"/>
        <v>121.45833333333333</v>
      </c>
      <c r="AC244" s="55">
        <v>0.11</v>
      </c>
      <c r="AD244" s="56">
        <v>0</v>
      </c>
      <c r="AE244" s="56">
        <f t="shared" si="23"/>
        <v>0</v>
      </c>
      <c r="AF244" s="58">
        <v>10</v>
      </c>
      <c r="AG244" s="53">
        <v>1873.6256019795655</v>
      </c>
    </row>
    <row r="245" spans="1:33" ht="12.75">
      <c r="A245" s="20">
        <v>37087</v>
      </c>
      <c r="B245" s="47">
        <v>196</v>
      </c>
      <c r="C245" s="22">
        <v>0.125462964</v>
      </c>
      <c r="D245" s="63">
        <v>0.125462964</v>
      </c>
      <c r="E245" s="25">
        <v>2359</v>
      </c>
      <c r="F245" s="59">
        <v>0</v>
      </c>
      <c r="G245" s="22">
        <v>40.08983752</v>
      </c>
      <c r="H245" s="22">
        <v>-74.99125647</v>
      </c>
      <c r="I245" s="52">
        <v>852.9</v>
      </c>
      <c r="J245" s="26">
        <f t="shared" si="19"/>
        <v>810.38</v>
      </c>
      <c r="K245" s="27">
        <f t="shared" si="17"/>
        <v>1855.2272297528214</v>
      </c>
      <c r="L245" s="27">
        <f t="shared" si="21"/>
        <v>1877.1272297528214</v>
      </c>
      <c r="M245" s="27">
        <f t="shared" si="18"/>
        <v>1904.9272297528214</v>
      </c>
      <c r="N245" s="53">
        <f t="shared" si="20"/>
        <v>1891.0272297528213</v>
      </c>
      <c r="O245" s="24">
        <v>10.4</v>
      </c>
      <c r="P245" s="24">
        <v>85.2</v>
      </c>
      <c r="Q245" s="24">
        <v>38.1</v>
      </c>
      <c r="Z245" s="55">
        <v>2.536</v>
      </c>
      <c r="AA245" s="50">
        <v>118.5</v>
      </c>
      <c r="AB245" s="50">
        <f t="shared" si="22"/>
        <v>120.625</v>
      </c>
      <c r="AC245" s="55">
        <v>0.111</v>
      </c>
      <c r="AD245" s="56">
        <v>0</v>
      </c>
      <c r="AE245" s="56">
        <f t="shared" si="23"/>
        <v>0</v>
      </c>
      <c r="AF245" s="58">
        <v>10</v>
      </c>
      <c r="AG245" s="53">
        <v>1891.0272297528213</v>
      </c>
    </row>
    <row r="246" spans="1:33" ht="12.75">
      <c r="A246" s="20">
        <v>37087</v>
      </c>
      <c r="B246" s="47">
        <v>196</v>
      </c>
      <c r="C246" s="22">
        <v>0.125578701</v>
      </c>
      <c r="D246" s="63">
        <v>0.125578701</v>
      </c>
      <c r="E246" s="25">
        <v>2369</v>
      </c>
      <c r="F246" s="59">
        <v>0</v>
      </c>
      <c r="G246" s="22">
        <v>40.09247847</v>
      </c>
      <c r="H246" s="22">
        <v>-74.99687398</v>
      </c>
      <c r="I246" s="52">
        <v>851.4</v>
      </c>
      <c r="J246" s="26">
        <f t="shared" si="19"/>
        <v>808.88</v>
      </c>
      <c r="K246" s="27">
        <f t="shared" si="17"/>
        <v>1870.6119494654135</v>
      </c>
      <c r="L246" s="27">
        <f t="shared" si="21"/>
        <v>1892.5119494654136</v>
      </c>
      <c r="M246" s="27">
        <f t="shared" si="18"/>
        <v>1920.3119494654136</v>
      </c>
      <c r="N246" s="53">
        <f t="shared" si="20"/>
        <v>1906.4119494654137</v>
      </c>
      <c r="O246" s="24">
        <v>10.3</v>
      </c>
      <c r="P246" s="24">
        <v>85.5</v>
      </c>
      <c r="Q246" s="24">
        <v>36.3</v>
      </c>
      <c r="Z246" s="55">
        <v>2.606</v>
      </c>
      <c r="AA246" s="50">
        <v>166.667</v>
      </c>
      <c r="AB246" s="50">
        <f t="shared" si="22"/>
        <v>136.11116666666666</v>
      </c>
      <c r="AC246" s="55">
        <v>0.121</v>
      </c>
      <c r="AD246" s="56">
        <v>0</v>
      </c>
      <c r="AE246" s="56">
        <f t="shared" si="23"/>
        <v>0</v>
      </c>
      <c r="AF246" s="58">
        <v>10</v>
      </c>
      <c r="AG246" s="53">
        <v>1906.4119494654137</v>
      </c>
    </row>
    <row r="247" spans="1:33" ht="12.75">
      <c r="A247" s="20">
        <v>37087</v>
      </c>
      <c r="B247" s="47">
        <v>196</v>
      </c>
      <c r="C247" s="22">
        <v>0.125694439</v>
      </c>
      <c r="D247" s="63">
        <v>0.125694439</v>
      </c>
      <c r="E247" s="25">
        <v>2379</v>
      </c>
      <c r="F247" s="59">
        <v>0</v>
      </c>
      <c r="G247" s="22">
        <v>40.0931888</v>
      </c>
      <c r="H247" s="22">
        <v>-75.00384719</v>
      </c>
      <c r="I247" s="52">
        <v>850.1</v>
      </c>
      <c r="J247" s="26">
        <f t="shared" si="19"/>
        <v>807.58</v>
      </c>
      <c r="K247" s="27">
        <f t="shared" si="17"/>
        <v>1883.9684681679612</v>
      </c>
      <c r="L247" s="27">
        <f t="shared" si="21"/>
        <v>1905.8684681679613</v>
      </c>
      <c r="M247" s="27">
        <f t="shared" si="18"/>
        <v>1933.6684681679612</v>
      </c>
      <c r="N247" s="53">
        <f t="shared" si="20"/>
        <v>1919.7684681679611</v>
      </c>
      <c r="O247" s="24">
        <v>10.2</v>
      </c>
      <c r="P247" s="24">
        <v>86.1</v>
      </c>
      <c r="Q247" s="24">
        <v>38.1</v>
      </c>
      <c r="Z247" s="55">
        <v>2.585</v>
      </c>
      <c r="AA247" s="50">
        <v>165.917</v>
      </c>
      <c r="AB247" s="50">
        <f t="shared" si="22"/>
        <v>143.45850000000002</v>
      </c>
      <c r="AC247" s="55">
        <v>0.121</v>
      </c>
      <c r="AD247" s="56">
        <v>0</v>
      </c>
      <c r="AE247" s="56">
        <f t="shared" si="23"/>
        <v>0</v>
      </c>
      <c r="AF247" s="58">
        <v>10</v>
      </c>
      <c r="AG247" s="53">
        <v>1919.7684681679611</v>
      </c>
    </row>
    <row r="248" spans="1:33" ht="12.75">
      <c r="A248" s="20">
        <v>37087</v>
      </c>
      <c r="B248" s="47">
        <v>196</v>
      </c>
      <c r="C248" s="22">
        <v>0.125810191</v>
      </c>
      <c r="D248" s="63">
        <v>0.125810191</v>
      </c>
      <c r="E248" s="25">
        <v>2389</v>
      </c>
      <c r="F248" s="59">
        <v>0</v>
      </c>
      <c r="G248" s="22">
        <v>40.09254088</v>
      </c>
      <c r="H248" s="22">
        <v>-75.01119909</v>
      </c>
      <c r="I248" s="52">
        <v>848.5</v>
      </c>
      <c r="J248" s="26">
        <f t="shared" si="19"/>
        <v>805.98</v>
      </c>
      <c r="K248" s="27">
        <f t="shared" si="17"/>
        <v>1900.4368071821327</v>
      </c>
      <c r="L248" s="27">
        <f t="shared" si="21"/>
        <v>1922.3368071821328</v>
      </c>
      <c r="M248" s="27">
        <f t="shared" si="18"/>
        <v>1950.1368071821328</v>
      </c>
      <c r="N248" s="53">
        <f t="shared" si="20"/>
        <v>1936.236807182133</v>
      </c>
      <c r="O248" s="24">
        <v>10.2</v>
      </c>
      <c r="P248" s="24">
        <v>85.5</v>
      </c>
      <c r="Q248" s="24">
        <v>40.6</v>
      </c>
      <c r="S248" s="21">
        <v>9.655E-06</v>
      </c>
      <c r="T248" s="21">
        <v>6.276E-06</v>
      </c>
      <c r="U248" s="21">
        <v>3.799E-06</v>
      </c>
      <c r="V248" s="54">
        <v>788.8</v>
      </c>
      <c r="W248" s="54">
        <v>306.6</v>
      </c>
      <c r="X248" s="54">
        <v>301.2</v>
      </c>
      <c r="Y248" s="54">
        <v>15.6</v>
      </c>
      <c r="Z248" s="55">
        <v>2.516</v>
      </c>
      <c r="AA248" s="50">
        <v>116.083</v>
      </c>
      <c r="AB248" s="50">
        <f t="shared" si="22"/>
        <v>142.639</v>
      </c>
      <c r="AC248" s="55">
        <v>0.122</v>
      </c>
      <c r="AD248" s="56">
        <v>0</v>
      </c>
      <c r="AE248" s="56">
        <f t="shared" si="23"/>
        <v>0</v>
      </c>
      <c r="AF248" s="58">
        <v>10</v>
      </c>
      <c r="AG248" s="53">
        <v>1936.236807182133</v>
      </c>
    </row>
    <row r="249" spans="1:33" ht="12.75">
      <c r="A249" s="20">
        <v>37087</v>
      </c>
      <c r="B249" s="47">
        <v>196</v>
      </c>
      <c r="C249" s="22">
        <v>0.125925928</v>
      </c>
      <c r="D249" s="63">
        <v>0.125925928</v>
      </c>
      <c r="E249" s="25">
        <v>2399</v>
      </c>
      <c r="F249" s="59">
        <v>0</v>
      </c>
      <c r="G249" s="22">
        <v>40.09026321</v>
      </c>
      <c r="H249" s="22">
        <v>-75.01830087</v>
      </c>
      <c r="I249" s="52">
        <v>846.1</v>
      </c>
      <c r="J249" s="26">
        <f t="shared" si="19"/>
        <v>803.58</v>
      </c>
      <c r="K249" s="27">
        <f t="shared" si="17"/>
        <v>1925.2007154091039</v>
      </c>
      <c r="L249" s="27">
        <f t="shared" si="21"/>
        <v>1947.100715409104</v>
      </c>
      <c r="M249" s="27">
        <f t="shared" si="18"/>
        <v>1974.900715409104</v>
      </c>
      <c r="N249" s="53">
        <f t="shared" si="20"/>
        <v>1961.000715409104</v>
      </c>
      <c r="O249" s="24">
        <v>10.1</v>
      </c>
      <c r="P249" s="24">
        <v>84.1</v>
      </c>
      <c r="Q249" s="24">
        <v>39.1</v>
      </c>
      <c r="Z249" s="55">
        <v>2.595</v>
      </c>
      <c r="AA249" s="50">
        <v>164.167</v>
      </c>
      <c r="AB249" s="50">
        <f t="shared" si="22"/>
        <v>149.95850000000002</v>
      </c>
      <c r="AC249" s="55">
        <v>0.101</v>
      </c>
      <c r="AD249" s="56">
        <v>0</v>
      </c>
      <c r="AE249" s="56">
        <f t="shared" si="23"/>
        <v>0</v>
      </c>
      <c r="AF249" s="58">
        <v>10</v>
      </c>
      <c r="AG249" s="53">
        <v>1961.000715409104</v>
      </c>
    </row>
    <row r="250" spans="1:33" ht="12.75">
      <c r="A250" s="20">
        <v>37087</v>
      </c>
      <c r="B250" s="47">
        <v>196</v>
      </c>
      <c r="C250" s="22">
        <v>0.126041666</v>
      </c>
      <c r="D250" s="63">
        <v>0.126041666</v>
      </c>
      <c r="E250" s="25">
        <v>2409</v>
      </c>
      <c r="F250" s="59">
        <v>0</v>
      </c>
      <c r="G250" s="22">
        <v>40.08625131</v>
      </c>
      <c r="H250" s="22">
        <v>-75.02437028</v>
      </c>
      <c r="I250" s="52">
        <v>844.4</v>
      </c>
      <c r="J250" s="26">
        <f t="shared" si="19"/>
        <v>801.88</v>
      </c>
      <c r="K250" s="27">
        <f t="shared" si="17"/>
        <v>1942.7866068152857</v>
      </c>
      <c r="L250" s="27">
        <f t="shared" si="21"/>
        <v>1964.6866068152858</v>
      </c>
      <c r="M250" s="27">
        <f t="shared" si="18"/>
        <v>1992.4866068152858</v>
      </c>
      <c r="N250" s="53">
        <f t="shared" si="20"/>
        <v>1978.586606815286</v>
      </c>
      <c r="O250" s="24">
        <v>9.9</v>
      </c>
      <c r="P250" s="24">
        <v>83.7</v>
      </c>
      <c r="Q250" s="24">
        <v>41.6</v>
      </c>
      <c r="R250" s="21">
        <v>-8.98E-06</v>
      </c>
      <c r="Z250" s="55">
        <v>2.585</v>
      </c>
      <c r="AA250" s="50">
        <v>163.333</v>
      </c>
      <c r="AB250" s="50">
        <f t="shared" si="22"/>
        <v>149.11116666666666</v>
      </c>
      <c r="AC250" s="55">
        <v>0.101</v>
      </c>
      <c r="AD250" s="56">
        <v>0</v>
      </c>
      <c r="AE250" s="56">
        <f t="shared" si="23"/>
        <v>0</v>
      </c>
      <c r="AF250" s="58">
        <v>10</v>
      </c>
      <c r="AG250" s="53">
        <v>1978.586606815286</v>
      </c>
    </row>
    <row r="251" spans="1:33" ht="12.75">
      <c r="A251" s="20">
        <v>37087</v>
      </c>
      <c r="B251" s="47">
        <v>196</v>
      </c>
      <c r="C251" s="22">
        <v>0.126157403</v>
      </c>
      <c r="D251" s="63">
        <v>0.126157403</v>
      </c>
      <c r="E251" s="25">
        <v>2419</v>
      </c>
      <c r="F251" s="59">
        <v>0</v>
      </c>
      <c r="G251" s="22">
        <v>40.08105819</v>
      </c>
      <c r="H251" s="22">
        <v>-75.02902285</v>
      </c>
      <c r="I251" s="52">
        <v>842.3</v>
      </c>
      <c r="J251" s="26">
        <f t="shared" si="19"/>
        <v>799.78</v>
      </c>
      <c r="K251" s="27">
        <f t="shared" si="17"/>
        <v>1964.5618997911508</v>
      </c>
      <c r="L251" s="27">
        <f t="shared" si="21"/>
        <v>1986.461899791151</v>
      </c>
      <c r="M251" s="27">
        <f t="shared" si="18"/>
        <v>2014.2618997911509</v>
      </c>
      <c r="N251" s="53">
        <f t="shared" si="20"/>
        <v>2000.3618997911508</v>
      </c>
      <c r="O251" s="24">
        <v>9.7</v>
      </c>
      <c r="P251" s="24">
        <v>84</v>
      </c>
      <c r="Q251" s="24">
        <v>39.9</v>
      </c>
      <c r="S251" s="21">
        <v>8.486E-06</v>
      </c>
      <c r="T251" s="21">
        <v>5.42E-06</v>
      </c>
      <c r="U251" s="21">
        <v>3.114E-06</v>
      </c>
      <c r="V251" s="54">
        <v>783</v>
      </c>
      <c r="W251" s="54">
        <v>306.6</v>
      </c>
      <c r="X251" s="54">
        <v>301.1</v>
      </c>
      <c r="Y251" s="54">
        <v>15.2</v>
      </c>
      <c r="Z251" s="55">
        <v>2.575</v>
      </c>
      <c r="AA251" s="50">
        <v>162.583</v>
      </c>
      <c r="AB251" s="50">
        <f t="shared" si="22"/>
        <v>156.45833333333334</v>
      </c>
      <c r="AC251" s="55">
        <v>0.101</v>
      </c>
      <c r="AD251" s="56">
        <v>0</v>
      </c>
      <c r="AE251" s="56">
        <f t="shared" si="23"/>
        <v>0</v>
      </c>
      <c r="AF251" s="58">
        <v>10</v>
      </c>
      <c r="AG251" s="53">
        <v>2000.3618997911508</v>
      </c>
    </row>
    <row r="252" spans="1:33" ht="12.75">
      <c r="A252" s="20">
        <v>37087</v>
      </c>
      <c r="B252" s="47">
        <v>196</v>
      </c>
      <c r="C252" s="22">
        <v>0.126273155</v>
      </c>
      <c r="D252" s="63">
        <v>0.126273155</v>
      </c>
      <c r="E252" s="25">
        <v>2429</v>
      </c>
      <c r="F252" s="59">
        <v>0</v>
      </c>
      <c r="G252" s="22">
        <v>40.07480451</v>
      </c>
      <c r="H252" s="22">
        <v>-75.03167354</v>
      </c>
      <c r="I252" s="52">
        <v>841.4</v>
      </c>
      <c r="J252" s="26">
        <f t="shared" si="19"/>
        <v>798.88</v>
      </c>
      <c r="K252" s="27">
        <f t="shared" si="17"/>
        <v>1973.9116765095876</v>
      </c>
      <c r="L252" s="27">
        <f t="shared" si="21"/>
        <v>1995.8116765095876</v>
      </c>
      <c r="M252" s="27">
        <f t="shared" si="18"/>
        <v>2023.6116765095876</v>
      </c>
      <c r="N252" s="53">
        <f t="shared" si="20"/>
        <v>2009.7116765095875</v>
      </c>
      <c r="O252" s="24">
        <v>9.6</v>
      </c>
      <c r="P252" s="24">
        <v>84.4</v>
      </c>
      <c r="Q252" s="24">
        <v>40.1</v>
      </c>
      <c r="Z252" s="55">
        <v>2.594</v>
      </c>
      <c r="AA252" s="50">
        <v>161.75</v>
      </c>
      <c r="AB252" s="50">
        <f t="shared" si="22"/>
        <v>155.63883333333334</v>
      </c>
      <c r="AC252" s="55">
        <v>0.101</v>
      </c>
      <c r="AD252" s="56">
        <v>0</v>
      </c>
      <c r="AE252" s="56">
        <f t="shared" si="23"/>
        <v>0</v>
      </c>
      <c r="AF252" s="58">
        <v>10</v>
      </c>
      <c r="AG252" s="53">
        <v>2009.7116765095875</v>
      </c>
    </row>
    <row r="253" spans="1:33" ht="12.75">
      <c r="A253" s="20">
        <v>37087</v>
      </c>
      <c r="B253" s="47">
        <v>196</v>
      </c>
      <c r="C253" s="22">
        <v>0.126388893</v>
      </c>
      <c r="D253" s="63">
        <v>0.126388893</v>
      </c>
      <c r="E253" s="25">
        <v>2439</v>
      </c>
      <c r="F253" s="59">
        <v>0</v>
      </c>
      <c r="G253" s="22">
        <v>40.06799079</v>
      </c>
      <c r="H253" s="22">
        <v>-75.03108339</v>
      </c>
      <c r="I253" s="52">
        <v>839.4</v>
      </c>
      <c r="J253" s="26">
        <f t="shared" si="19"/>
        <v>796.88</v>
      </c>
      <c r="K253" s="27">
        <f t="shared" si="17"/>
        <v>1994.7267256898979</v>
      </c>
      <c r="L253" s="27">
        <f t="shared" si="21"/>
        <v>2016.626725689898</v>
      </c>
      <c r="M253" s="27">
        <f t="shared" si="18"/>
        <v>2044.426725689898</v>
      </c>
      <c r="N253" s="53">
        <f t="shared" si="20"/>
        <v>2030.5267256898978</v>
      </c>
      <c r="O253" s="24">
        <v>9.5</v>
      </c>
      <c r="P253" s="24">
        <v>84.7</v>
      </c>
      <c r="Q253" s="24">
        <v>36.6</v>
      </c>
      <c r="Z253" s="55">
        <v>2.615</v>
      </c>
      <c r="AA253" s="50">
        <v>160.833</v>
      </c>
      <c r="AB253" s="50">
        <f t="shared" si="22"/>
        <v>154.79149999999998</v>
      </c>
      <c r="AC253" s="55">
        <v>0.111</v>
      </c>
      <c r="AD253" s="56">
        <v>0</v>
      </c>
      <c r="AE253" s="56">
        <f t="shared" si="23"/>
        <v>0</v>
      </c>
      <c r="AF253" s="58">
        <v>10</v>
      </c>
      <c r="AG253" s="53">
        <v>2030.5267256898978</v>
      </c>
    </row>
    <row r="254" spans="1:33" ht="12.75">
      <c r="A254" s="20">
        <v>37087</v>
      </c>
      <c r="B254" s="47">
        <v>196</v>
      </c>
      <c r="C254" s="22">
        <v>0.12650463</v>
      </c>
      <c r="D254" s="63">
        <v>0.12650463</v>
      </c>
      <c r="E254" s="25">
        <v>2449</v>
      </c>
      <c r="F254" s="59">
        <v>0</v>
      </c>
      <c r="G254" s="22">
        <v>40.0618477</v>
      </c>
      <c r="H254" s="22">
        <v>-75.0264566</v>
      </c>
      <c r="I254" s="52">
        <v>838.8</v>
      </c>
      <c r="J254" s="26">
        <f t="shared" si="19"/>
        <v>796.28</v>
      </c>
      <c r="K254" s="27">
        <f t="shared" si="17"/>
        <v>2000.9814283672922</v>
      </c>
      <c r="L254" s="27">
        <f t="shared" si="21"/>
        <v>2022.8814283672923</v>
      </c>
      <c r="M254" s="27">
        <f t="shared" si="18"/>
        <v>2050.681428367292</v>
      </c>
      <c r="N254" s="53">
        <f t="shared" si="20"/>
        <v>2036.7814283672922</v>
      </c>
      <c r="O254" s="24">
        <v>9.5</v>
      </c>
      <c r="P254" s="24">
        <v>85.3</v>
      </c>
      <c r="Q254" s="24">
        <v>41.1</v>
      </c>
      <c r="S254" s="21">
        <v>8.532E-06</v>
      </c>
      <c r="T254" s="21">
        <v>5.267E-06</v>
      </c>
      <c r="U254" s="21">
        <v>3.111E-06</v>
      </c>
      <c r="V254" s="54">
        <v>778.4</v>
      </c>
      <c r="W254" s="54">
        <v>306.6</v>
      </c>
      <c r="X254" s="54">
        <v>301</v>
      </c>
      <c r="Y254" s="54">
        <v>14.9</v>
      </c>
      <c r="Z254" s="55">
        <v>2.566</v>
      </c>
      <c r="AA254" s="50">
        <v>160</v>
      </c>
      <c r="AB254" s="50">
        <f t="shared" si="22"/>
        <v>162.111</v>
      </c>
      <c r="AC254" s="55">
        <v>0.111</v>
      </c>
      <c r="AD254" s="56">
        <v>0</v>
      </c>
      <c r="AE254" s="56">
        <f t="shared" si="23"/>
        <v>0</v>
      </c>
      <c r="AF254" s="58">
        <v>10</v>
      </c>
      <c r="AG254" s="53">
        <v>2036.7814283672922</v>
      </c>
    </row>
    <row r="255" spans="1:33" ht="12.75">
      <c r="A255" s="20">
        <v>37087</v>
      </c>
      <c r="B255" s="47">
        <v>196</v>
      </c>
      <c r="C255" s="22">
        <v>0.126620367</v>
      </c>
      <c r="D255" s="63">
        <v>0.126620367</v>
      </c>
      <c r="E255" s="25">
        <v>2459</v>
      </c>
      <c r="F255" s="59">
        <v>0</v>
      </c>
      <c r="G255" s="22">
        <v>40.05747809</v>
      </c>
      <c r="H255" s="22">
        <v>-75.01910987</v>
      </c>
      <c r="I255" s="52">
        <v>836.6</v>
      </c>
      <c r="J255" s="26">
        <f t="shared" si="19"/>
        <v>794.08</v>
      </c>
      <c r="K255" s="27">
        <f t="shared" si="17"/>
        <v>2023.955729370199</v>
      </c>
      <c r="L255" s="27">
        <f t="shared" si="21"/>
        <v>2045.855729370199</v>
      </c>
      <c r="M255" s="27">
        <f t="shared" si="18"/>
        <v>2073.655729370199</v>
      </c>
      <c r="N255" s="53">
        <f t="shared" si="20"/>
        <v>2059.755729370199</v>
      </c>
      <c r="O255" s="24">
        <v>9.4</v>
      </c>
      <c r="P255" s="24">
        <v>84.9</v>
      </c>
      <c r="Q255" s="24">
        <v>43.3</v>
      </c>
      <c r="Z255" s="55">
        <v>2.465</v>
      </c>
      <c r="AA255" s="50">
        <v>110.25</v>
      </c>
      <c r="AB255" s="50">
        <f t="shared" si="22"/>
        <v>153.12483333333333</v>
      </c>
      <c r="AC255" s="55">
        <v>0.101</v>
      </c>
      <c r="AD255" s="56">
        <v>0</v>
      </c>
      <c r="AE255" s="56">
        <f t="shared" si="23"/>
        <v>0</v>
      </c>
      <c r="AF255" s="58">
        <v>10</v>
      </c>
      <c r="AG255" s="53">
        <v>2059.755729370199</v>
      </c>
    </row>
    <row r="256" spans="1:33" ht="12.75">
      <c r="A256" s="20">
        <v>37087</v>
      </c>
      <c r="B256" s="47">
        <v>196</v>
      </c>
      <c r="C256" s="22">
        <v>0.126736104</v>
      </c>
      <c r="D256" s="63">
        <v>0.126736104</v>
      </c>
      <c r="E256" s="25">
        <v>2469</v>
      </c>
      <c r="F256" s="59">
        <v>0</v>
      </c>
      <c r="G256" s="22">
        <v>40.05577204</v>
      </c>
      <c r="H256" s="22">
        <v>-75.01023629</v>
      </c>
      <c r="I256" s="52">
        <v>836.1</v>
      </c>
      <c r="J256" s="26">
        <f t="shared" si="19"/>
        <v>793.58</v>
      </c>
      <c r="K256" s="27">
        <f t="shared" si="17"/>
        <v>2029.1860379038453</v>
      </c>
      <c r="L256" s="27">
        <f t="shared" si="21"/>
        <v>2051.0860379038454</v>
      </c>
      <c r="M256" s="27">
        <f t="shared" si="18"/>
        <v>2078.886037903845</v>
      </c>
      <c r="N256" s="53">
        <f t="shared" si="20"/>
        <v>2064.9860379038455</v>
      </c>
      <c r="O256" s="24">
        <v>9.4</v>
      </c>
      <c r="P256" s="24">
        <v>84.9</v>
      </c>
      <c r="Q256" s="24">
        <v>42.5</v>
      </c>
      <c r="R256" s="21">
        <v>-5.76E-06</v>
      </c>
      <c r="Z256" s="55">
        <v>2.654</v>
      </c>
      <c r="AA256" s="50">
        <v>207.417</v>
      </c>
      <c r="AB256" s="50">
        <f t="shared" si="22"/>
        <v>160.47216666666665</v>
      </c>
      <c r="AC256" s="55">
        <v>0.081</v>
      </c>
      <c r="AD256" s="56">
        <v>0</v>
      </c>
      <c r="AE256" s="56">
        <f t="shared" si="23"/>
        <v>0</v>
      </c>
      <c r="AF256" s="58">
        <v>10</v>
      </c>
      <c r="AG256" s="53">
        <v>2064.9860379038455</v>
      </c>
    </row>
    <row r="257" spans="1:33" ht="12.75">
      <c r="A257" s="20">
        <v>37087</v>
      </c>
      <c r="B257" s="47">
        <v>196</v>
      </c>
      <c r="C257" s="22">
        <v>0.126851857</v>
      </c>
      <c r="D257" s="63">
        <v>0.126851857</v>
      </c>
      <c r="E257" s="25">
        <v>2479</v>
      </c>
      <c r="F257" s="59">
        <v>0</v>
      </c>
      <c r="G257" s="22">
        <v>40.05675932</v>
      </c>
      <c r="H257" s="22">
        <v>-75.00156356</v>
      </c>
      <c r="I257" s="52">
        <v>833.7</v>
      </c>
      <c r="J257" s="26">
        <f t="shared" si="19"/>
        <v>791.1800000000001</v>
      </c>
      <c r="K257" s="27">
        <f t="shared" si="17"/>
        <v>2054.337478536871</v>
      </c>
      <c r="L257" s="27">
        <f t="shared" si="21"/>
        <v>2076.237478536871</v>
      </c>
      <c r="M257" s="27">
        <f t="shared" si="18"/>
        <v>2104.037478536871</v>
      </c>
      <c r="N257" s="53">
        <f t="shared" si="20"/>
        <v>2090.1374785368707</v>
      </c>
      <c r="O257" s="24">
        <v>9.1</v>
      </c>
      <c r="P257" s="24">
        <v>85</v>
      </c>
      <c r="Q257" s="24">
        <v>41.6</v>
      </c>
      <c r="S257" s="21">
        <v>9.449E-06</v>
      </c>
      <c r="T257" s="21">
        <v>5.705E-06</v>
      </c>
      <c r="U257" s="21">
        <v>3.54E-06</v>
      </c>
      <c r="V257" s="54">
        <v>774.1</v>
      </c>
      <c r="W257" s="54">
        <v>306.6</v>
      </c>
      <c r="X257" s="54">
        <v>300.9</v>
      </c>
      <c r="Y257" s="54">
        <v>14.5</v>
      </c>
      <c r="Z257" s="55">
        <v>2.624</v>
      </c>
      <c r="AA257" s="50">
        <v>157.5</v>
      </c>
      <c r="AB257" s="50">
        <f t="shared" si="22"/>
        <v>159.625</v>
      </c>
      <c r="AC257" s="55">
        <v>0.091</v>
      </c>
      <c r="AD257" s="56">
        <v>0</v>
      </c>
      <c r="AE257" s="56">
        <f t="shared" si="23"/>
        <v>0</v>
      </c>
      <c r="AF257" s="58">
        <v>10</v>
      </c>
      <c r="AG257" s="53">
        <v>2090.1374785368707</v>
      </c>
    </row>
    <row r="258" spans="1:33" ht="12.75">
      <c r="A258" s="20">
        <v>37087</v>
      </c>
      <c r="B258" s="47">
        <v>196</v>
      </c>
      <c r="C258" s="22">
        <v>0.126967594</v>
      </c>
      <c r="D258" s="63">
        <v>0.126967594</v>
      </c>
      <c r="E258" s="25">
        <v>2489</v>
      </c>
      <c r="F258" s="59">
        <v>0</v>
      </c>
      <c r="G258" s="22">
        <v>40.05975517</v>
      </c>
      <c r="H258" s="22">
        <v>-74.99402045</v>
      </c>
      <c r="I258" s="52">
        <v>831.4</v>
      </c>
      <c r="J258" s="26">
        <f t="shared" si="19"/>
        <v>788.88</v>
      </c>
      <c r="K258" s="27">
        <f t="shared" si="17"/>
        <v>2078.512638524774</v>
      </c>
      <c r="L258" s="27">
        <f t="shared" si="21"/>
        <v>2100.412638524774</v>
      </c>
      <c r="M258" s="27">
        <f t="shared" si="18"/>
        <v>2128.212638524774</v>
      </c>
      <c r="N258" s="53">
        <f t="shared" si="20"/>
        <v>2114.3126385247742</v>
      </c>
      <c r="O258" s="24">
        <v>9</v>
      </c>
      <c r="P258" s="24">
        <v>84.6</v>
      </c>
      <c r="Q258" s="24">
        <v>45</v>
      </c>
      <c r="Z258" s="55">
        <v>2.702</v>
      </c>
      <c r="AA258" s="50">
        <v>205.667</v>
      </c>
      <c r="AB258" s="50">
        <f t="shared" si="22"/>
        <v>166.9445</v>
      </c>
      <c r="AC258" s="55">
        <v>0.121</v>
      </c>
      <c r="AD258" s="56">
        <v>0</v>
      </c>
      <c r="AE258" s="56">
        <f t="shared" si="23"/>
        <v>0</v>
      </c>
      <c r="AF258" s="58">
        <v>10</v>
      </c>
      <c r="AG258" s="53">
        <v>2114.3126385247742</v>
      </c>
    </row>
    <row r="259" spans="1:33" ht="12.75">
      <c r="A259" s="20">
        <v>37087</v>
      </c>
      <c r="B259" s="47">
        <v>196</v>
      </c>
      <c r="C259" s="22">
        <v>0.127083331</v>
      </c>
      <c r="D259" s="63">
        <v>0.127083331</v>
      </c>
      <c r="E259" s="25">
        <v>2499</v>
      </c>
      <c r="F259" s="59">
        <v>0</v>
      </c>
      <c r="G259" s="22">
        <v>40.06411121</v>
      </c>
      <c r="H259" s="22">
        <v>-74.98880179</v>
      </c>
      <c r="I259" s="52">
        <v>829.4</v>
      </c>
      <c r="J259" s="26">
        <f t="shared" si="19"/>
        <v>786.88</v>
      </c>
      <c r="K259" s="27">
        <f t="shared" si="17"/>
        <v>2099.5918785894155</v>
      </c>
      <c r="L259" s="27">
        <f t="shared" si="21"/>
        <v>2121.4918785894156</v>
      </c>
      <c r="M259" s="27">
        <f t="shared" si="18"/>
        <v>2149.2918785894153</v>
      </c>
      <c r="N259" s="53">
        <f t="shared" si="20"/>
        <v>2135.3918785894157</v>
      </c>
      <c r="O259" s="24">
        <v>8.9</v>
      </c>
      <c r="P259" s="24">
        <v>83.7</v>
      </c>
      <c r="Q259" s="24">
        <v>44.1</v>
      </c>
      <c r="Z259" s="55">
        <v>2.605</v>
      </c>
      <c r="AA259" s="50">
        <v>155.917</v>
      </c>
      <c r="AB259" s="50">
        <f t="shared" si="22"/>
        <v>166.12516666666667</v>
      </c>
      <c r="AC259" s="55">
        <v>0.101</v>
      </c>
      <c r="AD259" s="56">
        <v>0</v>
      </c>
      <c r="AE259" s="56">
        <f t="shared" si="23"/>
        <v>0</v>
      </c>
      <c r="AF259" s="58">
        <v>10</v>
      </c>
      <c r="AG259" s="53">
        <v>2135.3918785894157</v>
      </c>
    </row>
    <row r="260" spans="1:33" ht="12.75">
      <c r="A260" s="20">
        <v>37087</v>
      </c>
      <c r="B260" s="47">
        <v>196</v>
      </c>
      <c r="C260" s="22">
        <v>0.127199069</v>
      </c>
      <c r="D260" s="63">
        <v>0.127199069</v>
      </c>
      <c r="E260" s="25">
        <v>2509</v>
      </c>
      <c r="F260" s="59">
        <v>0</v>
      </c>
      <c r="G260" s="22">
        <v>40.0693509</v>
      </c>
      <c r="H260" s="22">
        <v>-74.98657086</v>
      </c>
      <c r="I260" s="52">
        <v>827.7</v>
      </c>
      <c r="J260" s="26">
        <f t="shared" si="19"/>
        <v>785.1800000000001</v>
      </c>
      <c r="K260" s="27">
        <f t="shared" si="17"/>
        <v>2117.551400280771</v>
      </c>
      <c r="L260" s="27">
        <f t="shared" si="21"/>
        <v>2139.451400280771</v>
      </c>
      <c r="M260" s="27">
        <f t="shared" si="18"/>
        <v>2167.2514002807707</v>
      </c>
      <c r="N260" s="53">
        <f t="shared" si="20"/>
        <v>2153.3514002807706</v>
      </c>
      <c r="O260" s="24">
        <v>8.9</v>
      </c>
      <c r="P260" s="24">
        <v>83.1</v>
      </c>
      <c r="Q260" s="24">
        <v>43.8</v>
      </c>
      <c r="S260" s="21">
        <v>9.698E-06</v>
      </c>
      <c r="T260" s="21">
        <v>6.395E-06</v>
      </c>
      <c r="U260" s="21">
        <v>3.928E-06</v>
      </c>
      <c r="V260" s="54">
        <v>767.9</v>
      </c>
      <c r="W260" s="54">
        <v>306.6</v>
      </c>
      <c r="X260" s="54">
        <v>300.8</v>
      </c>
      <c r="Y260" s="54">
        <v>14.2</v>
      </c>
      <c r="Z260" s="55">
        <v>2.615</v>
      </c>
      <c r="AA260" s="50">
        <v>155.083</v>
      </c>
      <c r="AB260" s="50">
        <f t="shared" si="22"/>
        <v>165.30566666666667</v>
      </c>
      <c r="AC260" s="55">
        <v>0.111</v>
      </c>
      <c r="AD260" s="56">
        <v>0</v>
      </c>
      <c r="AE260" s="56">
        <f t="shared" si="23"/>
        <v>0</v>
      </c>
      <c r="AF260" s="58">
        <v>10</v>
      </c>
      <c r="AG260" s="53">
        <v>2153.3514002807706</v>
      </c>
    </row>
    <row r="261" spans="1:33" ht="12.75">
      <c r="A261" s="20">
        <v>37087</v>
      </c>
      <c r="B261" s="47">
        <v>196</v>
      </c>
      <c r="C261" s="22">
        <v>0.127314821</v>
      </c>
      <c r="D261" s="63">
        <v>0.127314821</v>
      </c>
      <c r="E261" s="25">
        <v>2519</v>
      </c>
      <c r="F261" s="59">
        <v>0</v>
      </c>
      <c r="G261" s="22">
        <v>40.07462221</v>
      </c>
      <c r="H261" s="22">
        <v>-74.98573504</v>
      </c>
      <c r="I261" s="52">
        <v>825.2</v>
      </c>
      <c r="J261" s="26">
        <f t="shared" si="19"/>
        <v>782.6800000000001</v>
      </c>
      <c r="K261" s="27">
        <f t="shared" si="17"/>
        <v>2144.0332239438603</v>
      </c>
      <c r="L261" s="27">
        <f t="shared" si="21"/>
        <v>2165.9332239438604</v>
      </c>
      <c r="M261" s="27">
        <f t="shared" si="18"/>
        <v>2193.73322394386</v>
      </c>
      <c r="N261" s="53">
        <f t="shared" si="20"/>
        <v>2179.8332239438605</v>
      </c>
      <c r="O261" s="24">
        <v>8.7</v>
      </c>
      <c r="P261" s="24">
        <v>82.7</v>
      </c>
      <c r="Q261" s="24">
        <v>41.5</v>
      </c>
      <c r="Z261" s="55">
        <v>2.585</v>
      </c>
      <c r="AA261" s="50">
        <v>154.167</v>
      </c>
      <c r="AB261" s="50">
        <f t="shared" si="22"/>
        <v>172.62516666666667</v>
      </c>
      <c r="AC261" s="55">
        <v>0.121</v>
      </c>
      <c r="AD261" s="56">
        <v>0</v>
      </c>
      <c r="AE261" s="56">
        <f t="shared" si="23"/>
        <v>0</v>
      </c>
      <c r="AF261" s="58">
        <v>10</v>
      </c>
      <c r="AG261" s="53">
        <v>2179.8332239438605</v>
      </c>
    </row>
    <row r="262" spans="1:33" ht="12.75">
      <c r="A262" s="20">
        <v>37087</v>
      </c>
      <c r="B262" s="47">
        <v>196</v>
      </c>
      <c r="C262" s="22">
        <v>0.127430558</v>
      </c>
      <c r="D262" s="63">
        <v>0.127430558</v>
      </c>
      <c r="E262" s="25">
        <v>2529</v>
      </c>
      <c r="F262" s="59">
        <v>0</v>
      </c>
      <c r="G262" s="22">
        <v>40.07972031</v>
      </c>
      <c r="H262" s="22">
        <v>-74.98649569</v>
      </c>
      <c r="I262" s="52">
        <v>823.7</v>
      </c>
      <c r="J262" s="26">
        <f t="shared" si="19"/>
        <v>781.1800000000001</v>
      </c>
      <c r="K262" s="27">
        <f t="shared" si="17"/>
        <v>2159.9629502336948</v>
      </c>
      <c r="L262" s="27">
        <f t="shared" si="21"/>
        <v>2181.862950233695</v>
      </c>
      <c r="M262" s="27">
        <f t="shared" si="18"/>
        <v>2209.6629502336946</v>
      </c>
      <c r="N262" s="53">
        <f t="shared" si="20"/>
        <v>2195.762950233695</v>
      </c>
      <c r="O262" s="24">
        <v>8.5</v>
      </c>
      <c r="P262" s="24">
        <v>83.3</v>
      </c>
      <c r="Q262" s="24">
        <v>47</v>
      </c>
      <c r="R262" s="21">
        <v>-8.84E-06</v>
      </c>
      <c r="Z262" s="55">
        <v>2.566</v>
      </c>
      <c r="AA262" s="50">
        <v>153.333</v>
      </c>
      <c r="AB262" s="50">
        <f t="shared" si="22"/>
        <v>163.61116666666666</v>
      </c>
      <c r="AC262" s="55">
        <v>0.102</v>
      </c>
      <c r="AD262" s="56">
        <v>0</v>
      </c>
      <c r="AE262" s="56">
        <f t="shared" si="23"/>
        <v>0</v>
      </c>
      <c r="AF262" s="58">
        <v>10</v>
      </c>
      <c r="AG262" s="53">
        <v>2195.762950233695</v>
      </c>
    </row>
    <row r="263" spans="1:33" ht="12.75">
      <c r="A263" s="20">
        <v>37087</v>
      </c>
      <c r="B263" s="47">
        <v>196</v>
      </c>
      <c r="C263" s="22">
        <v>0.127546296</v>
      </c>
      <c r="D263" s="63">
        <v>0.127546296</v>
      </c>
      <c r="E263" s="25">
        <v>2539</v>
      </c>
      <c r="F263" s="59">
        <v>0</v>
      </c>
      <c r="G263" s="22">
        <v>40.08423127</v>
      </c>
      <c r="H263" s="22">
        <v>-74.98912181</v>
      </c>
      <c r="I263" s="52">
        <v>822.3</v>
      </c>
      <c r="J263" s="26">
        <f t="shared" si="19"/>
        <v>779.78</v>
      </c>
      <c r="K263" s="27">
        <f t="shared" si="17"/>
        <v>2174.8583159547875</v>
      </c>
      <c r="L263" s="27">
        <f t="shared" si="21"/>
        <v>2196.7583159547876</v>
      </c>
      <c r="M263" s="27">
        <f t="shared" si="18"/>
        <v>2224.5583159547873</v>
      </c>
      <c r="N263" s="53">
        <f t="shared" si="20"/>
        <v>2210.658315954787</v>
      </c>
      <c r="O263" s="24">
        <v>8.2</v>
      </c>
      <c r="P263" s="24">
        <v>84</v>
      </c>
      <c r="Q263" s="24">
        <v>45.9</v>
      </c>
      <c r="S263" s="21">
        <v>6.615E-06</v>
      </c>
      <c r="T263" s="21">
        <v>4.382E-06</v>
      </c>
      <c r="U263" s="21">
        <v>2.541E-06</v>
      </c>
      <c r="V263" s="54">
        <v>762</v>
      </c>
      <c r="W263" s="54">
        <v>306.6</v>
      </c>
      <c r="X263" s="54">
        <v>300.8</v>
      </c>
      <c r="Y263" s="54">
        <v>13.8</v>
      </c>
      <c r="Z263" s="55">
        <v>2.576</v>
      </c>
      <c r="AA263" s="50">
        <v>152.583</v>
      </c>
      <c r="AB263" s="50">
        <f t="shared" si="22"/>
        <v>162.79166666666666</v>
      </c>
      <c r="AC263" s="55">
        <v>0.09</v>
      </c>
      <c r="AD263" s="56">
        <v>0</v>
      </c>
      <c r="AE263" s="56">
        <f t="shared" si="23"/>
        <v>0</v>
      </c>
      <c r="AF263" s="58">
        <v>10</v>
      </c>
      <c r="AG263" s="53">
        <v>2210.658315954787</v>
      </c>
    </row>
    <row r="264" spans="1:33" ht="12.75">
      <c r="A264" s="20">
        <v>37087</v>
      </c>
      <c r="B264" s="47">
        <v>196</v>
      </c>
      <c r="C264" s="22">
        <v>0.127662033</v>
      </c>
      <c r="D264" s="63">
        <v>0.127662033</v>
      </c>
      <c r="E264" s="25">
        <v>2549</v>
      </c>
      <c r="F264" s="59">
        <v>0</v>
      </c>
      <c r="G264" s="22">
        <v>40.08808829</v>
      </c>
      <c r="H264" s="22">
        <v>-74.99312239</v>
      </c>
      <c r="I264" s="52">
        <v>820.6</v>
      </c>
      <c r="J264" s="26">
        <f t="shared" si="19"/>
        <v>778.08</v>
      </c>
      <c r="K264" s="27">
        <f t="shared" si="17"/>
        <v>2192.9815400388857</v>
      </c>
      <c r="L264" s="27">
        <f t="shared" si="21"/>
        <v>2214.8815400388858</v>
      </c>
      <c r="M264" s="27">
        <f t="shared" si="18"/>
        <v>2242.6815400388855</v>
      </c>
      <c r="N264" s="53">
        <f t="shared" si="20"/>
        <v>2228.7815400388854</v>
      </c>
      <c r="O264" s="24">
        <v>8.1</v>
      </c>
      <c r="P264" s="24">
        <v>84.7</v>
      </c>
      <c r="Q264" s="24">
        <v>42.5</v>
      </c>
      <c r="Z264" s="55">
        <v>2.663</v>
      </c>
      <c r="AA264" s="50">
        <v>200.75</v>
      </c>
      <c r="AB264" s="50">
        <f t="shared" si="22"/>
        <v>161.97216666666665</v>
      </c>
      <c r="AC264" s="55">
        <v>0.111</v>
      </c>
      <c r="AD264" s="56">
        <v>0</v>
      </c>
      <c r="AE264" s="56">
        <f t="shared" si="23"/>
        <v>0</v>
      </c>
      <c r="AF264" s="58">
        <v>10</v>
      </c>
      <c r="AG264" s="53">
        <v>2228.7815400388854</v>
      </c>
    </row>
    <row r="265" spans="1:33" ht="12.75">
      <c r="A265" s="20">
        <v>37087</v>
      </c>
      <c r="B265" s="47">
        <v>196</v>
      </c>
      <c r="C265" s="22">
        <v>0.127777785</v>
      </c>
      <c r="D265" s="63">
        <v>0.127777785</v>
      </c>
      <c r="E265" s="25">
        <v>2559</v>
      </c>
      <c r="F265" s="59">
        <v>0</v>
      </c>
      <c r="G265" s="22">
        <v>40.09120832</v>
      </c>
      <c r="H265" s="22">
        <v>-74.99809767</v>
      </c>
      <c r="I265" s="52">
        <v>818.4</v>
      </c>
      <c r="J265" s="26">
        <f t="shared" si="19"/>
        <v>775.88</v>
      </c>
      <c r="K265" s="27">
        <f aca="true" t="shared" si="24" ref="K265:K328">(8303.951372*(LN(1013.25/J265)))</f>
        <v>2216.4939923849074</v>
      </c>
      <c r="L265" s="27">
        <f t="shared" si="21"/>
        <v>2238.3939923849075</v>
      </c>
      <c r="M265" s="27">
        <f aca="true" t="shared" si="25" ref="M265:M328">K265+49.7</f>
        <v>2266.1939923849072</v>
      </c>
      <c r="N265" s="53">
        <f t="shared" si="20"/>
        <v>2252.293992384907</v>
      </c>
      <c r="O265" s="24">
        <v>7.8</v>
      </c>
      <c r="P265" s="24">
        <v>85.6</v>
      </c>
      <c r="Q265" s="24">
        <v>37.6</v>
      </c>
      <c r="Z265" s="55">
        <v>2.614</v>
      </c>
      <c r="AA265" s="50">
        <v>150.833</v>
      </c>
      <c r="AB265" s="50">
        <f t="shared" si="22"/>
        <v>161.12483333333333</v>
      </c>
      <c r="AC265" s="55">
        <v>0.13</v>
      </c>
      <c r="AD265" s="56">
        <v>0</v>
      </c>
      <c r="AE265" s="56">
        <f t="shared" si="23"/>
        <v>0</v>
      </c>
      <c r="AF265" s="58">
        <v>10</v>
      </c>
      <c r="AG265" s="53">
        <v>2252.293992384907</v>
      </c>
    </row>
    <row r="266" spans="1:33" ht="12.75">
      <c r="A266" s="20">
        <v>37087</v>
      </c>
      <c r="B266" s="47">
        <v>196</v>
      </c>
      <c r="C266" s="22">
        <v>0.127893522</v>
      </c>
      <c r="D266" s="63">
        <v>0.127893522</v>
      </c>
      <c r="E266" s="25">
        <v>2569</v>
      </c>
      <c r="F266" s="59">
        <v>0</v>
      </c>
      <c r="G266" s="22">
        <v>40.09346282</v>
      </c>
      <c r="H266" s="22">
        <v>-75.00391768</v>
      </c>
      <c r="I266" s="52">
        <v>816.7</v>
      </c>
      <c r="J266" s="26">
        <f aca="true" t="shared" si="26" ref="J266:J329">I266-42.52</f>
        <v>774.1800000000001</v>
      </c>
      <c r="K266" s="27">
        <f t="shared" si="24"/>
        <v>2234.708413752291</v>
      </c>
      <c r="L266" s="27">
        <f t="shared" si="21"/>
        <v>2256.608413752291</v>
      </c>
      <c r="M266" s="27">
        <f t="shared" si="25"/>
        <v>2284.408413752291</v>
      </c>
      <c r="N266" s="53">
        <f aca="true" t="shared" si="27" ref="N266:N329">AVERAGE(L266:M266)</f>
        <v>2270.508413752291</v>
      </c>
      <c r="O266" s="24">
        <v>7.8</v>
      </c>
      <c r="P266" s="24">
        <v>85.7</v>
      </c>
      <c r="Q266" s="24">
        <v>39.6</v>
      </c>
      <c r="S266" s="21">
        <v>7.218E-06</v>
      </c>
      <c r="T266" s="21">
        <v>4.135E-06</v>
      </c>
      <c r="U266" s="21">
        <v>2.473E-06</v>
      </c>
      <c r="V266" s="54">
        <v>756.5</v>
      </c>
      <c r="W266" s="54">
        <v>306.6</v>
      </c>
      <c r="X266" s="54">
        <v>300.7</v>
      </c>
      <c r="Y266" s="54">
        <v>13.4</v>
      </c>
      <c r="Z266" s="55">
        <v>2.595</v>
      </c>
      <c r="AA266" s="50">
        <v>150</v>
      </c>
      <c r="AB266" s="50">
        <f t="shared" si="22"/>
        <v>160.27766666666665</v>
      </c>
      <c r="AC266" s="55">
        <v>0.102</v>
      </c>
      <c r="AD266" s="56">
        <v>0</v>
      </c>
      <c r="AE266" s="56">
        <f t="shared" si="23"/>
        <v>0</v>
      </c>
      <c r="AF266" s="58">
        <v>10</v>
      </c>
      <c r="AG266" s="53">
        <v>2270.508413752291</v>
      </c>
    </row>
    <row r="267" spans="1:33" ht="12.75">
      <c r="A267" s="20">
        <v>37087</v>
      </c>
      <c r="B267" s="47">
        <v>196</v>
      </c>
      <c r="C267" s="22">
        <v>0.12800926</v>
      </c>
      <c r="D267" s="63">
        <v>0.12800926</v>
      </c>
      <c r="E267" s="25">
        <v>2579</v>
      </c>
      <c r="F267" s="59">
        <v>0</v>
      </c>
      <c r="G267" s="22">
        <v>40.09435174</v>
      </c>
      <c r="H267" s="22">
        <v>-75.01041936</v>
      </c>
      <c r="I267" s="52">
        <v>815.4</v>
      </c>
      <c r="J267" s="26">
        <f t="shared" si="26"/>
        <v>772.88</v>
      </c>
      <c r="K267" s="27">
        <f t="shared" si="24"/>
        <v>2248.664096562851</v>
      </c>
      <c r="L267" s="27">
        <f aca="true" t="shared" si="28" ref="L267:L330">K267+21.9</f>
        <v>2270.564096562851</v>
      </c>
      <c r="M267" s="27">
        <f t="shared" si="25"/>
        <v>2298.3640965628506</v>
      </c>
      <c r="N267" s="53">
        <f t="shared" si="27"/>
        <v>2284.4640965628505</v>
      </c>
      <c r="O267" s="24">
        <v>7.8</v>
      </c>
      <c r="P267" s="24">
        <v>85.2</v>
      </c>
      <c r="Q267" s="24">
        <v>41.7</v>
      </c>
      <c r="Z267" s="55">
        <v>2.535</v>
      </c>
      <c r="AA267" s="50">
        <v>100.25</v>
      </c>
      <c r="AB267" s="50">
        <f t="shared" si="22"/>
        <v>151.2915</v>
      </c>
      <c r="AC267" s="55">
        <v>0.101</v>
      </c>
      <c r="AD267" s="56">
        <v>0</v>
      </c>
      <c r="AE267" s="56">
        <f t="shared" si="23"/>
        <v>0</v>
      </c>
      <c r="AF267" s="58">
        <v>10</v>
      </c>
      <c r="AG267" s="53">
        <v>2284.4640965628505</v>
      </c>
    </row>
    <row r="268" spans="1:33" ht="12.75">
      <c r="A268" s="20">
        <v>37087</v>
      </c>
      <c r="B268" s="47">
        <v>196</v>
      </c>
      <c r="C268" s="22">
        <v>0.128124997</v>
      </c>
      <c r="D268" s="63">
        <v>0.128124997</v>
      </c>
      <c r="E268" s="25">
        <v>2589</v>
      </c>
      <c r="F268" s="59">
        <v>0</v>
      </c>
      <c r="G268" s="22">
        <v>40.09385883</v>
      </c>
      <c r="H268" s="22">
        <v>-75.0173415</v>
      </c>
      <c r="I268" s="52">
        <v>813.5</v>
      </c>
      <c r="J268" s="26">
        <f t="shared" si="26"/>
        <v>770.98</v>
      </c>
      <c r="K268" s="27">
        <f t="shared" si="24"/>
        <v>2269.103146181631</v>
      </c>
      <c r="L268" s="27">
        <f t="shared" si="28"/>
        <v>2291.003146181631</v>
      </c>
      <c r="M268" s="27">
        <f t="shared" si="25"/>
        <v>2318.803146181631</v>
      </c>
      <c r="N268" s="53">
        <f t="shared" si="27"/>
        <v>2304.903146181631</v>
      </c>
      <c r="O268" s="24">
        <v>7.6</v>
      </c>
      <c r="P268" s="24">
        <v>84.8</v>
      </c>
      <c r="Q268" s="24">
        <v>42.1</v>
      </c>
      <c r="R268" s="21">
        <v>-5.03E-06</v>
      </c>
      <c r="Z268" s="55">
        <v>2.566</v>
      </c>
      <c r="AA268" s="50">
        <v>148.417</v>
      </c>
      <c r="AB268" s="50">
        <f aca="true" t="shared" si="29" ref="AB268:AB312">AVERAGE(AA263:AA268)</f>
        <v>150.47216666666665</v>
      </c>
      <c r="AC268" s="55">
        <v>0.111</v>
      </c>
      <c r="AD268" s="56">
        <v>0</v>
      </c>
      <c r="AE268" s="56">
        <f aca="true" t="shared" si="30" ref="AE268:AE313">AVERAGE(AD263:AD268)</f>
        <v>0</v>
      </c>
      <c r="AF268" s="58">
        <v>10</v>
      </c>
      <c r="AG268" s="53">
        <v>2304.903146181631</v>
      </c>
    </row>
    <row r="269" spans="1:33" ht="12.75">
      <c r="A269" s="20">
        <v>37087</v>
      </c>
      <c r="B269" s="47">
        <v>196</v>
      </c>
      <c r="C269" s="22">
        <v>0.128240734</v>
      </c>
      <c r="D269" s="63">
        <v>0.128240734</v>
      </c>
      <c r="E269" s="25">
        <v>2599</v>
      </c>
      <c r="F269" s="59">
        <v>0</v>
      </c>
      <c r="G269" s="22">
        <v>40.0911707</v>
      </c>
      <c r="H269" s="22">
        <v>-75.02382751</v>
      </c>
      <c r="I269" s="52">
        <v>812.5</v>
      </c>
      <c r="J269" s="26">
        <f t="shared" si="26"/>
        <v>769.98</v>
      </c>
      <c r="K269" s="27">
        <f t="shared" si="24"/>
        <v>2279.8807816007</v>
      </c>
      <c r="L269" s="27">
        <f t="shared" si="28"/>
        <v>2301.7807816007003</v>
      </c>
      <c r="M269" s="27">
        <f t="shared" si="25"/>
        <v>2329.5807816007</v>
      </c>
      <c r="N269" s="53">
        <f t="shared" si="27"/>
        <v>2315.6807816007004</v>
      </c>
      <c r="O269" s="24">
        <v>7.6</v>
      </c>
      <c r="P269" s="24">
        <v>84.4</v>
      </c>
      <c r="Q269" s="24">
        <v>38.6</v>
      </c>
      <c r="Z269" s="55">
        <v>2.615</v>
      </c>
      <c r="AA269" s="50">
        <v>147.5</v>
      </c>
      <c r="AB269" s="50">
        <f t="shared" si="29"/>
        <v>149.625</v>
      </c>
      <c r="AC269" s="55">
        <v>0.111</v>
      </c>
      <c r="AD269" s="56">
        <v>0</v>
      </c>
      <c r="AE269" s="56">
        <f t="shared" si="30"/>
        <v>0</v>
      </c>
      <c r="AF269" s="58">
        <v>10</v>
      </c>
      <c r="AG269" s="53">
        <v>2315.6807816007004</v>
      </c>
    </row>
    <row r="270" spans="1:33" ht="12.75">
      <c r="A270" s="20">
        <v>37087</v>
      </c>
      <c r="B270" s="47">
        <v>196</v>
      </c>
      <c r="C270" s="22">
        <v>0.128356487</v>
      </c>
      <c r="D270" s="63">
        <v>0.128356487</v>
      </c>
      <c r="E270" s="25">
        <v>2609</v>
      </c>
      <c r="F270" s="59">
        <v>0</v>
      </c>
      <c r="G270" s="22">
        <v>40.08649524</v>
      </c>
      <c r="H270" s="22">
        <v>-75.02868107</v>
      </c>
      <c r="I270" s="52">
        <v>811.3</v>
      </c>
      <c r="J270" s="26">
        <f t="shared" si="26"/>
        <v>768.78</v>
      </c>
      <c r="K270" s="27">
        <f t="shared" si="24"/>
        <v>2292.8324357462016</v>
      </c>
      <c r="L270" s="27">
        <f t="shared" si="28"/>
        <v>2314.7324357462016</v>
      </c>
      <c r="M270" s="27">
        <f t="shared" si="25"/>
        <v>2342.5324357462014</v>
      </c>
      <c r="N270" s="53">
        <f t="shared" si="27"/>
        <v>2328.6324357462017</v>
      </c>
      <c r="O270" s="24">
        <v>7.6</v>
      </c>
      <c r="P270" s="24">
        <v>84</v>
      </c>
      <c r="Q270" s="24">
        <v>39.6</v>
      </c>
      <c r="S270" s="21">
        <v>5.88E-06</v>
      </c>
      <c r="T270" s="21">
        <v>3.615E-06</v>
      </c>
      <c r="U270" s="21">
        <v>2.093E-06</v>
      </c>
      <c r="V270" s="54">
        <v>752</v>
      </c>
      <c r="W270" s="54">
        <v>306.5</v>
      </c>
      <c r="X270" s="54">
        <v>300.6</v>
      </c>
      <c r="Y270" s="54">
        <v>13.2</v>
      </c>
      <c r="Z270" s="55">
        <v>2.576</v>
      </c>
      <c r="AA270" s="50">
        <v>146.75</v>
      </c>
      <c r="AB270" s="50">
        <f t="shared" si="29"/>
        <v>140.625</v>
      </c>
      <c r="AC270" s="55">
        <v>0.112</v>
      </c>
      <c r="AD270" s="56">
        <v>0</v>
      </c>
      <c r="AE270" s="56">
        <f t="shared" si="30"/>
        <v>0</v>
      </c>
      <c r="AF270" s="58">
        <v>10</v>
      </c>
      <c r="AG270" s="53">
        <v>2328.6324357462017</v>
      </c>
    </row>
    <row r="271" spans="1:33" ht="12.75">
      <c r="A271" s="20">
        <v>37087</v>
      </c>
      <c r="B271" s="47">
        <v>196</v>
      </c>
      <c r="C271" s="22">
        <v>0.128472224</v>
      </c>
      <c r="D271" s="63">
        <v>0.128472224</v>
      </c>
      <c r="E271" s="25">
        <v>2619</v>
      </c>
      <c r="F271" s="59">
        <v>0</v>
      </c>
      <c r="G271" s="22">
        <v>40.0803601</v>
      </c>
      <c r="H271" s="22">
        <v>-75.03088354</v>
      </c>
      <c r="I271" s="52">
        <v>810.2</v>
      </c>
      <c r="J271" s="26">
        <f t="shared" si="26"/>
        <v>767.6800000000001</v>
      </c>
      <c r="K271" s="27">
        <f t="shared" si="24"/>
        <v>2304.722557285099</v>
      </c>
      <c r="L271" s="27">
        <f t="shared" si="28"/>
        <v>2326.622557285099</v>
      </c>
      <c r="M271" s="27">
        <f t="shared" si="25"/>
        <v>2354.4225572850987</v>
      </c>
      <c r="N271" s="53">
        <f t="shared" si="27"/>
        <v>2340.5225572850986</v>
      </c>
      <c r="O271" s="24">
        <v>7.5</v>
      </c>
      <c r="P271" s="24">
        <v>84</v>
      </c>
      <c r="Q271" s="24">
        <v>39.9</v>
      </c>
      <c r="Z271" s="55">
        <v>2.644</v>
      </c>
      <c r="AA271" s="50">
        <v>145.917</v>
      </c>
      <c r="AB271" s="50">
        <f t="shared" si="29"/>
        <v>139.80566666666667</v>
      </c>
      <c r="AC271" s="55">
        <v>0.101</v>
      </c>
      <c r="AD271" s="56">
        <v>0</v>
      </c>
      <c r="AE271" s="56">
        <f t="shared" si="30"/>
        <v>0</v>
      </c>
      <c r="AF271" s="58">
        <v>10</v>
      </c>
      <c r="AG271" s="53">
        <v>2340.5225572850986</v>
      </c>
    </row>
    <row r="272" spans="1:33" ht="12.75">
      <c r="A272" s="20">
        <v>37087</v>
      </c>
      <c r="B272" s="47">
        <v>196</v>
      </c>
      <c r="C272" s="22">
        <v>0.128587961</v>
      </c>
      <c r="D272" s="63">
        <v>0.128587961</v>
      </c>
      <c r="E272" s="25">
        <v>2629</v>
      </c>
      <c r="F272" s="59">
        <v>0</v>
      </c>
      <c r="G272" s="22">
        <v>40.07374023</v>
      </c>
      <c r="H272" s="22">
        <v>-75.0293863</v>
      </c>
      <c r="I272" s="52">
        <v>809</v>
      </c>
      <c r="J272" s="26">
        <f t="shared" si="26"/>
        <v>766.48</v>
      </c>
      <c r="K272" s="27">
        <f t="shared" si="24"/>
        <v>2317.7130454722483</v>
      </c>
      <c r="L272" s="27">
        <f t="shared" si="28"/>
        <v>2339.6130454722484</v>
      </c>
      <c r="M272" s="27">
        <f t="shared" si="25"/>
        <v>2367.413045472248</v>
      </c>
      <c r="N272" s="53">
        <f t="shared" si="27"/>
        <v>2353.5130454722485</v>
      </c>
      <c r="O272" s="24">
        <v>7.4</v>
      </c>
      <c r="P272" s="24">
        <v>84</v>
      </c>
      <c r="Q272" s="24">
        <v>43.1</v>
      </c>
      <c r="Z272" s="55">
        <v>2.635</v>
      </c>
      <c r="AA272" s="50">
        <v>145</v>
      </c>
      <c r="AB272" s="50">
        <f t="shared" si="29"/>
        <v>138.97233333333335</v>
      </c>
      <c r="AC272" s="55">
        <v>0.1</v>
      </c>
      <c r="AD272" s="56">
        <v>0</v>
      </c>
      <c r="AE272" s="56">
        <f t="shared" si="30"/>
        <v>0</v>
      </c>
      <c r="AF272" s="58">
        <v>10</v>
      </c>
      <c r="AG272" s="53">
        <v>2353.5130454722485</v>
      </c>
    </row>
    <row r="273" spans="1:33" ht="12.75">
      <c r="A273" s="20">
        <v>37087</v>
      </c>
      <c r="B273" s="47">
        <v>196</v>
      </c>
      <c r="C273" s="22">
        <v>0.128703699</v>
      </c>
      <c r="D273" s="63">
        <v>0.128703699</v>
      </c>
      <c r="E273" s="25">
        <v>2639</v>
      </c>
      <c r="F273" s="59">
        <v>0</v>
      </c>
      <c r="G273" s="22">
        <v>40.0677174</v>
      </c>
      <c r="H273" s="22">
        <v>-75.02486574</v>
      </c>
      <c r="I273" s="52">
        <v>808</v>
      </c>
      <c r="J273" s="26">
        <f t="shared" si="26"/>
        <v>765.48</v>
      </c>
      <c r="K273" s="27">
        <f t="shared" si="24"/>
        <v>2328.553997653012</v>
      </c>
      <c r="L273" s="27">
        <f t="shared" si="28"/>
        <v>2350.4539976530123</v>
      </c>
      <c r="M273" s="27">
        <f t="shared" si="25"/>
        <v>2378.253997653012</v>
      </c>
      <c r="N273" s="53">
        <f t="shared" si="27"/>
        <v>2364.353997653012</v>
      </c>
      <c r="O273" s="24">
        <v>7.4</v>
      </c>
      <c r="P273" s="24">
        <v>83.3</v>
      </c>
      <c r="Q273" s="24">
        <v>45.9</v>
      </c>
      <c r="S273" s="21">
        <v>6.57E-06</v>
      </c>
      <c r="T273" s="21">
        <v>3.72E-06</v>
      </c>
      <c r="U273" s="21">
        <v>2.323E-06</v>
      </c>
      <c r="V273" s="54">
        <v>748.6</v>
      </c>
      <c r="W273" s="54">
        <v>306.5</v>
      </c>
      <c r="X273" s="54">
        <v>300.6</v>
      </c>
      <c r="Y273" s="54">
        <v>13.1</v>
      </c>
      <c r="Z273" s="55">
        <v>2.701</v>
      </c>
      <c r="AA273" s="50">
        <v>193.167</v>
      </c>
      <c r="AB273" s="50">
        <f t="shared" si="29"/>
        <v>154.45850000000002</v>
      </c>
      <c r="AC273" s="55">
        <v>0.141</v>
      </c>
      <c r="AD273" s="56">
        <v>0</v>
      </c>
      <c r="AE273" s="56">
        <f t="shared" si="30"/>
        <v>0</v>
      </c>
      <c r="AF273" s="58">
        <v>10</v>
      </c>
      <c r="AG273" s="53">
        <v>2364.353997653012</v>
      </c>
    </row>
    <row r="274" spans="1:33" ht="12.75">
      <c r="A274" s="20">
        <v>37087</v>
      </c>
      <c r="B274" s="47">
        <v>196</v>
      </c>
      <c r="C274" s="22">
        <v>0.128819451</v>
      </c>
      <c r="D274" s="63">
        <v>0.128819451</v>
      </c>
      <c r="E274" s="25">
        <v>2649</v>
      </c>
      <c r="F274" s="59">
        <v>0</v>
      </c>
      <c r="G274" s="22">
        <v>40.06293741</v>
      </c>
      <c r="H274" s="22">
        <v>-75.01813279</v>
      </c>
      <c r="I274" s="52">
        <v>806.4</v>
      </c>
      <c r="J274" s="26">
        <f t="shared" si="26"/>
        <v>763.88</v>
      </c>
      <c r="K274" s="27">
        <f t="shared" si="24"/>
        <v>2345.929013401494</v>
      </c>
      <c r="L274" s="27">
        <f t="shared" si="28"/>
        <v>2367.829013401494</v>
      </c>
      <c r="M274" s="27">
        <f t="shared" si="25"/>
        <v>2395.629013401494</v>
      </c>
      <c r="N274" s="53">
        <f t="shared" si="27"/>
        <v>2381.729013401494</v>
      </c>
      <c r="O274" s="24">
        <v>7.4</v>
      </c>
      <c r="P274" s="24">
        <v>82.5</v>
      </c>
      <c r="Q274" s="24">
        <v>43.5</v>
      </c>
      <c r="R274" s="21">
        <v>-9.14E-06</v>
      </c>
      <c r="Z274" s="55">
        <v>2.701</v>
      </c>
      <c r="AA274" s="50">
        <v>192.417</v>
      </c>
      <c r="AB274" s="50">
        <f t="shared" si="29"/>
        <v>161.79183333333336</v>
      </c>
      <c r="AC274" s="55">
        <v>0.121</v>
      </c>
      <c r="AD274" s="56">
        <v>0</v>
      </c>
      <c r="AE274" s="56">
        <f t="shared" si="30"/>
        <v>0</v>
      </c>
      <c r="AF274" s="58">
        <v>10</v>
      </c>
      <c r="AG274" s="53">
        <v>2381.729013401494</v>
      </c>
    </row>
    <row r="275" spans="1:33" ht="12.75">
      <c r="A275" s="20">
        <v>37087</v>
      </c>
      <c r="B275" s="47">
        <v>196</v>
      </c>
      <c r="C275" s="22">
        <v>0.128935188</v>
      </c>
      <c r="D275" s="63">
        <v>0.128935188</v>
      </c>
      <c r="E275" s="25">
        <v>2659</v>
      </c>
      <c r="F275" s="59">
        <v>0</v>
      </c>
      <c r="G275" s="22">
        <v>40.05988952</v>
      </c>
      <c r="H275" s="22">
        <v>-75.00977408</v>
      </c>
      <c r="I275" s="52">
        <v>804.4</v>
      </c>
      <c r="J275" s="26">
        <f t="shared" si="26"/>
        <v>761.88</v>
      </c>
      <c r="K275" s="27">
        <f t="shared" si="24"/>
        <v>2367.6990326131813</v>
      </c>
      <c r="L275" s="27">
        <f t="shared" si="28"/>
        <v>2389.5990326131814</v>
      </c>
      <c r="M275" s="27">
        <f t="shared" si="25"/>
        <v>2417.399032613181</v>
      </c>
      <c r="N275" s="53">
        <f t="shared" si="27"/>
        <v>2403.499032613181</v>
      </c>
      <c r="O275" s="24">
        <v>7.2</v>
      </c>
      <c r="P275" s="24">
        <v>82.4</v>
      </c>
      <c r="Q275" s="24">
        <v>41.1</v>
      </c>
      <c r="Z275" s="55">
        <v>2.693</v>
      </c>
      <c r="AA275" s="50">
        <v>191.583</v>
      </c>
      <c r="AB275" s="50">
        <f t="shared" si="29"/>
        <v>169.139</v>
      </c>
      <c r="AC275" s="55">
        <v>0.111</v>
      </c>
      <c r="AD275" s="56">
        <v>0</v>
      </c>
      <c r="AE275" s="56">
        <f t="shared" si="30"/>
        <v>0</v>
      </c>
      <c r="AF275" s="58">
        <v>10</v>
      </c>
      <c r="AG275" s="53">
        <v>2403.499032613181</v>
      </c>
    </row>
    <row r="276" spans="1:33" ht="12.75">
      <c r="A276" s="20">
        <v>37087</v>
      </c>
      <c r="B276" s="47">
        <v>196</v>
      </c>
      <c r="C276" s="22">
        <v>0.129050925</v>
      </c>
      <c r="D276" s="63">
        <v>0.129050925</v>
      </c>
      <c r="E276" s="25">
        <v>2669</v>
      </c>
      <c r="F276" s="59">
        <v>0</v>
      </c>
      <c r="G276" s="22">
        <v>40.05844516</v>
      </c>
      <c r="H276" s="22">
        <v>-75.00100927</v>
      </c>
      <c r="I276" s="52">
        <v>802.7</v>
      </c>
      <c r="J276" s="26">
        <f t="shared" si="26"/>
        <v>760.1800000000001</v>
      </c>
      <c r="K276" s="27">
        <f t="shared" si="24"/>
        <v>2386.2485289569795</v>
      </c>
      <c r="L276" s="27">
        <f t="shared" si="28"/>
        <v>2408.1485289569796</v>
      </c>
      <c r="M276" s="27">
        <f t="shared" si="25"/>
        <v>2435.9485289569793</v>
      </c>
      <c r="N276" s="53">
        <f t="shared" si="27"/>
        <v>2422.0485289569797</v>
      </c>
      <c r="O276" s="24">
        <v>7</v>
      </c>
      <c r="P276" s="24">
        <v>82.8</v>
      </c>
      <c r="Q276" s="24">
        <v>43.7</v>
      </c>
      <c r="S276" s="21">
        <v>6.766E-06</v>
      </c>
      <c r="T276" s="21">
        <v>4.512E-06</v>
      </c>
      <c r="U276" s="21">
        <v>2.825E-06</v>
      </c>
      <c r="V276" s="54">
        <v>744.2</v>
      </c>
      <c r="W276" s="54">
        <v>306.5</v>
      </c>
      <c r="X276" s="54">
        <v>300.5</v>
      </c>
      <c r="Y276" s="54">
        <v>12.7</v>
      </c>
      <c r="Z276" s="55">
        <v>2.555</v>
      </c>
      <c r="AA276" s="50">
        <v>141.667</v>
      </c>
      <c r="AB276" s="50">
        <f t="shared" si="29"/>
        <v>168.29183333333336</v>
      </c>
      <c r="AC276" s="55">
        <v>0.111</v>
      </c>
      <c r="AD276" s="56">
        <v>0</v>
      </c>
      <c r="AE276" s="56">
        <f t="shared" si="30"/>
        <v>0</v>
      </c>
      <c r="AF276" s="58">
        <v>10</v>
      </c>
      <c r="AG276" s="53">
        <v>2422.0485289569797</v>
      </c>
    </row>
    <row r="277" spans="1:33" ht="12.75">
      <c r="A277" s="20">
        <v>37087</v>
      </c>
      <c r="B277" s="47">
        <v>196</v>
      </c>
      <c r="C277" s="22">
        <v>0.129166663</v>
      </c>
      <c r="D277" s="63">
        <v>0.129166663</v>
      </c>
      <c r="E277" s="25">
        <v>2679</v>
      </c>
      <c r="F277" s="59">
        <v>0</v>
      </c>
      <c r="G277" s="22">
        <v>40.05863759</v>
      </c>
      <c r="H277" s="22">
        <v>-74.99211941</v>
      </c>
      <c r="I277" s="52">
        <v>800.6</v>
      </c>
      <c r="J277" s="26">
        <f t="shared" si="26"/>
        <v>758.08</v>
      </c>
      <c r="K277" s="27">
        <f t="shared" si="24"/>
        <v>2409.219968633763</v>
      </c>
      <c r="L277" s="27">
        <f t="shared" si="28"/>
        <v>2431.119968633763</v>
      </c>
      <c r="M277" s="27">
        <f t="shared" si="25"/>
        <v>2458.919968633763</v>
      </c>
      <c r="N277" s="53">
        <f t="shared" si="27"/>
        <v>2445.019968633763</v>
      </c>
      <c r="O277" s="24">
        <v>6.9</v>
      </c>
      <c r="P277" s="24">
        <v>83</v>
      </c>
      <c r="Q277" s="24">
        <v>44</v>
      </c>
      <c r="Z277" s="55">
        <v>2.554</v>
      </c>
      <c r="AA277" s="50">
        <v>140.833</v>
      </c>
      <c r="AB277" s="50">
        <f t="shared" si="29"/>
        <v>167.4445</v>
      </c>
      <c r="AC277" s="55">
        <v>0.132</v>
      </c>
      <c r="AD277" s="56">
        <v>0</v>
      </c>
      <c r="AE277" s="56">
        <f t="shared" si="30"/>
        <v>0</v>
      </c>
      <c r="AF277" s="58">
        <v>10</v>
      </c>
      <c r="AG277" s="53">
        <v>2445.019968633763</v>
      </c>
    </row>
    <row r="278" spans="1:33" ht="12.75">
      <c r="A278" s="20">
        <v>37087</v>
      </c>
      <c r="B278" s="47">
        <v>196</v>
      </c>
      <c r="C278" s="22">
        <v>0.1292824</v>
      </c>
      <c r="D278" s="63">
        <v>0.1292824</v>
      </c>
      <c r="E278" s="25">
        <v>2689</v>
      </c>
      <c r="F278" s="59">
        <v>0</v>
      </c>
      <c r="G278" s="22">
        <v>40.06030924</v>
      </c>
      <c r="H278" s="22">
        <v>-74.98384332</v>
      </c>
      <c r="I278" s="52">
        <v>798.5</v>
      </c>
      <c r="J278" s="26">
        <f t="shared" si="26"/>
        <v>755.98</v>
      </c>
      <c r="K278" s="27">
        <f t="shared" si="24"/>
        <v>2432.255131128801</v>
      </c>
      <c r="L278" s="27">
        <f t="shared" si="28"/>
        <v>2454.1551311288013</v>
      </c>
      <c r="M278" s="27">
        <f t="shared" si="25"/>
        <v>2481.955131128801</v>
      </c>
      <c r="N278" s="53">
        <f t="shared" si="27"/>
        <v>2468.055131128801</v>
      </c>
      <c r="O278" s="24">
        <v>6.8</v>
      </c>
      <c r="P278" s="24">
        <v>82.7</v>
      </c>
      <c r="Q278" s="24">
        <v>45.5</v>
      </c>
      <c r="Z278" s="55">
        <v>2.624</v>
      </c>
      <c r="AA278" s="50">
        <v>140.083</v>
      </c>
      <c r="AB278" s="50">
        <f t="shared" si="29"/>
        <v>166.625</v>
      </c>
      <c r="AC278" s="55">
        <v>0.1</v>
      </c>
      <c r="AD278" s="56">
        <v>0</v>
      </c>
      <c r="AE278" s="56">
        <f t="shared" si="30"/>
        <v>0</v>
      </c>
      <c r="AF278" s="58">
        <v>10</v>
      </c>
      <c r="AG278" s="53">
        <v>2468.055131128801</v>
      </c>
    </row>
    <row r="279" spans="1:33" ht="12.75">
      <c r="A279" s="20">
        <v>37087</v>
      </c>
      <c r="B279" s="47">
        <v>196</v>
      </c>
      <c r="C279" s="22">
        <v>0.129398152</v>
      </c>
      <c r="D279" s="63">
        <v>0.129398152</v>
      </c>
      <c r="E279" s="25">
        <v>2699</v>
      </c>
      <c r="F279" s="59">
        <v>0</v>
      </c>
      <c r="G279" s="22">
        <v>40.06328621</v>
      </c>
      <c r="H279" s="22">
        <v>-74.97682478</v>
      </c>
      <c r="I279" s="52">
        <v>796.9</v>
      </c>
      <c r="J279" s="26">
        <f t="shared" si="26"/>
        <v>754.38</v>
      </c>
      <c r="K279" s="27">
        <f t="shared" si="24"/>
        <v>2449.8487209554305</v>
      </c>
      <c r="L279" s="27">
        <f t="shared" si="28"/>
        <v>2471.7487209554306</v>
      </c>
      <c r="M279" s="27">
        <f t="shared" si="25"/>
        <v>2499.5487209554303</v>
      </c>
      <c r="N279" s="53">
        <f t="shared" si="27"/>
        <v>2485.6487209554307</v>
      </c>
      <c r="O279" s="24">
        <v>6.7</v>
      </c>
      <c r="P279" s="24">
        <v>82.5</v>
      </c>
      <c r="Q279" s="24">
        <v>43.1</v>
      </c>
      <c r="S279" s="21">
        <v>7.477E-06</v>
      </c>
      <c r="T279" s="21">
        <v>4.997E-06</v>
      </c>
      <c r="U279" s="21">
        <v>2.557E-06</v>
      </c>
      <c r="V279" s="54">
        <v>738</v>
      </c>
      <c r="W279" s="54">
        <v>306.5</v>
      </c>
      <c r="X279" s="54">
        <v>300.4</v>
      </c>
      <c r="Y279" s="54">
        <v>12.3</v>
      </c>
      <c r="Z279" s="55">
        <v>2.683</v>
      </c>
      <c r="AA279" s="50">
        <v>188.25</v>
      </c>
      <c r="AB279" s="50">
        <f t="shared" si="29"/>
        <v>165.8055</v>
      </c>
      <c r="AC279" s="55">
        <v>0.111</v>
      </c>
      <c r="AD279" s="56">
        <v>0</v>
      </c>
      <c r="AE279" s="56">
        <f t="shared" si="30"/>
        <v>0</v>
      </c>
      <c r="AF279" s="58">
        <v>10</v>
      </c>
      <c r="AG279" s="53">
        <v>2485.6487209554307</v>
      </c>
    </row>
    <row r="280" spans="1:33" ht="12.75">
      <c r="A280" s="20">
        <v>37087</v>
      </c>
      <c r="B280" s="47">
        <v>196</v>
      </c>
      <c r="C280" s="22">
        <v>0.12951389</v>
      </c>
      <c r="D280" s="63">
        <v>0.12951389</v>
      </c>
      <c r="E280" s="25">
        <v>2709</v>
      </c>
      <c r="F280" s="59">
        <v>0</v>
      </c>
      <c r="G280" s="22">
        <v>40.06743637</v>
      </c>
      <c r="H280" s="22">
        <v>-74.97141913</v>
      </c>
      <c r="I280" s="52">
        <v>796</v>
      </c>
      <c r="J280" s="26">
        <f t="shared" si="26"/>
        <v>753.48</v>
      </c>
      <c r="K280" s="27">
        <f t="shared" si="24"/>
        <v>2459.761520714429</v>
      </c>
      <c r="L280" s="27">
        <f t="shared" si="28"/>
        <v>2481.661520714429</v>
      </c>
      <c r="M280" s="27">
        <f t="shared" si="25"/>
        <v>2509.461520714429</v>
      </c>
      <c r="N280" s="53">
        <f t="shared" si="27"/>
        <v>2495.561520714429</v>
      </c>
      <c r="O280" s="24">
        <v>6.9</v>
      </c>
      <c r="P280" s="24">
        <v>81.7</v>
      </c>
      <c r="Q280" s="24">
        <v>43.1</v>
      </c>
      <c r="R280" s="21">
        <v>-1.23E-05</v>
      </c>
      <c r="Z280" s="55">
        <v>2.694</v>
      </c>
      <c r="AA280" s="50">
        <v>187.333</v>
      </c>
      <c r="AB280" s="50">
        <f t="shared" si="29"/>
        <v>164.95816666666664</v>
      </c>
      <c r="AC280" s="55">
        <v>0.091</v>
      </c>
      <c r="AD280" s="56">
        <v>0</v>
      </c>
      <c r="AE280" s="56">
        <f t="shared" si="30"/>
        <v>0</v>
      </c>
      <c r="AF280" s="58">
        <v>10</v>
      </c>
      <c r="AG280" s="53">
        <v>2495.561520714429</v>
      </c>
    </row>
    <row r="281" spans="1:33" ht="12.75">
      <c r="A281" s="20">
        <v>37087</v>
      </c>
      <c r="B281" s="47">
        <v>196</v>
      </c>
      <c r="C281" s="22">
        <v>0.129629627</v>
      </c>
      <c r="D281" s="63">
        <v>0.129629627</v>
      </c>
      <c r="E281" s="25">
        <v>2719</v>
      </c>
      <c r="F281" s="59">
        <v>0</v>
      </c>
      <c r="G281" s="22">
        <v>40.07262049</v>
      </c>
      <c r="H281" s="22">
        <v>-74.96862562</v>
      </c>
      <c r="I281" s="52">
        <v>793.9</v>
      </c>
      <c r="J281" s="26">
        <f t="shared" si="26"/>
        <v>751.38</v>
      </c>
      <c r="K281" s="27">
        <f t="shared" si="24"/>
        <v>2482.937509445295</v>
      </c>
      <c r="L281" s="27">
        <f t="shared" si="28"/>
        <v>2504.837509445295</v>
      </c>
      <c r="M281" s="27">
        <f t="shared" si="25"/>
        <v>2532.6375094452947</v>
      </c>
      <c r="N281" s="53">
        <f t="shared" si="27"/>
        <v>2518.7375094452946</v>
      </c>
      <c r="O281" s="24">
        <v>6.9</v>
      </c>
      <c r="P281" s="24">
        <v>80.1</v>
      </c>
      <c r="Q281" s="24">
        <v>41.6</v>
      </c>
      <c r="Z281" s="55">
        <v>2.634</v>
      </c>
      <c r="AA281" s="50">
        <v>137.5</v>
      </c>
      <c r="AB281" s="50">
        <f t="shared" si="29"/>
        <v>155.94433333333333</v>
      </c>
      <c r="AC281" s="55">
        <v>0.122</v>
      </c>
      <c r="AD281" s="56">
        <v>0</v>
      </c>
      <c r="AE281" s="56">
        <f t="shared" si="30"/>
        <v>0</v>
      </c>
      <c r="AF281" s="58">
        <v>10</v>
      </c>
      <c r="AG281" s="53">
        <v>2518.7375094452946</v>
      </c>
    </row>
    <row r="282" spans="1:33" ht="12.75">
      <c r="A282" s="20">
        <v>37087</v>
      </c>
      <c r="B282" s="47">
        <v>196</v>
      </c>
      <c r="C282" s="22">
        <v>0.129745364</v>
      </c>
      <c r="D282" s="63">
        <v>0.129745364</v>
      </c>
      <c r="E282" s="25">
        <v>2729</v>
      </c>
      <c r="F282" s="59">
        <v>0</v>
      </c>
      <c r="G282" s="22">
        <v>40.07793101</v>
      </c>
      <c r="H282" s="22">
        <v>-74.96795561</v>
      </c>
      <c r="I282" s="52">
        <v>792.7</v>
      </c>
      <c r="J282" s="26">
        <f t="shared" si="26"/>
        <v>750.1800000000001</v>
      </c>
      <c r="K282" s="27">
        <f t="shared" si="24"/>
        <v>2496.210031046558</v>
      </c>
      <c r="L282" s="27">
        <f t="shared" si="28"/>
        <v>2518.110031046558</v>
      </c>
      <c r="M282" s="27">
        <f t="shared" si="25"/>
        <v>2545.910031046558</v>
      </c>
      <c r="N282" s="53">
        <f t="shared" si="27"/>
        <v>2532.0100310465577</v>
      </c>
      <c r="O282" s="24">
        <v>7.2</v>
      </c>
      <c r="P282" s="24">
        <v>77.1</v>
      </c>
      <c r="Q282" s="24">
        <v>45.6</v>
      </c>
      <c r="S282" s="21">
        <v>6.394E-06</v>
      </c>
      <c r="T282" s="21">
        <v>3.769E-06</v>
      </c>
      <c r="U282" s="21">
        <v>2.346E-06</v>
      </c>
      <c r="V282" s="54">
        <v>733.5</v>
      </c>
      <c r="W282" s="54">
        <v>306.4</v>
      </c>
      <c r="X282" s="54">
        <v>300.3</v>
      </c>
      <c r="Y282" s="54">
        <v>12</v>
      </c>
      <c r="Z282" s="55">
        <v>2.544</v>
      </c>
      <c r="AA282" s="50">
        <v>87.75</v>
      </c>
      <c r="AB282" s="50">
        <f t="shared" si="29"/>
        <v>146.95816666666667</v>
      </c>
      <c r="AC282" s="55">
        <v>0.111</v>
      </c>
      <c r="AD282" s="56">
        <v>0</v>
      </c>
      <c r="AE282" s="56">
        <f t="shared" si="30"/>
        <v>0</v>
      </c>
      <c r="AF282" s="58">
        <v>10</v>
      </c>
      <c r="AG282" s="53">
        <v>2532.0100310465577</v>
      </c>
    </row>
    <row r="283" spans="1:33" ht="12.75">
      <c r="A283" s="20">
        <v>37087</v>
      </c>
      <c r="B283" s="47">
        <v>196</v>
      </c>
      <c r="C283" s="22">
        <v>0.129861116</v>
      </c>
      <c r="D283" s="63">
        <v>0.129861116</v>
      </c>
      <c r="E283" s="25">
        <v>2739</v>
      </c>
      <c r="F283" s="59">
        <v>0</v>
      </c>
      <c r="G283" s="22">
        <v>40.08310602</v>
      </c>
      <c r="H283" s="22">
        <v>-74.96888727</v>
      </c>
      <c r="I283" s="52">
        <v>790.9</v>
      </c>
      <c r="J283" s="26">
        <f t="shared" si="26"/>
        <v>748.38</v>
      </c>
      <c r="K283" s="27">
        <f t="shared" si="24"/>
        <v>2516.158674621745</v>
      </c>
      <c r="L283" s="27">
        <f t="shared" si="28"/>
        <v>2538.058674621745</v>
      </c>
      <c r="M283" s="27">
        <f t="shared" si="25"/>
        <v>2565.8586746217447</v>
      </c>
      <c r="N283" s="53">
        <f t="shared" si="27"/>
        <v>2551.9586746217446</v>
      </c>
      <c r="O283" s="24">
        <v>6.7</v>
      </c>
      <c r="P283" s="24">
        <v>77.1</v>
      </c>
      <c r="Q283" s="24">
        <v>43</v>
      </c>
      <c r="Z283" s="55">
        <v>2.614</v>
      </c>
      <c r="AA283" s="50">
        <v>135.917</v>
      </c>
      <c r="AB283" s="50">
        <f t="shared" si="29"/>
        <v>146.13883333333334</v>
      </c>
      <c r="AC283" s="55">
        <v>0.091</v>
      </c>
      <c r="AD283" s="56">
        <v>0</v>
      </c>
      <c r="AE283" s="56">
        <f t="shared" si="30"/>
        <v>0</v>
      </c>
      <c r="AF283" s="58">
        <v>10</v>
      </c>
      <c r="AG283" s="53">
        <v>2551.9586746217446</v>
      </c>
    </row>
    <row r="284" spans="1:33" ht="12.75">
      <c r="A284" s="20">
        <v>37087</v>
      </c>
      <c r="B284" s="47">
        <v>196</v>
      </c>
      <c r="C284" s="22">
        <v>0.129976854</v>
      </c>
      <c r="D284" s="63">
        <v>0.129976854</v>
      </c>
      <c r="E284" s="25">
        <v>2749</v>
      </c>
      <c r="F284" s="59">
        <v>0</v>
      </c>
      <c r="G284" s="22">
        <v>40.08779365</v>
      </c>
      <c r="H284" s="22">
        <v>-74.97135853</v>
      </c>
      <c r="I284" s="52">
        <v>789.1</v>
      </c>
      <c r="J284" s="26">
        <f t="shared" si="26"/>
        <v>746.58</v>
      </c>
      <c r="K284" s="27">
        <f t="shared" si="24"/>
        <v>2536.155356396077</v>
      </c>
      <c r="L284" s="27">
        <f t="shared" si="28"/>
        <v>2558.055356396077</v>
      </c>
      <c r="M284" s="27">
        <f t="shared" si="25"/>
        <v>2585.855356396077</v>
      </c>
      <c r="N284" s="53">
        <f t="shared" si="27"/>
        <v>2571.955356396077</v>
      </c>
      <c r="O284" s="24">
        <v>6.6</v>
      </c>
      <c r="P284" s="24">
        <v>77.1</v>
      </c>
      <c r="Q284" s="24">
        <v>43.5</v>
      </c>
      <c r="Z284" s="55">
        <v>2.743</v>
      </c>
      <c r="AA284" s="50">
        <v>184</v>
      </c>
      <c r="AB284" s="50">
        <f t="shared" si="29"/>
        <v>153.45833333333334</v>
      </c>
      <c r="AC284" s="55">
        <v>0.111</v>
      </c>
      <c r="AD284" s="56">
        <v>0</v>
      </c>
      <c r="AE284" s="56">
        <f t="shared" si="30"/>
        <v>0</v>
      </c>
      <c r="AF284" s="58">
        <v>10</v>
      </c>
      <c r="AG284" s="53">
        <v>2571.955356396077</v>
      </c>
    </row>
    <row r="285" spans="1:33" ht="12.75">
      <c r="A285" s="20">
        <v>37087</v>
      </c>
      <c r="B285" s="47">
        <v>196</v>
      </c>
      <c r="C285" s="22">
        <v>0.130092591</v>
      </c>
      <c r="D285" s="63">
        <v>0.130092591</v>
      </c>
      <c r="E285" s="25">
        <v>2759</v>
      </c>
      <c r="F285" s="59">
        <v>0</v>
      </c>
      <c r="G285" s="22">
        <v>40.09197477</v>
      </c>
      <c r="H285" s="22">
        <v>-74.97495353</v>
      </c>
      <c r="I285" s="52">
        <v>787.9</v>
      </c>
      <c r="J285" s="26">
        <f t="shared" si="26"/>
        <v>745.38</v>
      </c>
      <c r="K285" s="27">
        <f t="shared" si="24"/>
        <v>2549.5132799264475</v>
      </c>
      <c r="L285" s="27">
        <f t="shared" si="28"/>
        <v>2571.4132799264476</v>
      </c>
      <c r="M285" s="27">
        <f t="shared" si="25"/>
        <v>2599.2132799264473</v>
      </c>
      <c r="N285" s="53">
        <f t="shared" si="27"/>
        <v>2585.3132799264476</v>
      </c>
      <c r="O285" s="24">
        <v>6.4</v>
      </c>
      <c r="P285" s="24">
        <v>77.5</v>
      </c>
      <c r="Q285" s="24">
        <v>54.9</v>
      </c>
      <c r="S285" s="21">
        <v>3.622E-06</v>
      </c>
      <c r="T285" s="21">
        <v>2.487E-06</v>
      </c>
      <c r="U285" s="21">
        <v>1.899E-06</v>
      </c>
      <c r="V285" s="54">
        <v>728.4</v>
      </c>
      <c r="W285" s="54">
        <v>306.4</v>
      </c>
      <c r="X285" s="54">
        <v>300.2</v>
      </c>
      <c r="Y285" s="54">
        <v>11.4</v>
      </c>
      <c r="Z285" s="55">
        <v>2.625</v>
      </c>
      <c r="AA285" s="50">
        <v>134.167</v>
      </c>
      <c r="AB285" s="50">
        <f t="shared" si="29"/>
        <v>144.4445</v>
      </c>
      <c r="AC285" s="55">
        <v>0.111</v>
      </c>
      <c r="AD285" s="56">
        <v>0</v>
      </c>
      <c r="AE285" s="56">
        <f t="shared" si="30"/>
        <v>0</v>
      </c>
      <c r="AF285" s="58">
        <v>10</v>
      </c>
      <c r="AG285" s="53">
        <v>2585.3132799264476</v>
      </c>
    </row>
    <row r="286" spans="1:33" ht="12.75">
      <c r="A286" s="20">
        <v>37087</v>
      </c>
      <c r="B286" s="47">
        <v>196</v>
      </c>
      <c r="C286" s="22">
        <v>0.130208328</v>
      </c>
      <c r="D286" s="63">
        <v>0.130208328</v>
      </c>
      <c r="E286" s="25">
        <v>2769</v>
      </c>
      <c r="F286" s="59">
        <v>0</v>
      </c>
      <c r="G286" s="22">
        <v>40.09568807</v>
      </c>
      <c r="H286" s="22">
        <v>-74.97920435</v>
      </c>
      <c r="I286" s="52">
        <v>787.1</v>
      </c>
      <c r="J286" s="26">
        <f t="shared" si="26"/>
        <v>744.58</v>
      </c>
      <c r="K286" s="27">
        <f t="shared" si="24"/>
        <v>2558.4305149340807</v>
      </c>
      <c r="L286" s="27">
        <f t="shared" si="28"/>
        <v>2580.330514934081</v>
      </c>
      <c r="M286" s="27">
        <f t="shared" si="25"/>
        <v>2608.1305149340806</v>
      </c>
      <c r="N286" s="53">
        <f t="shared" si="27"/>
        <v>2594.230514934081</v>
      </c>
      <c r="O286" s="24">
        <v>6.7</v>
      </c>
      <c r="P286" s="24">
        <v>77.9</v>
      </c>
      <c r="Q286" s="24">
        <v>53</v>
      </c>
      <c r="R286" s="21">
        <v>-8.18E-06</v>
      </c>
      <c r="Z286" s="55">
        <v>2.764</v>
      </c>
      <c r="AA286" s="50">
        <v>231.417</v>
      </c>
      <c r="AB286" s="50">
        <f t="shared" si="29"/>
        <v>151.79183333333336</v>
      </c>
      <c r="AC286" s="55">
        <v>0.121</v>
      </c>
      <c r="AD286" s="56">
        <v>0</v>
      </c>
      <c r="AE286" s="56">
        <f t="shared" si="30"/>
        <v>0</v>
      </c>
      <c r="AF286" s="58">
        <v>10</v>
      </c>
      <c r="AG286" s="53">
        <v>2594.230514934081</v>
      </c>
    </row>
    <row r="287" spans="1:33" ht="12.75">
      <c r="A287" s="20">
        <v>37087</v>
      </c>
      <c r="B287" s="47">
        <v>196</v>
      </c>
      <c r="C287" s="22">
        <v>0.130324081</v>
      </c>
      <c r="D287" s="63">
        <v>0.130324081</v>
      </c>
      <c r="E287" s="25">
        <v>2779</v>
      </c>
      <c r="F287" s="59">
        <v>0</v>
      </c>
      <c r="G287" s="22">
        <v>40.09922733</v>
      </c>
      <c r="H287" s="22">
        <v>-74.98398785</v>
      </c>
      <c r="I287" s="52">
        <v>784.6</v>
      </c>
      <c r="J287" s="26">
        <f t="shared" si="26"/>
        <v>742.08</v>
      </c>
      <c r="K287" s="27">
        <f t="shared" si="24"/>
        <v>2586.3587540723584</v>
      </c>
      <c r="L287" s="27">
        <f t="shared" si="28"/>
        <v>2608.2587540723584</v>
      </c>
      <c r="M287" s="27">
        <f t="shared" si="25"/>
        <v>2636.058754072358</v>
      </c>
      <c r="N287" s="53">
        <f t="shared" si="27"/>
        <v>2622.1587540723585</v>
      </c>
      <c r="O287" s="24">
        <v>6.4</v>
      </c>
      <c r="P287" s="24">
        <v>78.7</v>
      </c>
      <c r="Q287" s="24">
        <v>41.6</v>
      </c>
      <c r="Z287" s="55">
        <v>2.662</v>
      </c>
      <c r="AA287" s="50">
        <v>181.583</v>
      </c>
      <c r="AB287" s="50">
        <f t="shared" si="29"/>
        <v>159.139</v>
      </c>
      <c r="AC287" s="55">
        <v>0.1</v>
      </c>
      <c r="AD287" s="56">
        <v>0</v>
      </c>
      <c r="AE287" s="56">
        <f t="shared" si="30"/>
        <v>0</v>
      </c>
      <c r="AF287" s="58">
        <v>10</v>
      </c>
      <c r="AG287" s="53">
        <v>2622.1587540723585</v>
      </c>
    </row>
    <row r="288" spans="1:33" ht="12.75">
      <c r="A288" s="20">
        <v>37087</v>
      </c>
      <c r="B288" s="47">
        <v>196</v>
      </c>
      <c r="C288" s="22">
        <v>0.130439818</v>
      </c>
      <c r="D288" s="63">
        <v>0.130439818</v>
      </c>
      <c r="E288" s="25">
        <v>2789</v>
      </c>
      <c r="F288" s="59">
        <v>0</v>
      </c>
      <c r="G288" s="22">
        <v>40.10216807</v>
      </c>
      <c r="H288" s="22">
        <v>-74.98919067</v>
      </c>
      <c r="I288" s="52">
        <v>783.4</v>
      </c>
      <c r="J288" s="26">
        <f t="shared" si="26"/>
        <v>740.88</v>
      </c>
      <c r="K288" s="27">
        <f t="shared" si="24"/>
        <v>2599.7977461171154</v>
      </c>
      <c r="L288" s="27">
        <f t="shared" si="28"/>
        <v>2621.6977461171155</v>
      </c>
      <c r="M288" s="27">
        <f t="shared" si="25"/>
        <v>2649.497746117115</v>
      </c>
      <c r="N288" s="53">
        <f t="shared" si="27"/>
        <v>2635.597746117115</v>
      </c>
      <c r="O288" s="24">
        <v>6.2</v>
      </c>
      <c r="P288" s="24">
        <v>79.2</v>
      </c>
      <c r="Q288" s="24">
        <v>46.4</v>
      </c>
      <c r="S288" s="21">
        <v>2.429E-06</v>
      </c>
      <c r="T288" s="21">
        <v>1.5E-06</v>
      </c>
      <c r="U288" s="21">
        <v>1.018E-06</v>
      </c>
      <c r="V288" s="54">
        <v>723.8</v>
      </c>
      <c r="W288" s="54">
        <v>306.4</v>
      </c>
      <c r="X288" s="54">
        <v>300.1</v>
      </c>
      <c r="Y288" s="54">
        <v>10.9</v>
      </c>
      <c r="Z288" s="55">
        <v>2.644</v>
      </c>
      <c r="AA288" s="50">
        <v>131.666</v>
      </c>
      <c r="AB288" s="50">
        <f t="shared" si="29"/>
        <v>166.45833333333334</v>
      </c>
      <c r="AC288" s="55">
        <v>0.101</v>
      </c>
      <c r="AD288" s="56">
        <v>0</v>
      </c>
      <c r="AE288" s="56">
        <f t="shared" si="30"/>
        <v>0</v>
      </c>
      <c r="AF288" s="58">
        <v>10</v>
      </c>
      <c r="AG288" s="53">
        <v>2635.597746117115</v>
      </c>
    </row>
    <row r="289" spans="1:33" ht="12.75">
      <c r="A289" s="20">
        <v>37087</v>
      </c>
      <c r="B289" s="47">
        <v>196</v>
      </c>
      <c r="C289" s="22">
        <v>0.130555555</v>
      </c>
      <c r="D289" s="63">
        <v>0.130555555</v>
      </c>
      <c r="E289" s="25">
        <v>2799</v>
      </c>
      <c r="F289" s="59">
        <v>0</v>
      </c>
      <c r="G289" s="22">
        <v>40.10423056</v>
      </c>
      <c r="H289" s="22">
        <v>-74.99499271</v>
      </c>
      <c r="I289" s="52">
        <v>781.6</v>
      </c>
      <c r="J289" s="26">
        <f t="shared" si="26"/>
        <v>739.08</v>
      </c>
      <c r="K289" s="27">
        <f t="shared" si="24"/>
        <v>2619.9971026400444</v>
      </c>
      <c r="L289" s="27">
        <f t="shared" si="28"/>
        <v>2641.8971026400445</v>
      </c>
      <c r="M289" s="27">
        <f t="shared" si="25"/>
        <v>2669.6971026400442</v>
      </c>
      <c r="N289" s="53">
        <f t="shared" si="27"/>
        <v>2655.7971026400446</v>
      </c>
      <c r="O289" s="24">
        <v>6.2</v>
      </c>
      <c r="P289" s="24">
        <v>80</v>
      </c>
      <c r="Q289" s="24">
        <v>45.6</v>
      </c>
      <c r="Z289" s="55">
        <v>2.515</v>
      </c>
      <c r="AA289" s="50">
        <v>81.833</v>
      </c>
      <c r="AB289" s="50">
        <f t="shared" si="29"/>
        <v>157.44433333333333</v>
      </c>
      <c r="AC289" s="55">
        <v>0.121</v>
      </c>
      <c r="AD289" s="56">
        <v>0</v>
      </c>
      <c r="AE289" s="56">
        <f t="shared" si="30"/>
        <v>0</v>
      </c>
      <c r="AF289" s="58">
        <v>10</v>
      </c>
      <c r="AG289" s="53">
        <v>2655.7971026400446</v>
      </c>
    </row>
    <row r="290" spans="1:33" ht="12.75">
      <c r="A290" s="20">
        <v>37087</v>
      </c>
      <c r="B290" s="47">
        <v>196</v>
      </c>
      <c r="C290" s="22">
        <v>0.130671293</v>
      </c>
      <c r="D290" s="63">
        <v>0.130671293</v>
      </c>
      <c r="E290" s="25">
        <v>2809</v>
      </c>
      <c r="F290" s="59">
        <v>0</v>
      </c>
      <c r="G290" s="22">
        <v>40.10488681</v>
      </c>
      <c r="H290" s="22">
        <v>-75.00135564</v>
      </c>
      <c r="I290" s="52">
        <v>780.8</v>
      </c>
      <c r="J290" s="26">
        <f t="shared" si="26"/>
        <v>738.28</v>
      </c>
      <c r="K290" s="27">
        <f t="shared" si="24"/>
        <v>2628.9903903247314</v>
      </c>
      <c r="L290" s="27">
        <f t="shared" si="28"/>
        <v>2650.8903903247315</v>
      </c>
      <c r="M290" s="27">
        <f t="shared" si="25"/>
        <v>2678.690390324731</v>
      </c>
      <c r="N290" s="53">
        <f t="shared" si="27"/>
        <v>2664.7903903247316</v>
      </c>
      <c r="O290" s="24">
        <v>6.1</v>
      </c>
      <c r="P290" s="24">
        <v>80.9</v>
      </c>
      <c r="Q290" s="24">
        <v>44.5</v>
      </c>
      <c r="Z290" s="55">
        <v>2.624</v>
      </c>
      <c r="AA290" s="50">
        <v>130.083</v>
      </c>
      <c r="AB290" s="50">
        <f t="shared" si="29"/>
        <v>148.45816666666667</v>
      </c>
      <c r="AC290" s="55">
        <v>0.091</v>
      </c>
      <c r="AD290" s="56">
        <v>0</v>
      </c>
      <c r="AE290" s="56">
        <f t="shared" si="30"/>
        <v>0</v>
      </c>
      <c r="AF290" s="58">
        <v>10</v>
      </c>
      <c r="AG290" s="53">
        <v>2664.7903903247316</v>
      </c>
    </row>
    <row r="291" spans="1:33" ht="12.75">
      <c r="A291" s="20">
        <v>37087</v>
      </c>
      <c r="B291" s="47">
        <v>196</v>
      </c>
      <c r="C291" s="22">
        <v>0.13078703</v>
      </c>
      <c r="D291" s="63">
        <v>0.13078703</v>
      </c>
      <c r="E291" s="25">
        <v>2819</v>
      </c>
      <c r="F291" s="59">
        <v>0</v>
      </c>
      <c r="G291" s="22">
        <v>40.10411765</v>
      </c>
      <c r="H291" s="22">
        <v>-75.00805605</v>
      </c>
      <c r="I291" s="52">
        <v>779.6</v>
      </c>
      <c r="J291" s="26">
        <f t="shared" si="26"/>
        <v>737.08</v>
      </c>
      <c r="K291" s="27">
        <f t="shared" si="24"/>
        <v>2642.4986104795557</v>
      </c>
      <c r="L291" s="27">
        <f t="shared" si="28"/>
        <v>2664.398610479556</v>
      </c>
      <c r="M291" s="27">
        <f t="shared" si="25"/>
        <v>2692.1986104795556</v>
      </c>
      <c r="N291" s="53">
        <f t="shared" si="27"/>
        <v>2678.2986104795555</v>
      </c>
      <c r="O291" s="24">
        <v>6.1</v>
      </c>
      <c r="P291" s="24">
        <v>81.5</v>
      </c>
      <c r="Q291" s="24">
        <v>47.1</v>
      </c>
      <c r="Z291" s="55">
        <v>2.586</v>
      </c>
      <c r="AA291" s="50">
        <v>129.25</v>
      </c>
      <c r="AB291" s="50">
        <f t="shared" si="29"/>
        <v>147.63866666666664</v>
      </c>
      <c r="AC291" s="55">
        <v>0.101</v>
      </c>
      <c r="AD291" s="56">
        <v>0</v>
      </c>
      <c r="AE291" s="56">
        <f t="shared" si="30"/>
        <v>0</v>
      </c>
      <c r="AF291" s="58">
        <v>10</v>
      </c>
      <c r="AG291" s="53">
        <v>2678.2986104795555</v>
      </c>
    </row>
    <row r="292" spans="1:33" ht="12.75">
      <c r="A292" s="20">
        <v>37087</v>
      </c>
      <c r="B292" s="47">
        <v>196</v>
      </c>
      <c r="C292" s="22">
        <v>0.130902782</v>
      </c>
      <c r="D292" s="63">
        <v>0.130902782</v>
      </c>
      <c r="E292" s="25">
        <v>2829</v>
      </c>
      <c r="F292" s="59">
        <v>0</v>
      </c>
      <c r="G292" s="22">
        <v>40.10181357</v>
      </c>
      <c r="H292" s="22">
        <v>-75.01453505</v>
      </c>
      <c r="I292" s="52">
        <v>777.7</v>
      </c>
      <c r="J292" s="26">
        <f t="shared" si="26"/>
        <v>735.1800000000001</v>
      </c>
      <c r="K292" s="27">
        <f t="shared" si="24"/>
        <v>2663.9316676377002</v>
      </c>
      <c r="L292" s="27">
        <f t="shared" si="28"/>
        <v>2685.8316676377003</v>
      </c>
      <c r="M292" s="27">
        <f t="shared" si="25"/>
        <v>2713.6316676377</v>
      </c>
      <c r="N292" s="53">
        <f t="shared" si="27"/>
        <v>2699.7316676377004</v>
      </c>
      <c r="O292" s="24">
        <v>5.9</v>
      </c>
      <c r="P292" s="24">
        <v>81.7</v>
      </c>
      <c r="Q292" s="24">
        <v>42.6</v>
      </c>
      <c r="R292" s="21">
        <v>3.16E-06</v>
      </c>
      <c r="S292" s="21">
        <v>1.914E-06</v>
      </c>
      <c r="T292" s="21">
        <v>9.932E-07</v>
      </c>
      <c r="U292" s="21">
        <v>6.819E-07</v>
      </c>
      <c r="V292" s="54">
        <v>719.5</v>
      </c>
      <c r="W292" s="54">
        <v>306.3</v>
      </c>
      <c r="X292" s="54">
        <v>300.1</v>
      </c>
      <c r="Y292" s="54">
        <v>10.7</v>
      </c>
      <c r="Z292" s="55">
        <v>2.672</v>
      </c>
      <c r="AA292" s="50">
        <v>177.333</v>
      </c>
      <c r="AB292" s="50">
        <f t="shared" si="29"/>
        <v>138.62466666666666</v>
      </c>
      <c r="AC292" s="55">
        <v>0.111</v>
      </c>
      <c r="AD292" s="56">
        <v>0</v>
      </c>
      <c r="AE292" s="56">
        <f t="shared" si="30"/>
        <v>0</v>
      </c>
      <c r="AF292" s="58">
        <v>10</v>
      </c>
      <c r="AG292" s="53">
        <v>2699.7316676377004</v>
      </c>
    </row>
    <row r="293" spans="1:33" ht="12.75">
      <c r="A293" s="20">
        <v>37087</v>
      </c>
      <c r="B293" s="47">
        <v>196</v>
      </c>
      <c r="C293" s="22">
        <v>0.131018519</v>
      </c>
      <c r="D293" s="63">
        <v>0.131018519</v>
      </c>
      <c r="E293" s="25">
        <v>2839</v>
      </c>
      <c r="F293" s="59">
        <v>0</v>
      </c>
      <c r="G293" s="22">
        <v>40.09833554</v>
      </c>
      <c r="H293" s="22">
        <v>-75.02031287</v>
      </c>
      <c r="I293" s="52">
        <v>776.4</v>
      </c>
      <c r="J293" s="26">
        <f t="shared" si="26"/>
        <v>733.88</v>
      </c>
      <c r="K293" s="27">
        <f t="shared" si="24"/>
        <v>2678.62833026745</v>
      </c>
      <c r="L293" s="27">
        <f t="shared" si="28"/>
        <v>2700.52833026745</v>
      </c>
      <c r="M293" s="27">
        <f t="shared" si="25"/>
        <v>2728.32833026745</v>
      </c>
      <c r="N293" s="53">
        <f t="shared" si="27"/>
        <v>2714.4283302674503</v>
      </c>
      <c r="O293" s="24">
        <v>5.8</v>
      </c>
      <c r="P293" s="24">
        <v>82</v>
      </c>
      <c r="Q293" s="24">
        <v>43.5</v>
      </c>
      <c r="Z293" s="55">
        <v>2.693</v>
      </c>
      <c r="AA293" s="50">
        <v>176.5</v>
      </c>
      <c r="AB293" s="50">
        <f t="shared" si="29"/>
        <v>137.7775</v>
      </c>
      <c r="AC293" s="55">
        <v>0.11</v>
      </c>
      <c r="AD293" s="56">
        <v>0</v>
      </c>
      <c r="AE293" s="56">
        <f t="shared" si="30"/>
        <v>0</v>
      </c>
      <c r="AF293" s="58">
        <v>10</v>
      </c>
      <c r="AG293" s="53">
        <v>2714.4283302674503</v>
      </c>
    </row>
    <row r="294" spans="1:33" ht="12.75">
      <c r="A294" s="20">
        <v>37087</v>
      </c>
      <c r="B294" s="47">
        <v>196</v>
      </c>
      <c r="C294" s="22">
        <v>0.131134257</v>
      </c>
      <c r="D294" s="63">
        <v>0.131134257</v>
      </c>
      <c r="E294" s="25">
        <v>2849</v>
      </c>
      <c r="F294" s="59">
        <v>0</v>
      </c>
      <c r="G294" s="22">
        <v>40.093752</v>
      </c>
      <c r="H294" s="22">
        <v>-75.02490119</v>
      </c>
      <c r="I294" s="52">
        <v>775.1</v>
      </c>
      <c r="J294" s="26">
        <f t="shared" si="26"/>
        <v>732.58</v>
      </c>
      <c r="K294" s="27">
        <f t="shared" si="24"/>
        <v>2693.3510497571465</v>
      </c>
      <c r="L294" s="27">
        <f t="shared" si="28"/>
        <v>2715.2510497571466</v>
      </c>
      <c r="M294" s="27">
        <f t="shared" si="25"/>
        <v>2743.0510497571463</v>
      </c>
      <c r="N294" s="53">
        <f t="shared" si="27"/>
        <v>2729.151049757146</v>
      </c>
      <c r="O294" s="24">
        <v>5.9</v>
      </c>
      <c r="P294" s="24">
        <v>82</v>
      </c>
      <c r="Q294" s="24">
        <v>46.6</v>
      </c>
      <c r="Z294" s="55">
        <v>2.694</v>
      </c>
      <c r="AA294" s="50">
        <v>175.75</v>
      </c>
      <c r="AB294" s="50">
        <f t="shared" si="29"/>
        <v>145.12483333333333</v>
      </c>
      <c r="AC294" s="55">
        <v>0.101</v>
      </c>
      <c r="AD294" s="56">
        <v>0</v>
      </c>
      <c r="AE294" s="56">
        <f t="shared" si="30"/>
        <v>0</v>
      </c>
      <c r="AF294" s="58">
        <v>10</v>
      </c>
      <c r="AG294" s="53">
        <v>2729.151049757146</v>
      </c>
    </row>
    <row r="295" spans="1:33" ht="12.75">
      <c r="A295" s="20">
        <v>37087</v>
      </c>
      <c r="B295" s="47">
        <v>196</v>
      </c>
      <c r="C295" s="22">
        <v>0.131249994</v>
      </c>
      <c r="D295" s="63">
        <v>0.131249994</v>
      </c>
      <c r="E295" s="25">
        <v>2859</v>
      </c>
      <c r="F295" s="59">
        <v>0</v>
      </c>
      <c r="G295" s="22">
        <v>40.08814583</v>
      </c>
      <c r="H295" s="22">
        <v>-75.02804883</v>
      </c>
      <c r="I295" s="52">
        <v>773.3</v>
      </c>
      <c r="J295" s="26">
        <f t="shared" si="26"/>
        <v>730.78</v>
      </c>
      <c r="K295" s="27">
        <f t="shared" si="24"/>
        <v>2713.779543098497</v>
      </c>
      <c r="L295" s="27">
        <f t="shared" si="28"/>
        <v>2735.679543098497</v>
      </c>
      <c r="M295" s="27">
        <f t="shared" si="25"/>
        <v>2763.479543098497</v>
      </c>
      <c r="N295" s="53">
        <f t="shared" si="27"/>
        <v>2749.579543098497</v>
      </c>
      <c r="O295" s="24">
        <v>5.9</v>
      </c>
      <c r="P295" s="24">
        <v>81.6</v>
      </c>
      <c r="Q295" s="24">
        <v>43.1</v>
      </c>
      <c r="S295" s="21">
        <v>4.287E-07</v>
      </c>
      <c r="T295" s="21">
        <v>4.008E-07</v>
      </c>
      <c r="U295" s="21">
        <v>5.441E-07</v>
      </c>
      <c r="V295" s="54">
        <v>714.7</v>
      </c>
      <c r="W295" s="54">
        <v>306.3</v>
      </c>
      <c r="X295" s="54">
        <v>300</v>
      </c>
      <c r="Y295" s="54">
        <v>10.9</v>
      </c>
      <c r="Z295" s="55">
        <v>2.566</v>
      </c>
      <c r="AA295" s="50">
        <v>125.916</v>
      </c>
      <c r="AB295" s="50">
        <f t="shared" si="29"/>
        <v>152.47199999999998</v>
      </c>
      <c r="AC295" s="55">
        <v>0.111</v>
      </c>
      <c r="AD295" s="56">
        <v>0</v>
      </c>
      <c r="AE295" s="56">
        <f t="shared" si="30"/>
        <v>0</v>
      </c>
      <c r="AF295" s="58">
        <v>10</v>
      </c>
      <c r="AG295" s="53">
        <v>2749.579543098497</v>
      </c>
    </row>
    <row r="296" spans="1:33" ht="12.75">
      <c r="A296" s="20">
        <v>37087</v>
      </c>
      <c r="B296" s="47">
        <v>196</v>
      </c>
      <c r="C296" s="22">
        <v>0.131365746</v>
      </c>
      <c r="D296" s="63">
        <v>0.131365746</v>
      </c>
      <c r="E296" s="25">
        <v>2869</v>
      </c>
      <c r="F296" s="59">
        <v>0</v>
      </c>
      <c r="G296" s="22">
        <v>40.08181623</v>
      </c>
      <c r="H296" s="22">
        <v>-75.02882602</v>
      </c>
      <c r="I296" s="52">
        <v>771.3</v>
      </c>
      <c r="J296" s="26">
        <f t="shared" si="26"/>
        <v>728.78</v>
      </c>
      <c r="K296" s="27">
        <f t="shared" si="24"/>
        <v>2736.5369674437175</v>
      </c>
      <c r="L296" s="27">
        <f t="shared" si="28"/>
        <v>2758.4369674437175</v>
      </c>
      <c r="M296" s="27">
        <f t="shared" si="25"/>
        <v>2786.2369674437173</v>
      </c>
      <c r="N296" s="53">
        <f t="shared" si="27"/>
        <v>2772.336967443717</v>
      </c>
      <c r="O296" s="24">
        <v>5.8</v>
      </c>
      <c r="P296" s="24">
        <v>81.5</v>
      </c>
      <c r="Q296" s="24">
        <v>40.5</v>
      </c>
      <c r="Z296" s="55">
        <v>2.616</v>
      </c>
      <c r="AA296" s="50">
        <v>125</v>
      </c>
      <c r="AB296" s="50">
        <f t="shared" si="29"/>
        <v>151.62483333333333</v>
      </c>
      <c r="AC296" s="55">
        <v>0.091</v>
      </c>
      <c r="AD296" s="56">
        <v>0</v>
      </c>
      <c r="AE296" s="56">
        <f t="shared" si="30"/>
        <v>0</v>
      </c>
      <c r="AF296" s="58">
        <v>10</v>
      </c>
      <c r="AG296" s="53">
        <v>2772.336967443717</v>
      </c>
    </row>
    <row r="297" spans="1:33" ht="12.75">
      <c r="A297" s="20">
        <v>37087</v>
      </c>
      <c r="B297" s="47">
        <v>196</v>
      </c>
      <c r="C297" s="22">
        <v>0.131481484</v>
      </c>
      <c r="D297" s="63">
        <v>0.131481484</v>
      </c>
      <c r="E297" s="25">
        <v>2879</v>
      </c>
      <c r="F297" s="59">
        <v>0</v>
      </c>
      <c r="G297" s="22">
        <v>40.07560431</v>
      </c>
      <c r="H297" s="22">
        <v>-75.02702766</v>
      </c>
      <c r="I297" s="52">
        <v>769.7</v>
      </c>
      <c r="J297" s="26">
        <f t="shared" si="26"/>
        <v>727.1800000000001</v>
      </c>
      <c r="K297" s="27">
        <f t="shared" si="24"/>
        <v>2754.787918766023</v>
      </c>
      <c r="L297" s="27">
        <f t="shared" si="28"/>
        <v>2776.687918766023</v>
      </c>
      <c r="M297" s="27">
        <f t="shared" si="25"/>
        <v>2804.4879187660226</v>
      </c>
      <c r="N297" s="53">
        <f t="shared" si="27"/>
        <v>2790.587918766023</v>
      </c>
      <c r="O297" s="24">
        <v>5.7</v>
      </c>
      <c r="P297" s="24">
        <v>81.8</v>
      </c>
      <c r="Q297" s="24">
        <v>41.6</v>
      </c>
      <c r="Z297" s="55">
        <v>2.723</v>
      </c>
      <c r="AA297" s="50">
        <v>173.25</v>
      </c>
      <c r="AB297" s="50">
        <f t="shared" si="29"/>
        <v>158.95816666666667</v>
      </c>
      <c r="AC297" s="55">
        <v>0.091</v>
      </c>
      <c r="AD297" s="56">
        <v>0</v>
      </c>
      <c r="AE297" s="56">
        <f t="shared" si="30"/>
        <v>0</v>
      </c>
      <c r="AF297" s="58">
        <v>10</v>
      </c>
      <c r="AG297" s="53">
        <v>2790.587918766023</v>
      </c>
    </row>
    <row r="298" spans="1:33" ht="12.75">
      <c r="A298" s="20">
        <v>37087</v>
      </c>
      <c r="B298" s="47">
        <v>196</v>
      </c>
      <c r="C298" s="22">
        <v>0.131597221</v>
      </c>
      <c r="D298" s="63">
        <v>0.131597221</v>
      </c>
      <c r="E298" s="25">
        <v>2889</v>
      </c>
      <c r="F298" s="59">
        <v>0</v>
      </c>
      <c r="G298" s="22">
        <v>40.07003487</v>
      </c>
      <c r="H298" s="22">
        <v>-75.02279322</v>
      </c>
      <c r="I298" s="52">
        <v>768.1</v>
      </c>
      <c r="J298" s="26">
        <f t="shared" si="26"/>
        <v>725.58</v>
      </c>
      <c r="K298" s="27">
        <f t="shared" si="24"/>
        <v>2773.079071560981</v>
      </c>
      <c r="L298" s="27">
        <f t="shared" si="28"/>
        <v>2794.979071560981</v>
      </c>
      <c r="M298" s="27">
        <f t="shared" si="25"/>
        <v>2822.779071560981</v>
      </c>
      <c r="N298" s="53">
        <f t="shared" si="27"/>
        <v>2808.879071560981</v>
      </c>
      <c r="O298" s="24">
        <v>5.7</v>
      </c>
      <c r="P298" s="24">
        <v>82.1</v>
      </c>
      <c r="Q298" s="24">
        <v>42.1</v>
      </c>
      <c r="R298" s="21">
        <v>-1.75E-06</v>
      </c>
      <c r="S298" s="21">
        <v>4.204E-07</v>
      </c>
      <c r="T298" s="21">
        <v>9.919E-08</v>
      </c>
      <c r="U298" s="21">
        <v>6.311E-08</v>
      </c>
      <c r="V298" s="54">
        <v>709.7</v>
      </c>
      <c r="W298" s="54">
        <v>306.2</v>
      </c>
      <c r="X298" s="54">
        <v>299.9</v>
      </c>
      <c r="Y298" s="54">
        <v>10.9</v>
      </c>
      <c r="Z298" s="55">
        <v>2.653</v>
      </c>
      <c r="AA298" s="50">
        <v>172.417</v>
      </c>
      <c r="AB298" s="50">
        <f t="shared" si="29"/>
        <v>158.13883333333334</v>
      </c>
      <c r="AC298" s="55">
        <v>0.111</v>
      </c>
      <c r="AD298" s="56">
        <v>0</v>
      </c>
      <c r="AE298" s="56">
        <f t="shared" si="30"/>
        <v>0</v>
      </c>
      <c r="AF298" s="58">
        <v>10</v>
      </c>
      <c r="AG298" s="53">
        <v>2808.879071560981</v>
      </c>
    </row>
    <row r="299" spans="1:33" ht="12.75">
      <c r="A299" s="20">
        <v>37087</v>
      </c>
      <c r="B299" s="47">
        <v>196</v>
      </c>
      <c r="C299" s="22">
        <v>0.131712958</v>
      </c>
      <c r="D299" s="63">
        <v>0.131712958</v>
      </c>
      <c r="E299" s="25">
        <v>2899</v>
      </c>
      <c r="F299" s="59">
        <v>0</v>
      </c>
      <c r="G299" s="22">
        <v>40.06550033</v>
      </c>
      <c r="H299" s="22">
        <v>-75.01666094</v>
      </c>
      <c r="I299" s="52">
        <v>767.2</v>
      </c>
      <c r="J299" s="26">
        <f t="shared" si="26"/>
        <v>724.6800000000001</v>
      </c>
      <c r="K299" s="27">
        <f t="shared" si="24"/>
        <v>2783.385578248332</v>
      </c>
      <c r="L299" s="27">
        <f t="shared" si="28"/>
        <v>2805.285578248332</v>
      </c>
      <c r="M299" s="27">
        <f t="shared" si="25"/>
        <v>2833.085578248332</v>
      </c>
      <c r="N299" s="53">
        <f t="shared" si="27"/>
        <v>2819.1855782483317</v>
      </c>
      <c r="O299" s="24">
        <v>5.6</v>
      </c>
      <c r="P299" s="24">
        <v>82.4</v>
      </c>
      <c r="Q299" s="24">
        <v>43.6</v>
      </c>
      <c r="Z299" s="55">
        <v>2.663</v>
      </c>
      <c r="AA299" s="50">
        <v>171.5</v>
      </c>
      <c r="AB299" s="50">
        <f t="shared" si="29"/>
        <v>157.3055</v>
      </c>
      <c r="AC299" s="55">
        <v>0.101</v>
      </c>
      <c r="AD299" s="56">
        <v>0</v>
      </c>
      <c r="AE299" s="56">
        <f t="shared" si="30"/>
        <v>0</v>
      </c>
      <c r="AF299" s="58">
        <v>10</v>
      </c>
      <c r="AG299" s="53">
        <v>2819.1855782483317</v>
      </c>
    </row>
    <row r="300" spans="1:33" ht="12.75">
      <c r="A300" s="20">
        <v>37087</v>
      </c>
      <c r="B300" s="47">
        <v>196</v>
      </c>
      <c r="C300" s="22">
        <v>0.13182871</v>
      </c>
      <c r="D300" s="63">
        <v>0.13182871</v>
      </c>
      <c r="E300" s="25">
        <v>2909</v>
      </c>
      <c r="F300" s="59">
        <v>0</v>
      </c>
      <c r="G300" s="22">
        <v>40.06236225</v>
      </c>
      <c r="H300" s="22">
        <v>-75.00914691</v>
      </c>
      <c r="I300" s="52">
        <v>766</v>
      </c>
      <c r="J300" s="26">
        <f t="shared" si="26"/>
        <v>723.48</v>
      </c>
      <c r="K300" s="27">
        <f t="shared" si="24"/>
        <v>2797.1475160551113</v>
      </c>
      <c r="L300" s="27">
        <f t="shared" si="28"/>
        <v>2819.0475160551114</v>
      </c>
      <c r="M300" s="27">
        <f t="shared" si="25"/>
        <v>2846.847516055111</v>
      </c>
      <c r="N300" s="53">
        <f t="shared" si="27"/>
        <v>2832.947516055111</v>
      </c>
      <c r="O300" s="24">
        <v>5.7</v>
      </c>
      <c r="P300" s="24">
        <v>83.2</v>
      </c>
      <c r="Q300" s="24">
        <v>41.9</v>
      </c>
      <c r="Z300" s="55">
        <v>2.643</v>
      </c>
      <c r="AA300" s="50">
        <v>121.666</v>
      </c>
      <c r="AB300" s="50">
        <f t="shared" si="29"/>
        <v>148.2915</v>
      </c>
      <c r="AC300" s="55">
        <v>0.101</v>
      </c>
      <c r="AD300" s="56">
        <v>0</v>
      </c>
      <c r="AE300" s="56">
        <f t="shared" si="30"/>
        <v>0</v>
      </c>
      <c r="AF300" s="58">
        <v>10</v>
      </c>
      <c r="AG300" s="53">
        <v>2832.947516055111</v>
      </c>
    </row>
    <row r="301" spans="1:33" ht="12.75">
      <c r="A301" s="20">
        <v>37087</v>
      </c>
      <c r="B301" s="47">
        <v>196</v>
      </c>
      <c r="C301" s="22">
        <v>0.131944448</v>
      </c>
      <c r="D301" s="63">
        <v>0.131944448</v>
      </c>
      <c r="E301" s="25">
        <v>2919</v>
      </c>
      <c r="F301" s="59">
        <v>0</v>
      </c>
      <c r="G301" s="22">
        <v>40.06076702</v>
      </c>
      <c r="H301" s="22">
        <v>-75.0010368</v>
      </c>
      <c r="I301" s="52">
        <v>764.3</v>
      </c>
      <c r="J301" s="26">
        <f t="shared" si="26"/>
        <v>721.78</v>
      </c>
      <c r="K301" s="27">
        <f t="shared" si="24"/>
        <v>2816.682719192216</v>
      </c>
      <c r="L301" s="27">
        <f t="shared" si="28"/>
        <v>2838.5827191922162</v>
      </c>
      <c r="M301" s="27">
        <f t="shared" si="25"/>
        <v>2866.382719192216</v>
      </c>
      <c r="N301" s="53">
        <f t="shared" si="27"/>
        <v>2852.482719192216</v>
      </c>
      <c r="O301" s="24">
        <v>5.6</v>
      </c>
      <c r="P301" s="24">
        <v>83.4</v>
      </c>
      <c r="Q301" s="24">
        <v>40.9</v>
      </c>
      <c r="S301" s="21">
        <v>2.729E-07</v>
      </c>
      <c r="T301" s="21">
        <v>-2.193E-07</v>
      </c>
      <c r="U301" s="21">
        <v>-8.895E-08</v>
      </c>
      <c r="V301" s="54">
        <v>705.5</v>
      </c>
      <c r="W301" s="54">
        <v>306.2</v>
      </c>
      <c r="X301" s="54">
        <v>299.8</v>
      </c>
      <c r="Y301" s="54">
        <v>10.7</v>
      </c>
      <c r="Z301" s="55">
        <v>2.672</v>
      </c>
      <c r="AA301" s="50">
        <v>169.917</v>
      </c>
      <c r="AB301" s="50">
        <f t="shared" si="29"/>
        <v>155.62500000000003</v>
      </c>
      <c r="AC301" s="55">
        <v>0.101</v>
      </c>
      <c r="AD301" s="56">
        <v>0</v>
      </c>
      <c r="AE301" s="56">
        <f t="shared" si="30"/>
        <v>0</v>
      </c>
      <c r="AF301" s="58">
        <v>10</v>
      </c>
      <c r="AG301" s="53">
        <v>2852.482719192216</v>
      </c>
    </row>
    <row r="302" spans="1:33" ht="12.75">
      <c r="A302" s="20">
        <v>37087</v>
      </c>
      <c r="B302" s="47">
        <v>196</v>
      </c>
      <c r="C302" s="22">
        <v>0.132060185</v>
      </c>
      <c r="D302" s="63">
        <v>0.132060185</v>
      </c>
      <c r="E302" s="25">
        <v>2929</v>
      </c>
      <c r="F302" s="59">
        <v>0</v>
      </c>
      <c r="G302" s="22">
        <v>40.06084783</v>
      </c>
      <c r="H302" s="22">
        <v>-74.99283857</v>
      </c>
      <c r="I302" s="52">
        <v>763.6</v>
      </c>
      <c r="J302" s="26">
        <f t="shared" si="26"/>
        <v>721.08</v>
      </c>
      <c r="K302" s="27">
        <f t="shared" si="24"/>
        <v>2824.7400032203914</v>
      </c>
      <c r="L302" s="27">
        <f t="shared" si="28"/>
        <v>2846.6400032203915</v>
      </c>
      <c r="M302" s="27">
        <f t="shared" si="25"/>
        <v>2874.440003220391</v>
      </c>
      <c r="N302" s="53">
        <f t="shared" si="27"/>
        <v>2860.5400032203916</v>
      </c>
      <c r="O302" s="24">
        <v>5.6</v>
      </c>
      <c r="P302" s="24">
        <v>83.5</v>
      </c>
      <c r="Q302" s="24">
        <v>41.6</v>
      </c>
      <c r="Z302" s="55">
        <v>2.624</v>
      </c>
      <c r="AA302" s="50">
        <v>120.083</v>
      </c>
      <c r="AB302" s="50">
        <f t="shared" si="29"/>
        <v>154.80550000000002</v>
      </c>
      <c r="AC302" s="55">
        <v>0.101</v>
      </c>
      <c r="AD302" s="56">
        <v>0</v>
      </c>
      <c r="AE302" s="56">
        <f t="shared" si="30"/>
        <v>0</v>
      </c>
      <c r="AF302" s="58">
        <v>10</v>
      </c>
      <c r="AG302" s="53">
        <v>2860.5400032203916</v>
      </c>
    </row>
    <row r="303" spans="1:33" ht="12.75">
      <c r="A303" s="20">
        <v>37087</v>
      </c>
      <c r="B303" s="47">
        <v>196</v>
      </c>
      <c r="C303" s="22">
        <v>0.132175922</v>
      </c>
      <c r="D303" s="63">
        <v>0.132175922</v>
      </c>
      <c r="E303" s="25">
        <v>2939</v>
      </c>
      <c r="F303" s="59">
        <v>0</v>
      </c>
      <c r="G303" s="22">
        <v>40.06288682</v>
      </c>
      <c r="H303" s="22">
        <v>-74.9853494</v>
      </c>
      <c r="I303" s="52">
        <v>761.3</v>
      </c>
      <c r="J303" s="26">
        <f t="shared" si="26"/>
        <v>718.78</v>
      </c>
      <c r="K303" s="27">
        <f t="shared" si="24"/>
        <v>2851.2691163287927</v>
      </c>
      <c r="L303" s="27">
        <f t="shared" si="28"/>
        <v>2873.169116328793</v>
      </c>
      <c r="M303" s="27">
        <f t="shared" si="25"/>
        <v>2900.9691163287926</v>
      </c>
      <c r="N303" s="53">
        <f t="shared" si="27"/>
        <v>2887.069116328793</v>
      </c>
      <c r="O303" s="24">
        <v>5.5</v>
      </c>
      <c r="P303" s="24">
        <v>83.2</v>
      </c>
      <c r="Q303" s="24">
        <v>40</v>
      </c>
      <c r="Z303" s="55">
        <v>2.535</v>
      </c>
      <c r="AA303" s="50">
        <v>70.167</v>
      </c>
      <c r="AB303" s="50">
        <f t="shared" si="29"/>
        <v>137.625</v>
      </c>
      <c r="AC303" s="55">
        <v>0.101</v>
      </c>
      <c r="AD303" s="56">
        <v>0</v>
      </c>
      <c r="AE303" s="56">
        <f t="shared" si="30"/>
        <v>0</v>
      </c>
      <c r="AF303" s="58">
        <v>10</v>
      </c>
      <c r="AG303" s="53">
        <v>2887.069116328793</v>
      </c>
    </row>
    <row r="304" spans="1:33" ht="12.75">
      <c r="A304" s="20">
        <v>37087</v>
      </c>
      <c r="B304" s="47">
        <v>196</v>
      </c>
      <c r="C304" s="22">
        <v>0.13229166</v>
      </c>
      <c r="D304" s="63">
        <v>0.13229166</v>
      </c>
      <c r="E304" s="25">
        <v>2949</v>
      </c>
      <c r="F304" s="59">
        <v>0</v>
      </c>
      <c r="G304" s="22">
        <v>40.06622025</v>
      </c>
      <c r="H304" s="22">
        <v>-74.97897836</v>
      </c>
      <c r="I304" s="52">
        <v>760.3</v>
      </c>
      <c r="J304" s="26">
        <f t="shared" si="26"/>
        <v>717.78</v>
      </c>
      <c r="K304" s="27">
        <f t="shared" si="24"/>
        <v>2862.8300016566172</v>
      </c>
      <c r="L304" s="27">
        <f t="shared" si="28"/>
        <v>2884.7300016566173</v>
      </c>
      <c r="M304" s="27">
        <f t="shared" si="25"/>
        <v>2912.530001656617</v>
      </c>
      <c r="N304" s="53">
        <f t="shared" si="27"/>
        <v>2898.6300016566174</v>
      </c>
      <c r="O304" s="24">
        <v>5.4</v>
      </c>
      <c r="P304" s="24">
        <v>83</v>
      </c>
      <c r="Q304" s="24">
        <v>40</v>
      </c>
      <c r="R304" s="21">
        <v>-2.15E-06</v>
      </c>
      <c r="S304" s="21">
        <v>3.053E-07</v>
      </c>
      <c r="T304" s="21">
        <v>1.717E-08</v>
      </c>
      <c r="U304" s="21">
        <v>-2.505E-07</v>
      </c>
      <c r="V304" s="54">
        <v>701.3</v>
      </c>
      <c r="W304" s="54">
        <v>306.1</v>
      </c>
      <c r="X304" s="54">
        <v>299.8</v>
      </c>
      <c r="Y304" s="54">
        <v>10.9</v>
      </c>
      <c r="Z304" s="55">
        <v>2.635</v>
      </c>
      <c r="AA304" s="50">
        <v>118.333</v>
      </c>
      <c r="AB304" s="50">
        <f t="shared" si="29"/>
        <v>128.611</v>
      </c>
      <c r="AC304" s="55">
        <v>0.112</v>
      </c>
      <c r="AD304" s="56">
        <v>0</v>
      </c>
      <c r="AE304" s="56">
        <f t="shared" si="30"/>
        <v>0</v>
      </c>
      <c r="AF304" s="58">
        <v>10</v>
      </c>
      <c r="AG304" s="53">
        <v>2898.6300016566174</v>
      </c>
    </row>
    <row r="305" spans="1:33" ht="12.75">
      <c r="A305" s="20">
        <v>37087</v>
      </c>
      <c r="B305" s="47">
        <v>196</v>
      </c>
      <c r="C305" s="22">
        <v>0.132407412</v>
      </c>
      <c r="D305" s="63">
        <v>0.132407412</v>
      </c>
      <c r="E305" s="25">
        <v>2959</v>
      </c>
      <c r="F305" s="59">
        <v>0</v>
      </c>
      <c r="G305" s="22">
        <v>40.07092535</v>
      </c>
      <c r="H305" s="22">
        <v>-74.97566643</v>
      </c>
      <c r="I305" s="52">
        <v>759.1</v>
      </c>
      <c r="J305" s="26">
        <f t="shared" si="26"/>
        <v>716.58</v>
      </c>
      <c r="K305" s="27">
        <f t="shared" si="24"/>
        <v>2876.7243433438216</v>
      </c>
      <c r="L305" s="27">
        <f t="shared" si="28"/>
        <v>2898.6243433438217</v>
      </c>
      <c r="M305" s="27">
        <f t="shared" si="25"/>
        <v>2926.4243433438214</v>
      </c>
      <c r="N305" s="53">
        <f t="shared" si="27"/>
        <v>2912.524343343822</v>
      </c>
      <c r="O305" s="24">
        <v>5.2</v>
      </c>
      <c r="P305" s="24">
        <v>83.3</v>
      </c>
      <c r="Q305" s="24">
        <v>38.6</v>
      </c>
      <c r="Z305" s="55">
        <v>2.724</v>
      </c>
      <c r="AA305" s="50">
        <v>166.583</v>
      </c>
      <c r="AB305" s="50">
        <f t="shared" si="29"/>
        <v>127.79149999999998</v>
      </c>
      <c r="AC305" s="55">
        <v>0.111</v>
      </c>
      <c r="AD305" s="56">
        <v>0</v>
      </c>
      <c r="AE305" s="56">
        <f t="shared" si="30"/>
        <v>0</v>
      </c>
      <c r="AF305" s="58">
        <v>10</v>
      </c>
      <c r="AG305" s="53">
        <v>2912.524343343822</v>
      </c>
    </row>
    <row r="306" spans="1:33" ht="12.75">
      <c r="A306" s="20">
        <v>37087</v>
      </c>
      <c r="B306" s="47">
        <v>196</v>
      </c>
      <c r="C306" s="22">
        <v>0.132523149</v>
      </c>
      <c r="D306" s="63">
        <v>0.132523149</v>
      </c>
      <c r="E306" s="25">
        <v>2969</v>
      </c>
      <c r="F306" s="59">
        <v>0</v>
      </c>
      <c r="G306" s="22">
        <v>40.0761243</v>
      </c>
      <c r="H306" s="22">
        <v>-74.97443698</v>
      </c>
      <c r="I306" s="52">
        <v>757</v>
      </c>
      <c r="J306" s="26">
        <f t="shared" si="26"/>
        <v>714.48</v>
      </c>
      <c r="K306" s="27">
        <f t="shared" si="24"/>
        <v>2901.0955233060513</v>
      </c>
      <c r="L306" s="27">
        <f t="shared" si="28"/>
        <v>2922.9955233060514</v>
      </c>
      <c r="M306" s="27">
        <f t="shared" si="25"/>
        <v>2950.795523306051</v>
      </c>
      <c r="N306" s="53">
        <f t="shared" si="27"/>
        <v>2936.8955233060515</v>
      </c>
      <c r="O306" s="24">
        <v>5</v>
      </c>
      <c r="P306" s="24">
        <v>83</v>
      </c>
      <c r="Q306" s="24">
        <v>40.8</v>
      </c>
      <c r="Z306" s="55">
        <v>2.505</v>
      </c>
      <c r="AA306" s="50">
        <v>67.75</v>
      </c>
      <c r="AB306" s="50">
        <f t="shared" si="29"/>
        <v>118.8055</v>
      </c>
      <c r="AC306" s="55">
        <v>0.091</v>
      </c>
      <c r="AD306" s="56">
        <v>0</v>
      </c>
      <c r="AE306" s="56">
        <f t="shared" si="30"/>
        <v>0</v>
      </c>
      <c r="AF306" s="58">
        <v>10</v>
      </c>
      <c r="AG306" s="53">
        <v>2936.8955233060515</v>
      </c>
    </row>
    <row r="307" spans="1:33" ht="12.75">
      <c r="A307" s="20">
        <v>37087</v>
      </c>
      <c r="B307" s="47">
        <v>196</v>
      </c>
      <c r="C307" s="22">
        <v>0.132638887</v>
      </c>
      <c r="D307" s="63">
        <v>0.132638887</v>
      </c>
      <c r="E307" s="25">
        <v>2979</v>
      </c>
      <c r="F307" s="59">
        <v>0</v>
      </c>
      <c r="G307" s="22">
        <v>40.08109184</v>
      </c>
      <c r="H307" s="22">
        <v>-74.97472221</v>
      </c>
      <c r="I307" s="52">
        <v>755.8</v>
      </c>
      <c r="J307" s="26">
        <f t="shared" si="26"/>
        <v>713.28</v>
      </c>
      <c r="K307" s="27">
        <f t="shared" si="24"/>
        <v>2915.054093363726</v>
      </c>
      <c r="L307" s="27">
        <f t="shared" si="28"/>
        <v>2936.9540933637263</v>
      </c>
      <c r="M307" s="27">
        <f t="shared" si="25"/>
        <v>2964.754093363726</v>
      </c>
      <c r="N307" s="53">
        <f t="shared" si="27"/>
        <v>2950.854093363726</v>
      </c>
      <c r="O307" s="24">
        <v>5</v>
      </c>
      <c r="P307" s="24">
        <v>82.5</v>
      </c>
      <c r="Q307" s="24">
        <v>38.6</v>
      </c>
      <c r="S307" s="21">
        <v>2.817E-07</v>
      </c>
      <c r="T307" s="21">
        <v>2.605E-07</v>
      </c>
      <c r="U307" s="21">
        <v>1.583E-07</v>
      </c>
      <c r="V307" s="54">
        <v>696.9</v>
      </c>
      <c r="W307" s="54">
        <v>306.1</v>
      </c>
      <c r="X307" s="54">
        <v>299.7</v>
      </c>
      <c r="Y307" s="54">
        <v>10.7</v>
      </c>
      <c r="Z307" s="55">
        <v>2.624</v>
      </c>
      <c r="AA307" s="50">
        <v>115.833</v>
      </c>
      <c r="AB307" s="50">
        <f t="shared" si="29"/>
        <v>109.79149999999998</v>
      </c>
      <c r="AC307" s="55">
        <v>0.1</v>
      </c>
      <c r="AD307" s="56">
        <v>0</v>
      </c>
      <c r="AE307" s="56">
        <f t="shared" si="30"/>
        <v>0</v>
      </c>
      <c r="AF307" s="58">
        <v>10</v>
      </c>
      <c r="AG307" s="53">
        <v>2950.854093363726</v>
      </c>
    </row>
    <row r="308" spans="1:33" ht="12.75">
      <c r="A308" s="20">
        <v>37087</v>
      </c>
      <c r="B308" s="47">
        <v>196</v>
      </c>
      <c r="C308" s="22">
        <v>0.132754624</v>
      </c>
      <c r="D308" s="63">
        <v>0.132754624</v>
      </c>
      <c r="E308" s="25">
        <v>2989</v>
      </c>
      <c r="F308" s="59">
        <v>0</v>
      </c>
      <c r="G308" s="22">
        <v>40.08573174</v>
      </c>
      <c r="H308" s="22">
        <v>-74.97643411</v>
      </c>
      <c r="I308" s="52">
        <v>754.8</v>
      </c>
      <c r="J308" s="26">
        <f t="shared" si="26"/>
        <v>712.28</v>
      </c>
      <c r="K308" s="27">
        <f t="shared" si="24"/>
        <v>2926.704185585799</v>
      </c>
      <c r="L308" s="27">
        <f t="shared" si="28"/>
        <v>2948.6041855857993</v>
      </c>
      <c r="M308" s="27">
        <f t="shared" si="25"/>
        <v>2976.404185585799</v>
      </c>
      <c r="N308" s="53">
        <f t="shared" si="27"/>
        <v>2962.504185585799</v>
      </c>
      <c r="O308" s="24">
        <v>4.8</v>
      </c>
      <c r="P308" s="24">
        <v>82.6</v>
      </c>
      <c r="Q308" s="24">
        <v>41</v>
      </c>
      <c r="Z308" s="55">
        <v>2.673</v>
      </c>
      <c r="AA308" s="50">
        <v>164</v>
      </c>
      <c r="AB308" s="50">
        <f t="shared" si="29"/>
        <v>117.11099999999999</v>
      </c>
      <c r="AC308" s="55">
        <v>0.111</v>
      </c>
      <c r="AD308" s="56">
        <v>0</v>
      </c>
      <c r="AE308" s="56">
        <f t="shared" si="30"/>
        <v>0</v>
      </c>
      <c r="AF308" s="58">
        <v>10</v>
      </c>
      <c r="AG308" s="53">
        <v>2962.504185585799</v>
      </c>
    </row>
    <row r="309" spans="1:33" ht="12.75">
      <c r="A309" s="20">
        <v>37087</v>
      </c>
      <c r="B309" s="47">
        <v>196</v>
      </c>
      <c r="C309" s="22">
        <v>0.132870376</v>
      </c>
      <c r="D309" s="63">
        <v>0.132870376</v>
      </c>
      <c r="E309" s="25">
        <v>2999</v>
      </c>
      <c r="F309" s="59">
        <v>0</v>
      </c>
      <c r="G309" s="22">
        <v>40.08979054</v>
      </c>
      <c r="H309" s="22">
        <v>-74.97954085</v>
      </c>
      <c r="I309" s="52">
        <v>751.5</v>
      </c>
      <c r="J309" s="26">
        <f t="shared" si="26"/>
        <v>708.98</v>
      </c>
      <c r="K309" s="27">
        <f t="shared" si="24"/>
        <v>2965.265868560515</v>
      </c>
      <c r="L309" s="27">
        <f t="shared" si="28"/>
        <v>2987.1658685605153</v>
      </c>
      <c r="M309" s="27">
        <f t="shared" si="25"/>
        <v>3014.965868560515</v>
      </c>
      <c r="N309" s="53">
        <f t="shared" si="27"/>
        <v>3001.065868560515</v>
      </c>
      <c r="O309" s="24">
        <v>4.4</v>
      </c>
      <c r="P309" s="24">
        <v>83.4</v>
      </c>
      <c r="Q309" s="24">
        <v>43.1</v>
      </c>
      <c r="Z309" s="55">
        <v>2.713</v>
      </c>
      <c r="AA309" s="50">
        <v>163.25</v>
      </c>
      <c r="AB309" s="50">
        <f t="shared" si="29"/>
        <v>132.62483333333333</v>
      </c>
      <c r="AC309" s="55">
        <v>0.102</v>
      </c>
      <c r="AD309" s="56">
        <v>0</v>
      </c>
      <c r="AE309" s="56">
        <f t="shared" si="30"/>
        <v>0</v>
      </c>
      <c r="AF309" s="58">
        <v>10</v>
      </c>
      <c r="AG309" s="53">
        <v>3001.065868560515</v>
      </c>
    </row>
    <row r="310" spans="1:33" ht="12.75">
      <c r="A310" s="20">
        <v>37087</v>
      </c>
      <c r="B310" s="47">
        <v>196</v>
      </c>
      <c r="C310" s="22">
        <v>0.132986113</v>
      </c>
      <c r="D310" s="63">
        <v>0.132986113</v>
      </c>
      <c r="E310" s="25">
        <v>3009</v>
      </c>
      <c r="F310" s="59">
        <v>0</v>
      </c>
      <c r="G310" s="22">
        <v>40.0931155</v>
      </c>
      <c r="H310" s="22">
        <v>-74.98376831</v>
      </c>
      <c r="I310" s="52">
        <v>750.5</v>
      </c>
      <c r="J310" s="26">
        <f t="shared" si="26"/>
        <v>707.98</v>
      </c>
      <c r="K310" s="27">
        <f t="shared" si="24"/>
        <v>2976.986669078007</v>
      </c>
      <c r="L310" s="27">
        <f t="shared" si="28"/>
        <v>2998.886669078007</v>
      </c>
      <c r="M310" s="27">
        <f t="shared" si="25"/>
        <v>3026.6866690780066</v>
      </c>
      <c r="N310" s="53">
        <f t="shared" si="27"/>
        <v>3012.7866690780065</v>
      </c>
      <c r="O310" s="24">
        <v>4.3</v>
      </c>
      <c r="P310" s="24">
        <v>84.7</v>
      </c>
      <c r="Q310" s="24">
        <v>41.1</v>
      </c>
      <c r="R310" s="21">
        <v>-3.57E-06</v>
      </c>
      <c r="Z310" s="55">
        <v>2.566</v>
      </c>
      <c r="AA310" s="50">
        <v>113.416</v>
      </c>
      <c r="AB310" s="50">
        <f t="shared" si="29"/>
        <v>131.80533333333332</v>
      </c>
      <c r="AC310" s="55">
        <v>0.101</v>
      </c>
      <c r="AD310" s="56">
        <v>0</v>
      </c>
      <c r="AE310" s="56">
        <f t="shared" si="30"/>
        <v>0</v>
      </c>
      <c r="AF310" s="58">
        <v>10</v>
      </c>
      <c r="AG310" s="53">
        <v>3012.7866690780065</v>
      </c>
    </row>
    <row r="311" spans="1:33" ht="12.75">
      <c r="A311" s="20">
        <v>37087</v>
      </c>
      <c r="B311" s="47">
        <v>196</v>
      </c>
      <c r="C311" s="22">
        <v>0.133101851</v>
      </c>
      <c r="D311" s="63">
        <v>0.133101851</v>
      </c>
      <c r="E311" s="25">
        <v>3019</v>
      </c>
      <c r="F311" s="59">
        <v>0</v>
      </c>
      <c r="G311" s="22">
        <v>40.09526844</v>
      </c>
      <c r="H311" s="22">
        <v>-74.98911688</v>
      </c>
      <c r="I311" s="52">
        <v>749.9</v>
      </c>
      <c r="J311" s="26">
        <f t="shared" si="26"/>
        <v>707.38</v>
      </c>
      <c r="K311" s="27">
        <f t="shared" si="24"/>
        <v>2984.027098539994</v>
      </c>
      <c r="L311" s="27">
        <f t="shared" si="28"/>
        <v>3005.927098539994</v>
      </c>
      <c r="M311" s="27">
        <f t="shared" si="25"/>
        <v>3033.7270985399937</v>
      </c>
      <c r="N311" s="53">
        <f t="shared" si="27"/>
        <v>3019.827098539994</v>
      </c>
      <c r="O311" s="24">
        <v>4.3</v>
      </c>
      <c r="P311" s="24">
        <v>85.4</v>
      </c>
      <c r="Q311" s="24">
        <v>40.5</v>
      </c>
      <c r="S311" s="21">
        <v>1.376E-07</v>
      </c>
      <c r="T311" s="21">
        <v>-8.89E-09</v>
      </c>
      <c r="U311" s="21">
        <v>1.772E-07</v>
      </c>
      <c r="V311" s="54">
        <v>691.3</v>
      </c>
      <c r="W311" s="54">
        <v>306</v>
      </c>
      <c r="X311" s="54">
        <v>299.6</v>
      </c>
      <c r="Y311" s="54">
        <v>10.7</v>
      </c>
      <c r="Z311" s="55">
        <v>2.634</v>
      </c>
      <c r="AB311" s="50">
        <f t="shared" si="29"/>
        <v>124.8498</v>
      </c>
      <c r="AC311" s="55">
        <v>0.071</v>
      </c>
      <c r="AE311" s="56">
        <f t="shared" si="30"/>
        <v>0</v>
      </c>
      <c r="AF311" s="58">
        <v>0</v>
      </c>
      <c r="AG311" s="53">
        <v>3019.827098539994</v>
      </c>
    </row>
    <row r="312" spans="1:33" ht="12.75">
      <c r="A312" s="20">
        <v>37087</v>
      </c>
      <c r="B312" s="47">
        <v>196</v>
      </c>
      <c r="C312" s="22">
        <v>0.133217588</v>
      </c>
      <c r="D312" s="63">
        <v>0.133217588</v>
      </c>
      <c r="E312" s="25">
        <v>3029</v>
      </c>
      <c r="F312" s="59">
        <v>0</v>
      </c>
      <c r="G312" s="22">
        <v>40.09605598</v>
      </c>
      <c r="H312" s="22">
        <v>-74.99544131</v>
      </c>
      <c r="I312" s="52">
        <v>749.8</v>
      </c>
      <c r="J312" s="26">
        <f t="shared" si="26"/>
        <v>707.28</v>
      </c>
      <c r="K312" s="27">
        <f t="shared" si="24"/>
        <v>2985.201084004463</v>
      </c>
      <c r="L312" s="27">
        <f t="shared" si="28"/>
        <v>3007.1010840044632</v>
      </c>
      <c r="M312" s="27">
        <f t="shared" si="25"/>
        <v>3034.901084004463</v>
      </c>
      <c r="N312" s="53">
        <f t="shared" si="27"/>
        <v>3021.0010840044633</v>
      </c>
      <c r="O312" s="24">
        <v>4.5</v>
      </c>
      <c r="P312" s="24">
        <v>85.5</v>
      </c>
      <c r="Q312" s="24">
        <v>39.6</v>
      </c>
      <c r="Z312" s="55">
        <v>2.614</v>
      </c>
      <c r="AB312" s="50">
        <f t="shared" si="29"/>
        <v>139.12475</v>
      </c>
      <c r="AC312" s="55">
        <v>0.08</v>
      </c>
      <c r="AE312" s="56">
        <f t="shared" si="30"/>
        <v>0</v>
      </c>
      <c r="AF312" s="58">
        <v>0</v>
      </c>
      <c r="AG312" s="53">
        <v>3021.0010840044633</v>
      </c>
    </row>
    <row r="313" spans="1:33" ht="12.75">
      <c r="A313" s="20">
        <v>37087</v>
      </c>
      <c r="B313" s="47">
        <v>196</v>
      </c>
      <c r="C313" s="22">
        <v>0.13333334</v>
      </c>
      <c r="D313" s="63">
        <v>0.13333334</v>
      </c>
      <c r="E313" s="25">
        <v>3039</v>
      </c>
      <c r="F313" s="59">
        <v>0</v>
      </c>
      <c r="G313" s="22">
        <v>40.09561172</v>
      </c>
      <c r="H313" s="22">
        <v>-75.00225576</v>
      </c>
      <c r="I313" s="52">
        <v>748.8</v>
      </c>
      <c r="J313" s="26">
        <f t="shared" si="26"/>
        <v>706.28</v>
      </c>
      <c r="K313" s="27">
        <f t="shared" si="24"/>
        <v>2996.9500762754274</v>
      </c>
      <c r="L313" s="27">
        <f t="shared" si="28"/>
        <v>3018.8500762754275</v>
      </c>
      <c r="M313" s="27">
        <f t="shared" si="25"/>
        <v>3046.650076275427</v>
      </c>
      <c r="N313" s="53">
        <f t="shared" si="27"/>
        <v>3032.750076275427</v>
      </c>
      <c r="O313" s="24">
        <v>4.4</v>
      </c>
      <c r="P313" s="24">
        <v>85.4</v>
      </c>
      <c r="Q313" s="24">
        <v>38.5</v>
      </c>
      <c r="Z313" s="55">
        <v>2.566</v>
      </c>
      <c r="AB313" s="50">
        <f>AVERAGE(AA308:AA313)</f>
        <v>146.88866666666667</v>
      </c>
      <c r="AC313" s="55">
        <v>0.091</v>
      </c>
      <c r="AE313" s="56">
        <f t="shared" si="30"/>
        <v>0</v>
      </c>
      <c r="AF313" s="58">
        <v>0</v>
      </c>
      <c r="AG313" s="53">
        <v>3032.750076275427</v>
      </c>
    </row>
    <row r="314" spans="1:33" ht="12.75">
      <c r="A314" s="20">
        <v>37087</v>
      </c>
      <c r="B314" s="47">
        <v>196</v>
      </c>
      <c r="C314" s="22">
        <v>0.133449078</v>
      </c>
      <c r="D314" s="63">
        <v>0.133449078</v>
      </c>
      <c r="E314" s="25">
        <v>3049</v>
      </c>
      <c r="F314" s="59">
        <v>0</v>
      </c>
      <c r="G314" s="22">
        <v>40.09371521</v>
      </c>
      <c r="H314" s="22">
        <v>-75.00922072</v>
      </c>
      <c r="I314" s="52">
        <v>750.1</v>
      </c>
      <c r="J314" s="26">
        <f t="shared" si="26"/>
        <v>707.58</v>
      </c>
      <c r="K314" s="27">
        <f t="shared" si="24"/>
        <v>2981.679625416428</v>
      </c>
      <c r="L314" s="27">
        <f t="shared" si="28"/>
        <v>3003.579625416428</v>
      </c>
      <c r="M314" s="27">
        <f t="shared" si="25"/>
        <v>3031.3796254164276</v>
      </c>
      <c r="N314" s="53">
        <f t="shared" si="27"/>
        <v>3017.4796254164276</v>
      </c>
      <c r="O314" s="24">
        <v>4.8</v>
      </c>
      <c r="P314" s="24">
        <v>85.3</v>
      </c>
      <c r="Q314" s="24">
        <v>41.1</v>
      </c>
      <c r="S314" s="21">
        <v>8.642E-07</v>
      </c>
      <c r="T314" s="21">
        <v>2.126E-07</v>
      </c>
      <c r="U314" s="21">
        <v>3.362E-07</v>
      </c>
      <c r="V314" s="54">
        <v>689.7</v>
      </c>
      <c r="W314" s="54">
        <v>306</v>
      </c>
      <c r="X314" s="54">
        <v>299.5</v>
      </c>
      <c r="Y314" s="54">
        <v>10.5</v>
      </c>
      <c r="Z314" s="55">
        <v>2.654</v>
      </c>
      <c r="AC314" s="55">
        <v>0.091</v>
      </c>
      <c r="AF314" s="58">
        <v>0</v>
      </c>
      <c r="AG314" s="53">
        <v>3017.4796254164276</v>
      </c>
    </row>
    <row r="315" spans="1:33" ht="12.75">
      <c r="A315" s="20">
        <v>37087</v>
      </c>
      <c r="B315" s="47">
        <v>196</v>
      </c>
      <c r="C315" s="22">
        <v>0.133564815</v>
      </c>
      <c r="D315" s="63">
        <v>0.133564815</v>
      </c>
      <c r="E315" s="25">
        <v>3059</v>
      </c>
      <c r="F315" s="59">
        <v>0</v>
      </c>
      <c r="G315" s="22">
        <v>40.09032419</v>
      </c>
      <c r="H315" s="22">
        <v>-75.01587306</v>
      </c>
      <c r="I315" s="52">
        <v>749.2</v>
      </c>
      <c r="J315" s="26">
        <f t="shared" si="26"/>
        <v>706.6800000000001</v>
      </c>
      <c r="K315" s="27">
        <f t="shared" si="24"/>
        <v>2992.2484843867214</v>
      </c>
      <c r="L315" s="27">
        <f t="shared" si="28"/>
        <v>3014.1484843867215</v>
      </c>
      <c r="M315" s="27">
        <f t="shared" si="25"/>
        <v>3041.9484843867212</v>
      </c>
      <c r="N315" s="53">
        <f t="shared" si="27"/>
        <v>3028.0484843867216</v>
      </c>
      <c r="O315" s="24">
        <v>4.8</v>
      </c>
      <c r="P315" s="24">
        <v>84.9</v>
      </c>
      <c r="Q315" s="24">
        <v>42.6</v>
      </c>
      <c r="Z315" s="55">
        <v>2.615</v>
      </c>
      <c r="AC315" s="55">
        <v>0.111</v>
      </c>
      <c r="AF315" s="58">
        <v>0</v>
      </c>
      <c r="AG315" s="53">
        <v>3028.0484843867216</v>
      </c>
    </row>
    <row r="316" spans="1:33" ht="12.75">
      <c r="A316" s="20">
        <v>37087</v>
      </c>
      <c r="B316" s="47">
        <v>196</v>
      </c>
      <c r="C316" s="22">
        <v>0.133680552</v>
      </c>
      <c r="D316" s="63">
        <v>0.133680552</v>
      </c>
      <c r="E316" s="25">
        <v>3069</v>
      </c>
      <c r="F316" s="59">
        <v>0</v>
      </c>
      <c r="G316" s="22">
        <v>40.08584555</v>
      </c>
      <c r="H316" s="22">
        <v>-75.02179090999999</v>
      </c>
      <c r="I316" s="52">
        <v>749.2</v>
      </c>
      <c r="J316" s="26">
        <f t="shared" si="26"/>
        <v>706.6800000000001</v>
      </c>
      <c r="K316" s="27">
        <f t="shared" si="24"/>
        <v>2992.2484843867214</v>
      </c>
      <c r="L316" s="27">
        <f t="shared" si="28"/>
        <v>3014.1484843867215</v>
      </c>
      <c r="M316" s="27">
        <f t="shared" si="25"/>
        <v>3041.9484843867212</v>
      </c>
      <c r="N316" s="53">
        <f t="shared" si="27"/>
        <v>3028.0484843867216</v>
      </c>
      <c r="O316" s="24">
        <v>4.8</v>
      </c>
      <c r="P316" s="24">
        <v>84.6</v>
      </c>
      <c r="Q316" s="24">
        <v>44.1</v>
      </c>
      <c r="R316" s="21">
        <v>-7.41E-07</v>
      </c>
      <c r="Z316" s="55">
        <v>2.654</v>
      </c>
      <c r="AC316" s="55">
        <v>0.091</v>
      </c>
      <c r="AF316" s="58">
        <v>0</v>
      </c>
      <c r="AG316" s="53">
        <v>3028.0484843867216</v>
      </c>
    </row>
    <row r="317" spans="1:33" ht="12.75">
      <c r="A317" s="20">
        <v>37087</v>
      </c>
      <c r="B317" s="47">
        <v>196</v>
      </c>
      <c r="C317" s="22">
        <v>0.13379629</v>
      </c>
      <c r="D317" s="63">
        <v>0.13379629</v>
      </c>
      <c r="E317" s="25">
        <v>3079</v>
      </c>
      <c r="F317" s="59">
        <v>0</v>
      </c>
      <c r="G317" s="22">
        <v>40.08048397</v>
      </c>
      <c r="H317" s="22">
        <v>-75.02656011</v>
      </c>
      <c r="I317" s="52">
        <v>750.5</v>
      </c>
      <c r="J317" s="26">
        <f t="shared" si="26"/>
        <v>707.98</v>
      </c>
      <c r="K317" s="27">
        <f t="shared" si="24"/>
        <v>2976.986669078007</v>
      </c>
      <c r="L317" s="27">
        <f t="shared" si="28"/>
        <v>2998.886669078007</v>
      </c>
      <c r="M317" s="27">
        <f t="shared" si="25"/>
        <v>3026.6866690780066</v>
      </c>
      <c r="N317" s="53">
        <f t="shared" si="27"/>
        <v>3012.7866690780065</v>
      </c>
      <c r="O317" s="24">
        <v>5.2</v>
      </c>
      <c r="P317" s="24">
        <v>84.2</v>
      </c>
      <c r="Q317" s="24">
        <v>42</v>
      </c>
      <c r="S317" s="21">
        <v>6.544E-07</v>
      </c>
      <c r="T317" s="21">
        <v>5.953E-07</v>
      </c>
      <c r="U317" s="21">
        <v>2.146E-07</v>
      </c>
      <c r="V317" s="54">
        <v>689.7</v>
      </c>
      <c r="W317" s="54">
        <v>305.9</v>
      </c>
      <c r="X317" s="54">
        <v>299.4</v>
      </c>
      <c r="Y317" s="54">
        <v>10.5</v>
      </c>
      <c r="Z317" s="55">
        <v>2.366</v>
      </c>
      <c r="AC317" s="55">
        <v>0.1</v>
      </c>
      <c r="AF317" s="58">
        <v>0</v>
      </c>
      <c r="AG317" s="53">
        <v>3012.7866690780065</v>
      </c>
    </row>
    <row r="318" spans="1:33" ht="12.75">
      <c r="A318" s="20">
        <v>37087</v>
      </c>
      <c r="B318" s="47">
        <v>196</v>
      </c>
      <c r="C318" s="22">
        <v>0.133912042</v>
      </c>
      <c r="D318" s="63">
        <v>0.133912042</v>
      </c>
      <c r="E318" s="25">
        <v>3089</v>
      </c>
      <c r="F318" s="59">
        <v>0</v>
      </c>
      <c r="G318" s="22">
        <v>40.07411123</v>
      </c>
      <c r="H318" s="22">
        <v>-75.02995484</v>
      </c>
      <c r="I318" s="52">
        <v>750.2</v>
      </c>
      <c r="J318" s="26">
        <f t="shared" si="26"/>
        <v>707.6800000000001</v>
      </c>
      <c r="K318" s="27">
        <f t="shared" si="24"/>
        <v>2980.506137663531</v>
      </c>
      <c r="L318" s="27">
        <f t="shared" si="28"/>
        <v>3002.406137663531</v>
      </c>
      <c r="M318" s="27">
        <f t="shared" si="25"/>
        <v>3030.2061376635306</v>
      </c>
      <c r="N318" s="53">
        <f t="shared" si="27"/>
        <v>3016.3061376635305</v>
      </c>
      <c r="O318" s="24">
        <v>5.3</v>
      </c>
      <c r="P318" s="24">
        <v>83.5</v>
      </c>
      <c r="Q318" s="24">
        <v>41</v>
      </c>
      <c r="Z318" s="55">
        <v>2.436</v>
      </c>
      <c r="AC318" s="55">
        <v>0.061</v>
      </c>
      <c r="AF318" s="58">
        <v>0</v>
      </c>
      <c r="AG318" s="53">
        <v>3016.3061376635305</v>
      </c>
    </row>
    <row r="319" spans="1:33" ht="12.75">
      <c r="A319" s="20">
        <v>37087</v>
      </c>
      <c r="B319" s="47">
        <v>196</v>
      </c>
      <c r="C319" s="22">
        <v>0.134027779</v>
      </c>
      <c r="D319" s="63">
        <v>0.134027779</v>
      </c>
      <c r="E319" s="25">
        <v>3099</v>
      </c>
      <c r="F319" s="59">
        <v>0</v>
      </c>
      <c r="G319" s="22">
        <v>40.06705229</v>
      </c>
      <c r="H319" s="22">
        <v>-75.03161471</v>
      </c>
      <c r="I319" s="52">
        <v>748.7</v>
      </c>
      <c r="J319" s="26">
        <f t="shared" si="26"/>
        <v>706.1800000000001</v>
      </c>
      <c r="K319" s="27">
        <f t="shared" si="24"/>
        <v>2998.125890300018</v>
      </c>
      <c r="L319" s="27">
        <f t="shared" si="28"/>
        <v>3020.025890300018</v>
      </c>
      <c r="M319" s="27">
        <f t="shared" si="25"/>
        <v>3047.825890300018</v>
      </c>
      <c r="N319" s="53">
        <f t="shared" si="27"/>
        <v>3033.925890300018</v>
      </c>
      <c r="O319" s="24">
        <v>4.9</v>
      </c>
      <c r="P319" s="24">
        <v>83.4</v>
      </c>
      <c r="Q319" s="24">
        <v>39.6</v>
      </c>
      <c r="Z319" s="55">
        <v>2.365</v>
      </c>
      <c r="AC319" s="55">
        <v>0.091</v>
      </c>
      <c r="AF319" s="58">
        <v>0</v>
      </c>
      <c r="AG319" s="53">
        <v>3033.925890300018</v>
      </c>
    </row>
    <row r="320" spans="1:33" ht="12.75">
      <c r="A320" s="20">
        <v>37087</v>
      </c>
      <c r="B320" s="47">
        <v>196</v>
      </c>
      <c r="C320" s="22">
        <v>0.134143516</v>
      </c>
      <c r="D320" s="63">
        <v>0.134143516</v>
      </c>
      <c r="E320" s="25">
        <v>3109</v>
      </c>
      <c r="F320" s="59">
        <v>0</v>
      </c>
      <c r="G320" s="22">
        <v>40.05991037</v>
      </c>
      <c r="H320" s="22">
        <v>-75.03040493</v>
      </c>
      <c r="I320" s="52">
        <v>749.4</v>
      </c>
      <c r="J320" s="26">
        <f t="shared" si="26"/>
        <v>706.88</v>
      </c>
      <c r="K320" s="27">
        <f t="shared" si="24"/>
        <v>2989.898686308845</v>
      </c>
      <c r="L320" s="27">
        <f t="shared" si="28"/>
        <v>3011.798686308845</v>
      </c>
      <c r="M320" s="27">
        <f t="shared" si="25"/>
        <v>3039.5986863088447</v>
      </c>
      <c r="N320" s="53">
        <f t="shared" si="27"/>
        <v>3025.698686308845</v>
      </c>
      <c r="O320" s="24">
        <v>5</v>
      </c>
      <c r="P320" s="24">
        <v>83.5</v>
      </c>
      <c r="Q320" s="24">
        <v>40.1</v>
      </c>
      <c r="S320" s="21">
        <v>7.275E-07</v>
      </c>
      <c r="T320" s="21">
        <v>6.287E-07</v>
      </c>
      <c r="U320" s="21">
        <v>1.089E-07</v>
      </c>
      <c r="V320" s="54">
        <v>689.5</v>
      </c>
      <c r="W320" s="54">
        <v>305.9</v>
      </c>
      <c r="X320" s="54">
        <v>299.3</v>
      </c>
      <c r="Y320" s="54">
        <v>10.5</v>
      </c>
      <c r="Z320" s="55">
        <v>2.464</v>
      </c>
      <c r="AC320" s="55">
        <v>0.071</v>
      </c>
      <c r="AF320" s="58">
        <v>0</v>
      </c>
      <c r="AG320" s="53">
        <v>3025.698686308845</v>
      </c>
    </row>
    <row r="321" spans="1:33" ht="12.75">
      <c r="A321" s="20">
        <v>37087</v>
      </c>
      <c r="B321" s="47">
        <v>196</v>
      </c>
      <c r="C321" s="22">
        <v>0.134259254</v>
      </c>
      <c r="D321" s="63">
        <v>0.134259254</v>
      </c>
      <c r="E321" s="25">
        <v>3119</v>
      </c>
      <c r="F321" s="59">
        <v>0</v>
      </c>
      <c r="G321" s="22">
        <v>40.05338782</v>
      </c>
      <c r="H321" s="22">
        <v>-75.02645272</v>
      </c>
      <c r="I321" s="52">
        <v>749.9</v>
      </c>
      <c r="J321" s="26">
        <f t="shared" si="26"/>
        <v>707.38</v>
      </c>
      <c r="K321" s="27">
        <f t="shared" si="24"/>
        <v>2984.027098539994</v>
      </c>
      <c r="L321" s="27">
        <f t="shared" si="28"/>
        <v>3005.927098539994</v>
      </c>
      <c r="M321" s="27">
        <f t="shared" si="25"/>
        <v>3033.7270985399937</v>
      </c>
      <c r="N321" s="53">
        <f t="shared" si="27"/>
        <v>3019.827098539994</v>
      </c>
      <c r="O321" s="24">
        <v>5.2</v>
      </c>
      <c r="P321" s="24">
        <v>83.2</v>
      </c>
      <c r="Q321" s="24">
        <v>35.6</v>
      </c>
      <c r="Z321" s="55">
        <v>2.395</v>
      </c>
      <c r="AC321" s="55">
        <v>0.071</v>
      </c>
      <c r="AF321" s="58">
        <v>0</v>
      </c>
      <c r="AG321" s="53">
        <v>3019.827098539994</v>
      </c>
    </row>
    <row r="322" spans="1:33" ht="12.75">
      <c r="A322" s="20">
        <v>37087</v>
      </c>
      <c r="B322" s="47">
        <v>196</v>
      </c>
      <c r="C322" s="22">
        <v>0.134375006</v>
      </c>
      <c r="D322" s="63">
        <v>0.134375006</v>
      </c>
      <c r="E322" s="25">
        <v>3129</v>
      </c>
      <c r="F322" s="59">
        <v>0</v>
      </c>
      <c r="G322" s="22">
        <v>40.04801752</v>
      </c>
      <c r="H322" s="22">
        <v>-75.01976627</v>
      </c>
      <c r="I322" s="52">
        <v>749.8</v>
      </c>
      <c r="J322" s="26">
        <f t="shared" si="26"/>
        <v>707.28</v>
      </c>
      <c r="K322" s="27">
        <f t="shared" si="24"/>
        <v>2985.201084004463</v>
      </c>
      <c r="L322" s="27">
        <f t="shared" si="28"/>
        <v>3007.1010840044632</v>
      </c>
      <c r="M322" s="27">
        <f t="shared" si="25"/>
        <v>3034.901084004463</v>
      </c>
      <c r="N322" s="53">
        <f t="shared" si="27"/>
        <v>3021.0010840044633</v>
      </c>
      <c r="O322" s="24">
        <v>5.3</v>
      </c>
      <c r="P322" s="24">
        <v>82.9</v>
      </c>
      <c r="Q322" s="24">
        <v>34.7</v>
      </c>
      <c r="R322" s="21">
        <v>-1.43E-06</v>
      </c>
      <c r="Z322" s="55">
        <v>2.356</v>
      </c>
      <c r="AC322" s="55">
        <v>0.081</v>
      </c>
      <c r="AF322" s="58">
        <v>0</v>
      </c>
      <c r="AG322" s="53">
        <v>3021.0010840044633</v>
      </c>
    </row>
    <row r="323" spans="1:33" ht="12.75">
      <c r="A323" s="20">
        <v>37087</v>
      </c>
      <c r="B323" s="47">
        <v>196</v>
      </c>
      <c r="C323" s="22">
        <v>0.134490743</v>
      </c>
      <c r="D323" s="63">
        <v>0.134490743</v>
      </c>
      <c r="E323" s="25">
        <v>3139</v>
      </c>
      <c r="F323" s="59">
        <v>0</v>
      </c>
      <c r="G323" s="22">
        <v>40.04409488</v>
      </c>
      <c r="H323" s="22">
        <v>-75.01157105</v>
      </c>
      <c r="I323" s="52">
        <v>749.1</v>
      </c>
      <c r="J323" s="26">
        <f t="shared" si="26"/>
        <v>706.58</v>
      </c>
      <c r="K323" s="27">
        <f t="shared" si="24"/>
        <v>2993.4236328216675</v>
      </c>
      <c r="L323" s="27">
        <f t="shared" si="28"/>
        <v>3015.3236328216676</v>
      </c>
      <c r="M323" s="27">
        <f t="shared" si="25"/>
        <v>3043.1236328216673</v>
      </c>
      <c r="N323" s="53">
        <f t="shared" si="27"/>
        <v>3029.2236328216677</v>
      </c>
      <c r="O323" s="24">
        <v>5.2</v>
      </c>
      <c r="P323" s="24">
        <v>82.7</v>
      </c>
      <c r="Q323" s="24">
        <v>41.6</v>
      </c>
      <c r="S323" s="21">
        <v>5.609E-07</v>
      </c>
      <c r="T323" s="21">
        <v>4.335E-07</v>
      </c>
      <c r="U323" s="21">
        <v>2.855E-07</v>
      </c>
      <c r="V323" s="54">
        <v>689.6</v>
      </c>
      <c r="W323" s="54">
        <v>305.8</v>
      </c>
      <c r="X323" s="54">
        <v>299.1</v>
      </c>
      <c r="Y323" s="54">
        <v>10.5</v>
      </c>
      <c r="Z323" s="55">
        <v>2.416</v>
      </c>
      <c r="AC323" s="55">
        <v>0.091</v>
      </c>
      <c r="AF323" s="58">
        <v>0</v>
      </c>
      <c r="AG323" s="53">
        <v>3029.2236328216677</v>
      </c>
    </row>
    <row r="324" spans="1:33" ht="12.75">
      <c r="A324" s="20">
        <v>37087</v>
      </c>
      <c r="B324" s="47">
        <v>196</v>
      </c>
      <c r="C324" s="22">
        <v>0.134606481</v>
      </c>
      <c r="D324" s="63">
        <v>0.134606481</v>
      </c>
      <c r="E324" s="25">
        <v>3149</v>
      </c>
      <c r="F324" s="59">
        <v>0</v>
      </c>
      <c r="G324" s="22">
        <v>40.04150545</v>
      </c>
      <c r="H324" s="22">
        <v>-75.00277645</v>
      </c>
      <c r="I324" s="52">
        <v>748.6</v>
      </c>
      <c r="J324" s="26">
        <f t="shared" si="26"/>
        <v>706.08</v>
      </c>
      <c r="K324" s="27">
        <f t="shared" si="24"/>
        <v>2999.3018708398454</v>
      </c>
      <c r="L324" s="27">
        <f t="shared" si="28"/>
        <v>3021.2018708398455</v>
      </c>
      <c r="M324" s="27">
        <f t="shared" si="25"/>
        <v>3049.001870839845</v>
      </c>
      <c r="N324" s="53">
        <f t="shared" si="27"/>
        <v>3035.101870839845</v>
      </c>
      <c r="O324" s="24">
        <v>5.1</v>
      </c>
      <c r="P324" s="24">
        <v>82.9</v>
      </c>
      <c r="Q324" s="24">
        <v>45.6</v>
      </c>
      <c r="Z324" s="55">
        <v>2.326</v>
      </c>
      <c r="AC324" s="55">
        <v>0.092</v>
      </c>
      <c r="AF324" s="58">
        <v>0</v>
      </c>
      <c r="AG324" s="53">
        <v>3035.101870839845</v>
      </c>
    </row>
    <row r="325" spans="1:33" ht="12.75">
      <c r="A325" s="20">
        <v>37087</v>
      </c>
      <c r="B325" s="47">
        <v>196</v>
      </c>
      <c r="C325" s="22">
        <v>0.134722218</v>
      </c>
      <c r="D325" s="63">
        <v>0.134722218</v>
      </c>
      <c r="E325" s="25">
        <v>3159</v>
      </c>
      <c r="F325" s="59">
        <v>0</v>
      </c>
      <c r="G325" s="22">
        <v>40.04039742</v>
      </c>
      <c r="H325" s="22">
        <v>-74.99358114</v>
      </c>
      <c r="I325" s="52">
        <v>748.7</v>
      </c>
      <c r="J325" s="26">
        <f t="shared" si="26"/>
        <v>706.1800000000001</v>
      </c>
      <c r="K325" s="27">
        <f t="shared" si="24"/>
        <v>2998.125890300018</v>
      </c>
      <c r="L325" s="27">
        <f t="shared" si="28"/>
        <v>3020.025890300018</v>
      </c>
      <c r="M325" s="27">
        <f t="shared" si="25"/>
        <v>3047.825890300018</v>
      </c>
      <c r="N325" s="53">
        <f t="shared" si="27"/>
        <v>3033.925890300018</v>
      </c>
      <c r="O325" s="24">
        <v>5.1</v>
      </c>
      <c r="P325" s="24">
        <v>83.1</v>
      </c>
      <c r="Q325" s="24">
        <v>38.7</v>
      </c>
      <c r="Z325" s="55">
        <v>2.366</v>
      </c>
      <c r="AC325" s="55">
        <v>0.081</v>
      </c>
      <c r="AF325" s="58">
        <v>0</v>
      </c>
      <c r="AG325" s="53">
        <v>3033.925890300018</v>
      </c>
    </row>
    <row r="326" spans="1:33" ht="12.75">
      <c r="A326" s="20">
        <v>37087</v>
      </c>
      <c r="B326" s="47">
        <v>196</v>
      </c>
      <c r="C326" s="22">
        <v>0.13483797</v>
      </c>
      <c r="D326" s="63">
        <v>0.13483797</v>
      </c>
      <c r="E326" s="25">
        <v>3169</v>
      </c>
      <c r="F326" s="59">
        <v>0</v>
      </c>
      <c r="G326" s="22">
        <v>40.04087647</v>
      </c>
      <c r="H326" s="22">
        <v>-74.98448529</v>
      </c>
      <c r="I326" s="52">
        <v>748.5</v>
      </c>
      <c r="J326" s="26">
        <f t="shared" si="26"/>
        <v>705.98</v>
      </c>
      <c r="K326" s="27">
        <f t="shared" si="24"/>
        <v>3000.4780179420773</v>
      </c>
      <c r="L326" s="27">
        <f t="shared" si="28"/>
        <v>3022.3780179420773</v>
      </c>
      <c r="M326" s="27">
        <f t="shared" si="25"/>
        <v>3050.178017942077</v>
      </c>
      <c r="N326" s="53">
        <f t="shared" si="27"/>
        <v>3036.278017942077</v>
      </c>
      <c r="O326" s="24">
        <v>5.1</v>
      </c>
      <c r="P326" s="24">
        <v>83.3</v>
      </c>
      <c r="Q326" s="24">
        <v>41.6</v>
      </c>
      <c r="S326" s="21">
        <v>1.111E-06</v>
      </c>
      <c r="T326" s="21">
        <v>5.321E-07</v>
      </c>
      <c r="U326" s="21">
        <v>4.665E-07</v>
      </c>
      <c r="V326" s="54">
        <v>688.8</v>
      </c>
      <c r="W326" s="54">
        <v>305.8</v>
      </c>
      <c r="X326" s="54">
        <v>299</v>
      </c>
      <c r="Y326" s="54">
        <v>10.3</v>
      </c>
      <c r="Z326" s="55">
        <v>2.436</v>
      </c>
      <c r="AC326" s="55">
        <v>0.071</v>
      </c>
      <c r="AF326" s="58">
        <v>0</v>
      </c>
      <c r="AG326" s="53">
        <v>3036.278017942077</v>
      </c>
    </row>
    <row r="327" spans="1:33" ht="12.75">
      <c r="A327" s="20">
        <v>37087</v>
      </c>
      <c r="B327" s="47">
        <v>196</v>
      </c>
      <c r="C327" s="22">
        <v>0.134953707</v>
      </c>
      <c r="D327" s="63">
        <v>0.134953707</v>
      </c>
      <c r="E327" s="25">
        <v>3179</v>
      </c>
      <c r="F327" s="59">
        <v>0</v>
      </c>
      <c r="G327" s="22">
        <v>40.04281886</v>
      </c>
      <c r="H327" s="22">
        <v>-74.97597499</v>
      </c>
      <c r="I327" s="52">
        <v>748.5</v>
      </c>
      <c r="J327" s="26">
        <f t="shared" si="26"/>
        <v>705.98</v>
      </c>
      <c r="K327" s="27">
        <f t="shared" si="24"/>
        <v>3000.4780179420773</v>
      </c>
      <c r="L327" s="27">
        <f t="shared" si="28"/>
        <v>3022.3780179420773</v>
      </c>
      <c r="M327" s="27">
        <f t="shared" si="25"/>
        <v>3050.178017942077</v>
      </c>
      <c r="N327" s="53">
        <f t="shared" si="27"/>
        <v>3036.278017942077</v>
      </c>
      <c r="O327" s="24">
        <v>5.1</v>
      </c>
      <c r="P327" s="24">
        <v>83.3</v>
      </c>
      <c r="Q327" s="24">
        <v>45</v>
      </c>
      <c r="Z327" s="55">
        <v>2.365</v>
      </c>
      <c r="AC327" s="55">
        <v>0.091</v>
      </c>
      <c r="AF327" s="58">
        <v>0</v>
      </c>
      <c r="AG327" s="53">
        <v>3036.278017942077</v>
      </c>
    </row>
    <row r="328" spans="1:33" ht="12.75">
      <c r="A328" s="20">
        <v>37087</v>
      </c>
      <c r="B328" s="47">
        <v>196</v>
      </c>
      <c r="C328" s="22">
        <v>0.135069445</v>
      </c>
      <c r="D328" s="63">
        <v>0.135069445</v>
      </c>
      <c r="E328" s="25">
        <v>3189</v>
      </c>
      <c r="F328" s="59">
        <v>0</v>
      </c>
      <c r="G328" s="22">
        <v>40.04660609</v>
      </c>
      <c r="H328" s="22">
        <v>-74.9691049</v>
      </c>
      <c r="I328" s="52">
        <v>749.6</v>
      </c>
      <c r="J328" s="26">
        <f t="shared" si="26"/>
        <v>707.08</v>
      </c>
      <c r="K328" s="27">
        <f t="shared" si="24"/>
        <v>2987.5495529734235</v>
      </c>
      <c r="L328" s="27">
        <f t="shared" si="28"/>
        <v>3009.4495529734236</v>
      </c>
      <c r="M328" s="27">
        <f t="shared" si="25"/>
        <v>3037.2495529734233</v>
      </c>
      <c r="N328" s="53">
        <f t="shared" si="27"/>
        <v>3023.3495529734237</v>
      </c>
      <c r="O328" s="24">
        <v>5.3</v>
      </c>
      <c r="P328" s="24">
        <v>83.3</v>
      </c>
      <c r="Q328" s="24">
        <v>41.1</v>
      </c>
      <c r="R328" s="21">
        <v>-5.59E-07</v>
      </c>
      <c r="Z328" s="55">
        <v>2.464</v>
      </c>
      <c r="AC328" s="55">
        <v>0.071</v>
      </c>
      <c r="AF328" s="58">
        <v>0</v>
      </c>
      <c r="AG328" s="53">
        <v>3023.3495529734237</v>
      </c>
    </row>
    <row r="329" spans="1:33" ht="12.75">
      <c r="A329" s="20">
        <v>37087</v>
      </c>
      <c r="B329" s="47">
        <v>196</v>
      </c>
      <c r="C329" s="22">
        <v>0.135185182</v>
      </c>
      <c r="D329" s="63">
        <v>0.135185182</v>
      </c>
      <c r="E329" s="25">
        <v>3199</v>
      </c>
      <c r="F329" s="59">
        <v>0</v>
      </c>
      <c r="G329" s="22">
        <v>40.05170865</v>
      </c>
      <c r="H329" s="22">
        <v>-74.96425176</v>
      </c>
      <c r="I329" s="52">
        <v>748.3</v>
      </c>
      <c r="J329" s="26">
        <f t="shared" si="26"/>
        <v>705.78</v>
      </c>
      <c r="K329" s="27">
        <f aca="true" t="shared" si="31" ref="K329:K392">(8303.951372*(LN(1013.25/J329)))</f>
        <v>3002.830812022531</v>
      </c>
      <c r="L329" s="27">
        <f t="shared" si="28"/>
        <v>3024.730812022531</v>
      </c>
      <c r="M329" s="27">
        <f aca="true" t="shared" si="32" ref="M329:M392">K329+49.7</f>
        <v>3052.530812022531</v>
      </c>
      <c r="N329" s="53">
        <f t="shared" si="27"/>
        <v>3038.6308120225312</v>
      </c>
      <c r="O329" s="24">
        <v>5.1</v>
      </c>
      <c r="P329" s="24">
        <v>83.3</v>
      </c>
      <c r="Q329" s="24">
        <v>43.6</v>
      </c>
      <c r="Z329" s="55">
        <v>2.395</v>
      </c>
      <c r="AC329" s="55">
        <v>0.071</v>
      </c>
      <c r="AF329" s="58">
        <v>0</v>
      </c>
      <c r="AG329" s="53">
        <v>3038.6308120225312</v>
      </c>
    </row>
    <row r="330" spans="1:33" ht="12.75">
      <c r="A330" s="20">
        <v>37087</v>
      </c>
      <c r="B330" s="47">
        <v>196</v>
      </c>
      <c r="C330" s="22">
        <v>0.135300919</v>
      </c>
      <c r="D330" s="63">
        <v>0.135300919</v>
      </c>
      <c r="E330" s="25">
        <v>3209</v>
      </c>
      <c r="F330" s="59">
        <v>0</v>
      </c>
      <c r="G330" s="22">
        <v>40.05762517</v>
      </c>
      <c r="H330" s="22">
        <v>-74.9615752</v>
      </c>
      <c r="I330" s="52">
        <v>748.3</v>
      </c>
      <c r="J330" s="26">
        <f aca="true" t="shared" si="33" ref="J330:J393">I330-42.52</f>
        <v>705.78</v>
      </c>
      <c r="K330" s="27">
        <f t="shared" si="31"/>
        <v>3002.830812022531</v>
      </c>
      <c r="L330" s="27">
        <f t="shared" si="28"/>
        <v>3024.730812022531</v>
      </c>
      <c r="M330" s="27">
        <f t="shared" si="32"/>
        <v>3052.530812022531</v>
      </c>
      <c r="N330" s="53">
        <f aca="true" t="shared" si="34" ref="N330:N393">AVERAGE(L330:M330)</f>
        <v>3038.6308120225312</v>
      </c>
      <c r="O330" s="24">
        <v>5</v>
      </c>
      <c r="P330" s="24">
        <v>83.8</v>
      </c>
      <c r="Q330" s="24">
        <v>43.1</v>
      </c>
      <c r="S330" s="21">
        <v>7.759E-07</v>
      </c>
      <c r="T330" s="21">
        <v>2.137E-07</v>
      </c>
      <c r="U330" s="21">
        <v>4.821E-08</v>
      </c>
      <c r="V330" s="54">
        <v>688.6</v>
      </c>
      <c r="W330" s="54">
        <v>305.7</v>
      </c>
      <c r="X330" s="54">
        <v>298.8</v>
      </c>
      <c r="Y330" s="54">
        <v>10.3</v>
      </c>
      <c r="Z330" s="55">
        <v>2.356</v>
      </c>
      <c r="AC330" s="55">
        <v>0.082</v>
      </c>
      <c r="AF330" s="58">
        <v>0</v>
      </c>
      <c r="AG330" s="53">
        <v>3038.6308120225312</v>
      </c>
    </row>
    <row r="331" spans="1:33" ht="12.75">
      <c r="A331" s="20">
        <v>37087</v>
      </c>
      <c r="B331" s="47">
        <v>196</v>
      </c>
      <c r="C331" s="22">
        <v>0.135416672</v>
      </c>
      <c r="D331" s="63">
        <v>0.135416672</v>
      </c>
      <c r="E331" s="25">
        <v>3219</v>
      </c>
      <c r="F331" s="59">
        <v>0</v>
      </c>
      <c r="G331" s="22">
        <v>40.06367929</v>
      </c>
      <c r="H331" s="22">
        <v>-74.96055837</v>
      </c>
      <c r="I331" s="52">
        <v>748.6</v>
      </c>
      <c r="J331" s="26">
        <f t="shared" si="33"/>
        <v>706.08</v>
      </c>
      <c r="K331" s="27">
        <f t="shared" si="31"/>
        <v>2999.3018708398454</v>
      </c>
      <c r="L331" s="27">
        <f aca="true" t="shared" si="35" ref="L331:L394">K331+21.9</f>
        <v>3021.2018708398455</v>
      </c>
      <c r="M331" s="27">
        <f t="shared" si="32"/>
        <v>3049.001870839845</v>
      </c>
      <c r="N331" s="53">
        <f t="shared" si="34"/>
        <v>3035.101870839845</v>
      </c>
      <c r="O331" s="24">
        <v>5.2</v>
      </c>
      <c r="P331" s="24">
        <v>83.7</v>
      </c>
      <c r="Q331" s="24">
        <v>44.4</v>
      </c>
      <c r="Z331" s="55">
        <v>2.416</v>
      </c>
      <c r="AC331" s="55">
        <v>0.091</v>
      </c>
      <c r="AF331" s="58">
        <v>0</v>
      </c>
      <c r="AG331" s="53">
        <v>3035.101870839845</v>
      </c>
    </row>
    <row r="332" spans="1:33" ht="12.75">
      <c r="A332" s="20">
        <v>37087</v>
      </c>
      <c r="B332" s="47">
        <v>196</v>
      </c>
      <c r="C332" s="22">
        <v>0.135532409</v>
      </c>
      <c r="D332" s="63">
        <v>0.135532409</v>
      </c>
      <c r="E332" s="25">
        <v>3229</v>
      </c>
      <c r="F332" s="59">
        <v>0</v>
      </c>
      <c r="G332" s="22">
        <v>40.06975116</v>
      </c>
      <c r="H332" s="22">
        <v>-74.96058059</v>
      </c>
      <c r="I332" s="52">
        <v>746.7</v>
      </c>
      <c r="J332" s="26">
        <f t="shared" si="33"/>
        <v>704.1800000000001</v>
      </c>
      <c r="K332" s="27">
        <f t="shared" si="31"/>
        <v>3021.677201846766</v>
      </c>
      <c r="L332" s="27">
        <f t="shared" si="35"/>
        <v>3043.577201846766</v>
      </c>
      <c r="M332" s="27">
        <f t="shared" si="32"/>
        <v>3071.3772018467657</v>
      </c>
      <c r="N332" s="53">
        <f t="shared" si="34"/>
        <v>3057.4772018467656</v>
      </c>
      <c r="O332" s="24">
        <v>4.9</v>
      </c>
      <c r="P332" s="24">
        <v>83.5</v>
      </c>
      <c r="Q332" s="24">
        <v>44.1</v>
      </c>
      <c r="Z332" s="55">
        <v>2.326</v>
      </c>
      <c r="AC332" s="55">
        <v>0.061</v>
      </c>
      <c r="AF332" s="58">
        <v>0</v>
      </c>
      <c r="AG332" s="53">
        <v>3057.4772018467656</v>
      </c>
    </row>
    <row r="333" spans="1:33" ht="12.75">
      <c r="A333" s="20">
        <v>37087</v>
      </c>
      <c r="B333" s="47">
        <v>196</v>
      </c>
      <c r="C333" s="22">
        <v>0.135648146</v>
      </c>
      <c r="D333" s="63">
        <v>0.135648146</v>
      </c>
      <c r="E333" s="25">
        <v>3239</v>
      </c>
      <c r="F333" s="59">
        <v>0</v>
      </c>
      <c r="G333" s="22">
        <v>40.07570975</v>
      </c>
      <c r="H333" s="22">
        <v>-74.96122348</v>
      </c>
      <c r="I333" s="52">
        <v>747</v>
      </c>
      <c r="J333" s="26">
        <f t="shared" si="33"/>
        <v>704.48</v>
      </c>
      <c r="K333" s="27">
        <f t="shared" si="31"/>
        <v>3018.1402441007353</v>
      </c>
      <c r="L333" s="27">
        <f t="shared" si="35"/>
        <v>3040.0402441007354</v>
      </c>
      <c r="M333" s="27">
        <f t="shared" si="32"/>
        <v>3067.840244100735</v>
      </c>
      <c r="N333" s="53">
        <f t="shared" si="34"/>
        <v>3053.940244100735</v>
      </c>
      <c r="O333" s="24">
        <v>4.9</v>
      </c>
      <c r="P333" s="24">
        <v>84</v>
      </c>
      <c r="Q333" s="24">
        <v>41.6</v>
      </c>
      <c r="S333" s="21">
        <v>1.175E-06</v>
      </c>
      <c r="T333" s="21">
        <v>5.22E-07</v>
      </c>
      <c r="U333" s="21">
        <v>4.796E-07</v>
      </c>
      <c r="V333" s="54">
        <v>687.7</v>
      </c>
      <c r="W333" s="54">
        <v>305.7</v>
      </c>
      <c r="X333" s="54">
        <v>298.7</v>
      </c>
      <c r="Y333" s="54">
        <v>10.3</v>
      </c>
      <c r="Z333" s="55">
        <v>2.366</v>
      </c>
      <c r="AC333" s="55">
        <v>0.071</v>
      </c>
      <c r="AF333" s="58">
        <v>0</v>
      </c>
      <c r="AG333" s="53">
        <v>3053.940244100735</v>
      </c>
    </row>
    <row r="334" spans="1:33" ht="12.75">
      <c r="A334" s="20">
        <v>37087</v>
      </c>
      <c r="B334" s="47">
        <v>196</v>
      </c>
      <c r="C334" s="22">
        <v>0.135763884</v>
      </c>
      <c r="D334" s="63">
        <v>0.135763884</v>
      </c>
      <c r="E334" s="25">
        <v>3249</v>
      </c>
      <c r="F334" s="59">
        <v>0</v>
      </c>
      <c r="G334" s="22">
        <v>40.08162091</v>
      </c>
      <c r="H334" s="22">
        <v>-74.9620174</v>
      </c>
      <c r="I334" s="52">
        <v>747.6</v>
      </c>
      <c r="J334" s="26">
        <f t="shared" si="33"/>
        <v>705.08</v>
      </c>
      <c r="K334" s="27">
        <f t="shared" si="31"/>
        <v>3011.0708449632457</v>
      </c>
      <c r="L334" s="27">
        <f t="shared" si="35"/>
        <v>3032.970844963246</v>
      </c>
      <c r="M334" s="27">
        <f t="shared" si="32"/>
        <v>3060.7708449632455</v>
      </c>
      <c r="N334" s="53">
        <f t="shared" si="34"/>
        <v>3046.870844963246</v>
      </c>
      <c r="O334" s="24">
        <v>5</v>
      </c>
      <c r="P334" s="24">
        <v>83.7</v>
      </c>
      <c r="Q334" s="24">
        <v>40.2</v>
      </c>
      <c r="R334" s="21">
        <v>-3.47E-07</v>
      </c>
      <c r="Z334" s="55">
        <v>2.436</v>
      </c>
      <c r="AC334" s="55">
        <v>0.082</v>
      </c>
      <c r="AF334" s="58">
        <v>0</v>
      </c>
      <c r="AG334" s="53">
        <v>3046.870844963246</v>
      </c>
    </row>
    <row r="335" spans="1:33" ht="12.75">
      <c r="A335" s="20">
        <v>37087</v>
      </c>
      <c r="B335" s="47">
        <v>196</v>
      </c>
      <c r="C335" s="22">
        <v>0.135879636</v>
      </c>
      <c r="D335" s="63">
        <v>0.135879636</v>
      </c>
      <c r="E335" s="25">
        <v>3259</v>
      </c>
      <c r="F335" s="59">
        <v>0</v>
      </c>
      <c r="G335" s="22">
        <v>40.08752518</v>
      </c>
      <c r="H335" s="22">
        <v>-74.96326879</v>
      </c>
      <c r="I335" s="52">
        <v>747.5</v>
      </c>
      <c r="J335" s="26">
        <f t="shared" si="33"/>
        <v>704.98</v>
      </c>
      <c r="K335" s="27">
        <f t="shared" si="31"/>
        <v>3012.2486602882564</v>
      </c>
      <c r="L335" s="27">
        <f t="shared" si="35"/>
        <v>3034.1486602882565</v>
      </c>
      <c r="M335" s="27">
        <f t="shared" si="32"/>
        <v>3061.948660288256</v>
      </c>
      <c r="N335" s="53">
        <f t="shared" si="34"/>
        <v>3048.0486602882565</v>
      </c>
      <c r="O335" s="24">
        <v>5</v>
      </c>
      <c r="P335" s="24">
        <v>83.6</v>
      </c>
      <c r="Q335" s="24">
        <v>40.1</v>
      </c>
      <c r="Z335" s="55">
        <v>2.365</v>
      </c>
      <c r="AC335" s="55">
        <v>0.082</v>
      </c>
      <c r="AF335" s="58">
        <v>0</v>
      </c>
      <c r="AG335" s="53">
        <v>3048.0486602882565</v>
      </c>
    </row>
    <row r="336" spans="1:33" ht="12.75">
      <c r="A336" s="20">
        <v>37087</v>
      </c>
      <c r="B336" s="47">
        <v>196</v>
      </c>
      <c r="C336" s="22">
        <v>0.135995373</v>
      </c>
      <c r="D336" s="63">
        <v>0.135995373</v>
      </c>
      <c r="E336" s="25">
        <v>3269</v>
      </c>
      <c r="F336" s="59">
        <v>0</v>
      </c>
      <c r="G336" s="22">
        <v>40.09306914</v>
      </c>
      <c r="H336" s="22">
        <v>-74.96610739</v>
      </c>
      <c r="I336" s="52">
        <v>749.6</v>
      </c>
      <c r="J336" s="26">
        <f t="shared" si="33"/>
        <v>707.08</v>
      </c>
      <c r="K336" s="27">
        <f t="shared" si="31"/>
        <v>2987.5495529734235</v>
      </c>
      <c r="L336" s="27">
        <f t="shared" si="35"/>
        <v>3009.4495529734236</v>
      </c>
      <c r="M336" s="27">
        <f t="shared" si="32"/>
        <v>3037.2495529734233</v>
      </c>
      <c r="N336" s="53">
        <f t="shared" si="34"/>
        <v>3023.3495529734237</v>
      </c>
      <c r="O336" s="24">
        <v>5.4</v>
      </c>
      <c r="P336" s="24">
        <v>82.9</v>
      </c>
      <c r="Q336" s="24">
        <v>39.1</v>
      </c>
      <c r="S336" s="21">
        <v>5.006E-07</v>
      </c>
      <c r="T336" s="21">
        <v>2.639E-07</v>
      </c>
      <c r="U336" s="21">
        <v>4.755E-07</v>
      </c>
      <c r="V336" s="54">
        <v>688.5</v>
      </c>
      <c r="W336" s="54">
        <v>305.6</v>
      </c>
      <c r="X336" s="54">
        <v>298.5</v>
      </c>
      <c r="Y336" s="54">
        <v>10.3</v>
      </c>
      <c r="Z336" s="55">
        <v>2.464</v>
      </c>
      <c r="AC336" s="55">
        <v>0.101</v>
      </c>
      <c r="AF336" s="58">
        <v>0</v>
      </c>
      <c r="AG336" s="53">
        <v>3023.3495529734237</v>
      </c>
    </row>
    <row r="337" spans="1:33" ht="12.75">
      <c r="A337" s="20">
        <v>37087</v>
      </c>
      <c r="B337" s="47">
        <v>196</v>
      </c>
      <c r="C337" s="22">
        <v>0.13611111</v>
      </c>
      <c r="D337" s="63">
        <v>0.13611111</v>
      </c>
      <c r="E337" s="25">
        <v>3279</v>
      </c>
      <c r="F337" s="59">
        <v>0</v>
      </c>
      <c r="G337" s="22">
        <v>40.09818631</v>
      </c>
      <c r="H337" s="22">
        <v>-74.97050354</v>
      </c>
      <c r="I337" s="52">
        <v>749.2</v>
      </c>
      <c r="J337" s="26">
        <f t="shared" si="33"/>
        <v>706.6800000000001</v>
      </c>
      <c r="K337" s="27">
        <f t="shared" si="31"/>
        <v>2992.2484843867214</v>
      </c>
      <c r="L337" s="27">
        <f t="shared" si="35"/>
        <v>3014.1484843867215</v>
      </c>
      <c r="M337" s="27">
        <f t="shared" si="32"/>
        <v>3041.9484843867212</v>
      </c>
      <c r="N337" s="53">
        <f t="shared" si="34"/>
        <v>3028.0484843867216</v>
      </c>
      <c r="O337" s="24">
        <v>5.3</v>
      </c>
      <c r="P337" s="24">
        <v>81.5</v>
      </c>
      <c r="Q337" s="24">
        <v>42</v>
      </c>
      <c r="Z337" s="55">
        <v>2.395</v>
      </c>
      <c r="AC337" s="55">
        <v>0.081</v>
      </c>
      <c r="AF337" s="58">
        <v>0</v>
      </c>
      <c r="AG337" s="53">
        <v>3028.0484843867216</v>
      </c>
    </row>
    <row r="338" spans="1:33" ht="12.75">
      <c r="A338" s="20">
        <v>37087</v>
      </c>
      <c r="B338" s="47">
        <v>196</v>
      </c>
      <c r="C338" s="22">
        <v>0.136226848</v>
      </c>
      <c r="D338" s="63">
        <v>0.136226848</v>
      </c>
      <c r="E338" s="25">
        <v>3289</v>
      </c>
      <c r="F338" s="59">
        <v>0</v>
      </c>
      <c r="G338" s="22">
        <v>40.10244735</v>
      </c>
      <c r="H338" s="22">
        <v>-74.97627204</v>
      </c>
      <c r="I338" s="52">
        <v>748.5</v>
      </c>
      <c r="J338" s="26">
        <f t="shared" si="33"/>
        <v>705.98</v>
      </c>
      <c r="K338" s="27">
        <f t="shared" si="31"/>
        <v>3000.4780179420773</v>
      </c>
      <c r="L338" s="27">
        <f t="shared" si="35"/>
        <v>3022.3780179420773</v>
      </c>
      <c r="M338" s="27">
        <f t="shared" si="32"/>
        <v>3050.178017942077</v>
      </c>
      <c r="N338" s="53">
        <f t="shared" si="34"/>
        <v>3036.278017942077</v>
      </c>
      <c r="O338" s="24">
        <v>5</v>
      </c>
      <c r="P338" s="24">
        <v>82.2</v>
      </c>
      <c r="Q338" s="24">
        <v>43.1</v>
      </c>
      <c r="Z338" s="55">
        <v>2.356</v>
      </c>
      <c r="AC338" s="55">
        <v>0.101</v>
      </c>
      <c r="AF338" s="58">
        <v>0</v>
      </c>
      <c r="AG338" s="53">
        <v>3036.278017942077</v>
      </c>
    </row>
    <row r="339" spans="1:33" ht="12.75">
      <c r="A339" s="20">
        <v>37087</v>
      </c>
      <c r="B339" s="47">
        <v>196</v>
      </c>
      <c r="C339" s="22">
        <v>0.1363426</v>
      </c>
      <c r="D339" s="63">
        <v>0.1363426</v>
      </c>
      <c r="E339" s="25">
        <v>3299</v>
      </c>
      <c r="F339" s="59">
        <v>0</v>
      </c>
      <c r="G339" s="22">
        <v>40.10555418</v>
      </c>
      <c r="H339" s="22">
        <v>-74.98300346</v>
      </c>
      <c r="I339" s="52">
        <v>749.6</v>
      </c>
      <c r="J339" s="26">
        <f t="shared" si="33"/>
        <v>707.08</v>
      </c>
      <c r="K339" s="27">
        <f t="shared" si="31"/>
        <v>2987.5495529734235</v>
      </c>
      <c r="L339" s="27">
        <f t="shared" si="35"/>
        <v>3009.4495529734236</v>
      </c>
      <c r="M339" s="27">
        <f t="shared" si="32"/>
        <v>3037.2495529734233</v>
      </c>
      <c r="N339" s="53">
        <f t="shared" si="34"/>
        <v>3023.3495529734237</v>
      </c>
      <c r="O339" s="24">
        <v>5.1</v>
      </c>
      <c r="P339" s="24">
        <v>82.5</v>
      </c>
      <c r="Q339" s="24">
        <v>43.1</v>
      </c>
      <c r="S339" s="21">
        <v>1.839E-07</v>
      </c>
      <c r="T339" s="21">
        <v>1.037E-07</v>
      </c>
      <c r="U339" s="21">
        <v>1.554E-07</v>
      </c>
      <c r="V339" s="54">
        <v>689.1</v>
      </c>
      <c r="W339" s="54">
        <v>305.6</v>
      </c>
      <c r="X339" s="54">
        <v>298.3</v>
      </c>
      <c r="Y339" s="54">
        <v>10.3</v>
      </c>
      <c r="Z339" s="55">
        <v>2.416</v>
      </c>
      <c r="AC339" s="55">
        <v>0.071</v>
      </c>
      <c r="AF339" s="58">
        <v>0</v>
      </c>
      <c r="AG339" s="53">
        <v>3023.3495529734237</v>
      </c>
    </row>
    <row r="340" spans="1:33" ht="12.75">
      <c r="A340" s="20">
        <v>37087</v>
      </c>
      <c r="B340" s="47">
        <v>196</v>
      </c>
      <c r="C340" s="22">
        <v>0.136458337</v>
      </c>
      <c r="D340" s="63">
        <v>0.136458337</v>
      </c>
      <c r="E340" s="25">
        <v>3309</v>
      </c>
      <c r="F340" s="59">
        <v>0</v>
      </c>
      <c r="G340" s="22">
        <v>40.10772504</v>
      </c>
      <c r="H340" s="22">
        <v>-74.99031049</v>
      </c>
      <c r="I340" s="52">
        <v>749.7</v>
      </c>
      <c r="J340" s="26">
        <f t="shared" si="33"/>
        <v>707.1800000000001</v>
      </c>
      <c r="K340" s="27">
        <f t="shared" si="31"/>
        <v>2986.3752354666226</v>
      </c>
      <c r="L340" s="27">
        <f t="shared" si="35"/>
        <v>3008.2752354666227</v>
      </c>
      <c r="M340" s="27">
        <f t="shared" si="32"/>
        <v>3036.0752354666224</v>
      </c>
      <c r="N340" s="53">
        <f t="shared" si="34"/>
        <v>3022.1752354666223</v>
      </c>
      <c r="O340" s="24">
        <v>5.1</v>
      </c>
      <c r="P340" s="24">
        <v>83</v>
      </c>
      <c r="Q340" s="24">
        <v>42.1</v>
      </c>
      <c r="R340" s="21">
        <v>-1.76E-06</v>
      </c>
      <c r="Z340" s="55">
        <v>2.326</v>
      </c>
      <c r="AC340" s="55">
        <v>0.091</v>
      </c>
      <c r="AF340" s="58">
        <v>0</v>
      </c>
      <c r="AG340" s="53">
        <v>3022.1752354666223</v>
      </c>
    </row>
    <row r="341" spans="1:33" ht="12.75">
      <c r="A341" s="20">
        <v>37087</v>
      </c>
      <c r="B341" s="47">
        <v>196</v>
      </c>
      <c r="C341" s="22">
        <v>0.136574075</v>
      </c>
      <c r="D341" s="63">
        <v>0.136574075</v>
      </c>
      <c r="E341" s="25">
        <v>3319</v>
      </c>
      <c r="F341" s="59">
        <v>0</v>
      </c>
      <c r="G341" s="22">
        <v>40.10901793</v>
      </c>
      <c r="H341" s="22">
        <v>-74.99820254</v>
      </c>
      <c r="I341" s="52">
        <v>749.9</v>
      </c>
      <c r="J341" s="26">
        <f t="shared" si="33"/>
        <v>707.38</v>
      </c>
      <c r="K341" s="27">
        <f t="shared" si="31"/>
        <v>2984.027098539994</v>
      </c>
      <c r="L341" s="27">
        <f t="shared" si="35"/>
        <v>3005.927098539994</v>
      </c>
      <c r="M341" s="27">
        <f t="shared" si="32"/>
        <v>3033.7270985399937</v>
      </c>
      <c r="N341" s="53">
        <f t="shared" si="34"/>
        <v>3019.827098539994</v>
      </c>
      <c r="O341" s="24">
        <v>5.2</v>
      </c>
      <c r="P341" s="24">
        <v>83.7</v>
      </c>
      <c r="Q341" s="24">
        <v>43.1</v>
      </c>
      <c r="Z341" s="55">
        <v>2.416</v>
      </c>
      <c r="AC341" s="55">
        <v>0.091</v>
      </c>
      <c r="AF341" s="58">
        <v>10</v>
      </c>
      <c r="AG341" s="53">
        <v>3019.827098539994</v>
      </c>
    </row>
    <row r="342" spans="1:33" ht="12.75">
      <c r="A342" s="20">
        <v>37087</v>
      </c>
      <c r="B342" s="47">
        <v>196</v>
      </c>
      <c r="C342" s="22">
        <v>0.136689812</v>
      </c>
      <c r="D342" s="63">
        <v>0.136689812</v>
      </c>
      <c r="E342" s="25">
        <v>3329</v>
      </c>
      <c r="F342" s="59">
        <v>0</v>
      </c>
      <c r="G342" s="22">
        <v>40.10875255</v>
      </c>
      <c r="H342" s="22">
        <v>-75.00647982</v>
      </c>
      <c r="I342" s="52">
        <v>749.4</v>
      </c>
      <c r="J342" s="26">
        <f t="shared" si="33"/>
        <v>706.88</v>
      </c>
      <c r="K342" s="27">
        <f t="shared" si="31"/>
        <v>2989.898686308845</v>
      </c>
      <c r="L342" s="27">
        <f t="shared" si="35"/>
        <v>3011.798686308845</v>
      </c>
      <c r="M342" s="27">
        <f t="shared" si="32"/>
        <v>3039.5986863088447</v>
      </c>
      <c r="N342" s="53">
        <f t="shared" si="34"/>
        <v>3025.698686308845</v>
      </c>
      <c r="O342" s="24">
        <v>5.1</v>
      </c>
      <c r="P342" s="24">
        <v>83.8</v>
      </c>
      <c r="Q342" s="24">
        <v>42.5</v>
      </c>
      <c r="S342" s="21">
        <v>3.775E-07</v>
      </c>
      <c r="T342" s="21">
        <v>1.128E-07</v>
      </c>
      <c r="U342" s="21">
        <v>-2.479E-07</v>
      </c>
      <c r="V342" s="54">
        <v>689.6</v>
      </c>
      <c r="W342" s="54">
        <v>305.5</v>
      </c>
      <c r="X342" s="54">
        <v>298.2</v>
      </c>
      <c r="Y342" s="54">
        <v>10.3</v>
      </c>
      <c r="Z342" s="55">
        <v>2.456</v>
      </c>
      <c r="AC342" s="55">
        <v>0.101</v>
      </c>
      <c r="AF342" s="58">
        <v>10</v>
      </c>
      <c r="AG342" s="53">
        <v>3025.698686308845</v>
      </c>
    </row>
    <row r="343" spans="1:33" ht="12.75">
      <c r="A343" s="20">
        <v>37087</v>
      </c>
      <c r="B343" s="47">
        <v>196</v>
      </c>
      <c r="C343" s="22">
        <v>0.136805549</v>
      </c>
      <c r="D343" s="63">
        <v>0.136805549</v>
      </c>
      <c r="E343" s="25">
        <v>3339</v>
      </c>
      <c r="F343" s="59">
        <v>0</v>
      </c>
      <c r="G343" s="22">
        <v>40.10655266</v>
      </c>
      <c r="H343" s="22">
        <v>-75.01454502</v>
      </c>
      <c r="I343" s="52">
        <v>749.5</v>
      </c>
      <c r="J343" s="26">
        <f t="shared" si="33"/>
        <v>706.98</v>
      </c>
      <c r="K343" s="27">
        <f t="shared" si="31"/>
        <v>2988.7240365718344</v>
      </c>
      <c r="L343" s="27">
        <f t="shared" si="35"/>
        <v>3010.6240365718345</v>
      </c>
      <c r="M343" s="27">
        <f t="shared" si="32"/>
        <v>3038.424036571834</v>
      </c>
      <c r="N343" s="53">
        <f t="shared" si="34"/>
        <v>3024.5240365718346</v>
      </c>
      <c r="O343" s="24">
        <v>5.1</v>
      </c>
      <c r="P343" s="24">
        <v>83.2</v>
      </c>
      <c r="Q343" s="24">
        <v>40.1</v>
      </c>
      <c r="Z343" s="55">
        <v>2.525</v>
      </c>
      <c r="AC343" s="55">
        <v>0.101</v>
      </c>
      <c r="AF343" s="58">
        <v>10</v>
      </c>
      <c r="AG343" s="53">
        <v>3024.5240365718346</v>
      </c>
    </row>
    <row r="344" spans="1:33" ht="12.75">
      <c r="A344" s="20">
        <v>37087</v>
      </c>
      <c r="B344" s="47">
        <v>196</v>
      </c>
      <c r="C344" s="22">
        <v>0.136921301</v>
      </c>
      <c r="D344" s="63">
        <v>0.136921301</v>
      </c>
      <c r="E344" s="25">
        <v>3349</v>
      </c>
      <c r="F344" s="59">
        <v>0</v>
      </c>
      <c r="G344" s="22">
        <v>40.10208691</v>
      </c>
      <c r="H344" s="22">
        <v>-75.02136893</v>
      </c>
      <c r="I344" s="52">
        <v>749.7</v>
      </c>
      <c r="J344" s="26">
        <f t="shared" si="33"/>
        <v>707.1800000000001</v>
      </c>
      <c r="K344" s="27">
        <f t="shared" si="31"/>
        <v>2986.3752354666226</v>
      </c>
      <c r="L344" s="27">
        <f t="shared" si="35"/>
        <v>3008.2752354666227</v>
      </c>
      <c r="M344" s="27">
        <f t="shared" si="32"/>
        <v>3036.0752354666224</v>
      </c>
      <c r="N344" s="53">
        <f t="shared" si="34"/>
        <v>3022.1752354666223</v>
      </c>
      <c r="O344" s="24">
        <v>5.2</v>
      </c>
      <c r="P344" s="24">
        <v>81.9</v>
      </c>
      <c r="Q344" s="24">
        <v>40</v>
      </c>
      <c r="Z344" s="55">
        <v>2.425</v>
      </c>
      <c r="AC344" s="55">
        <v>0.111</v>
      </c>
      <c r="AF344" s="58">
        <v>10</v>
      </c>
      <c r="AG344" s="53">
        <v>3022.1752354666223</v>
      </c>
    </row>
    <row r="345" spans="1:33" ht="12.75">
      <c r="A345" s="20">
        <v>37087</v>
      </c>
      <c r="B345" s="47">
        <v>196</v>
      </c>
      <c r="C345" s="22">
        <v>0.137037039</v>
      </c>
      <c r="D345" s="63">
        <v>0.137037039</v>
      </c>
      <c r="E345" s="25">
        <v>3359</v>
      </c>
      <c r="F345" s="59">
        <v>0</v>
      </c>
      <c r="G345" s="22">
        <v>40.09586196</v>
      </c>
      <c r="H345" s="22">
        <v>-75.02625061</v>
      </c>
      <c r="I345" s="52">
        <v>750.5</v>
      </c>
      <c r="J345" s="26">
        <f t="shared" si="33"/>
        <v>707.98</v>
      </c>
      <c r="K345" s="27">
        <f t="shared" si="31"/>
        <v>2976.986669078007</v>
      </c>
      <c r="L345" s="27">
        <f t="shared" si="35"/>
        <v>2998.886669078007</v>
      </c>
      <c r="M345" s="27">
        <f t="shared" si="32"/>
        <v>3026.6866690780066</v>
      </c>
      <c r="N345" s="53">
        <f t="shared" si="34"/>
        <v>3012.7866690780065</v>
      </c>
      <c r="O345" s="24">
        <v>5.3</v>
      </c>
      <c r="P345" s="24">
        <v>81.4</v>
      </c>
      <c r="Q345" s="24">
        <v>42.1</v>
      </c>
      <c r="S345" s="21">
        <v>4.07E-07</v>
      </c>
      <c r="T345" s="21">
        <v>3.185E-07</v>
      </c>
      <c r="U345" s="21">
        <v>3.459E-07</v>
      </c>
      <c r="V345" s="54">
        <v>690.1</v>
      </c>
      <c r="W345" s="54">
        <v>305.4</v>
      </c>
      <c r="X345" s="54">
        <v>298</v>
      </c>
      <c r="Y345" s="54">
        <v>10.3</v>
      </c>
      <c r="Z345" s="55">
        <v>2.595</v>
      </c>
      <c r="AC345" s="55">
        <v>0.101</v>
      </c>
      <c r="AF345" s="58">
        <v>10</v>
      </c>
      <c r="AG345" s="53">
        <v>3012.7866690780065</v>
      </c>
    </row>
    <row r="346" spans="1:33" ht="12.75">
      <c r="A346" s="20">
        <v>37087</v>
      </c>
      <c r="B346" s="47">
        <v>196</v>
      </c>
      <c r="C346" s="22">
        <v>0.137152776</v>
      </c>
      <c r="D346" s="63">
        <v>0.137152776</v>
      </c>
      <c r="E346" s="25">
        <v>3369</v>
      </c>
      <c r="F346" s="59">
        <v>0</v>
      </c>
      <c r="G346" s="22">
        <v>40.08853825</v>
      </c>
      <c r="H346" s="22">
        <v>-75.02867715</v>
      </c>
      <c r="I346" s="52">
        <v>750.6</v>
      </c>
      <c r="J346" s="26">
        <f t="shared" si="33"/>
        <v>708.08</v>
      </c>
      <c r="K346" s="27">
        <f t="shared" si="31"/>
        <v>2975.8138442844524</v>
      </c>
      <c r="L346" s="27">
        <f t="shared" si="35"/>
        <v>2997.7138442844525</v>
      </c>
      <c r="M346" s="27">
        <f t="shared" si="32"/>
        <v>3025.5138442844523</v>
      </c>
      <c r="N346" s="53">
        <f t="shared" si="34"/>
        <v>3011.613844284452</v>
      </c>
      <c r="O346" s="24">
        <v>5.2</v>
      </c>
      <c r="P346" s="24">
        <v>82.7</v>
      </c>
      <c r="Q346" s="24">
        <v>43</v>
      </c>
      <c r="R346" s="21">
        <v>-1.87E-06</v>
      </c>
      <c r="Z346" s="55">
        <v>2.506</v>
      </c>
      <c r="AC346" s="55">
        <v>0.101</v>
      </c>
      <c r="AF346" s="58">
        <v>10</v>
      </c>
      <c r="AG346" s="53">
        <v>3011.613844284452</v>
      </c>
    </row>
    <row r="347" spans="1:33" ht="12.75">
      <c r="A347" s="20">
        <v>37087</v>
      </c>
      <c r="B347" s="47">
        <v>196</v>
      </c>
      <c r="C347" s="22">
        <v>0.137268513</v>
      </c>
      <c r="D347" s="63">
        <v>0.137268513</v>
      </c>
      <c r="E347" s="25">
        <v>3379</v>
      </c>
      <c r="F347" s="59">
        <v>0</v>
      </c>
      <c r="G347" s="22">
        <v>40.08071704</v>
      </c>
      <c r="H347" s="22">
        <v>-75.02818223</v>
      </c>
      <c r="I347" s="52">
        <v>750.5</v>
      </c>
      <c r="J347" s="26">
        <f t="shared" si="33"/>
        <v>707.98</v>
      </c>
      <c r="K347" s="27">
        <f t="shared" si="31"/>
        <v>2976.986669078007</v>
      </c>
      <c r="L347" s="27">
        <f t="shared" si="35"/>
        <v>2998.886669078007</v>
      </c>
      <c r="M347" s="27">
        <f t="shared" si="32"/>
        <v>3026.6866690780066</v>
      </c>
      <c r="N347" s="53">
        <f t="shared" si="34"/>
        <v>3012.7866690780065</v>
      </c>
      <c r="O347" s="24">
        <v>5.5</v>
      </c>
      <c r="P347" s="24">
        <v>82.4</v>
      </c>
      <c r="Q347" s="24">
        <v>44.6</v>
      </c>
      <c r="Z347" s="55">
        <v>2.545</v>
      </c>
      <c r="AA347" s="50">
        <v>74.837</v>
      </c>
      <c r="AB347" s="50">
        <f aca="true" t="shared" si="36" ref="AB347:AB410">AVERAGE(AA342:AA347)</f>
        <v>74.837</v>
      </c>
      <c r="AC347" s="55">
        <v>0.121</v>
      </c>
      <c r="AD347" s="56">
        <v>0</v>
      </c>
      <c r="AE347" s="56">
        <f aca="true" t="shared" si="37" ref="AE347:AE410">AVERAGE(AD342:AD347)</f>
        <v>0</v>
      </c>
      <c r="AF347" s="58">
        <v>10</v>
      </c>
      <c r="AG347" s="53">
        <v>3012.7866690780065</v>
      </c>
    </row>
    <row r="348" spans="1:33" ht="12.75">
      <c r="A348" s="20">
        <v>37087</v>
      </c>
      <c r="B348" s="47">
        <v>196</v>
      </c>
      <c r="C348" s="22">
        <v>0.137384266</v>
      </c>
      <c r="D348" s="63">
        <v>0.137384266</v>
      </c>
      <c r="E348" s="25">
        <v>3389</v>
      </c>
      <c r="F348" s="59">
        <v>0</v>
      </c>
      <c r="G348" s="22">
        <v>40.0732816</v>
      </c>
      <c r="H348" s="22">
        <v>-75.02457546</v>
      </c>
      <c r="I348" s="52">
        <v>751.1</v>
      </c>
      <c r="J348" s="26">
        <f t="shared" si="33"/>
        <v>708.58</v>
      </c>
      <c r="K348" s="27">
        <f t="shared" si="31"/>
        <v>2969.9522037236948</v>
      </c>
      <c r="L348" s="27">
        <f t="shared" si="35"/>
        <v>2991.852203723695</v>
      </c>
      <c r="M348" s="27">
        <f t="shared" si="32"/>
        <v>3019.6522037236946</v>
      </c>
      <c r="N348" s="53">
        <f t="shared" si="34"/>
        <v>3005.752203723695</v>
      </c>
      <c r="O348" s="24">
        <v>5.5</v>
      </c>
      <c r="P348" s="24">
        <v>82.6</v>
      </c>
      <c r="Q348" s="24">
        <v>47.4</v>
      </c>
      <c r="S348" s="21">
        <v>9.448E-08</v>
      </c>
      <c r="T348" s="21">
        <v>1.916E-07</v>
      </c>
      <c r="U348" s="21">
        <v>4.28E-07</v>
      </c>
      <c r="V348" s="54">
        <v>690.6</v>
      </c>
      <c r="W348" s="54">
        <v>305.4</v>
      </c>
      <c r="X348" s="54">
        <v>297.9</v>
      </c>
      <c r="Y348" s="54">
        <v>10.2</v>
      </c>
      <c r="Z348" s="55">
        <v>2.644</v>
      </c>
      <c r="AA348" s="50">
        <v>125.087</v>
      </c>
      <c r="AB348" s="50">
        <f t="shared" si="36"/>
        <v>99.962</v>
      </c>
      <c r="AC348" s="55">
        <v>0.111</v>
      </c>
      <c r="AD348" s="56">
        <v>0</v>
      </c>
      <c r="AE348" s="56">
        <f t="shared" si="37"/>
        <v>0</v>
      </c>
      <c r="AF348" s="58">
        <v>10</v>
      </c>
      <c r="AG348" s="53">
        <v>3005.752203723695</v>
      </c>
    </row>
    <row r="349" spans="1:33" ht="12.75">
      <c r="A349" s="20">
        <v>37087</v>
      </c>
      <c r="B349" s="47">
        <v>196</v>
      </c>
      <c r="C349" s="22">
        <v>0.137500003</v>
      </c>
      <c r="D349" s="63">
        <v>0.137500003</v>
      </c>
      <c r="E349" s="25">
        <v>3399</v>
      </c>
      <c r="F349" s="59">
        <v>0</v>
      </c>
      <c r="G349" s="22">
        <v>40.0672665</v>
      </c>
      <c r="H349" s="22">
        <v>-75.01771552</v>
      </c>
      <c r="I349" s="52">
        <v>750.4</v>
      </c>
      <c r="J349" s="26">
        <f t="shared" si="33"/>
        <v>707.88</v>
      </c>
      <c r="K349" s="27">
        <f t="shared" si="31"/>
        <v>2978.1596595411625</v>
      </c>
      <c r="L349" s="27">
        <f t="shared" si="35"/>
        <v>3000.0596595411625</v>
      </c>
      <c r="M349" s="27">
        <f t="shared" si="32"/>
        <v>3027.8596595411623</v>
      </c>
      <c r="N349" s="53">
        <f t="shared" si="34"/>
        <v>3013.959659541162</v>
      </c>
      <c r="O349" s="24">
        <v>5.5</v>
      </c>
      <c r="P349" s="24">
        <v>82.6</v>
      </c>
      <c r="Q349" s="24">
        <v>44.1</v>
      </c>
      <c r="Z349" s="55">
        <v>2.654</v>
      </c>
      <c r="AA349" s="50">
        <v>175.615</v>
      </c>
      <c r="AB349" s="50">
        <f t="shared" si="36"/>
        <v>125.17966666666666</v>
      </c>
      <c r="AC349" s="55">
        <v>0.112</v>
      </c>
      <c r="AD349" s="56">
        <v>0</v>
      </c>
      <c r="AE349" s="56">
        <f t="shared" si="37"/>
        <v>0</v>
      </c>
      <c r="AF349" s="58">
        <v>10</v>
      </c>
      <c r="AG349" s="53">
        <v>3013.959659541162</v>
      </c>
    </row>
    <row r="350" spans="1:33" ht="12.75">
      <c r="A350" s="20">
        <v>37087</v>
      </c>
      <c r="B350" s="47">
        <v>196</v>
      </c>
      <c r="C350" s="22">
        <v>0.13761574</v>
      </c>
      <c r="D350" s="63">
        <v>0.13761574</v>
      </c>
      <c r="E350" s="25">
        <v>3409</v>
      </c>
      <c r="F350" s="59">
        <v>0</v>
      </c>
      <c r="G350" s="22">
        <v>40.06297861</v>
      </c>
      <c r="H350" s="22">
        <v>-75.00925257</v>
      </c>
      <c r="I350" s="52">
        <v>749.5</v>
      </c>
      <c r="J350" s="26">
        <f t="shared" si="33"/>
        <v>706.98</v>
      </c>
      <c r="K350" s="27">
        <f t="shared" si="31"/>
        <v>2988.7240365718344</v>
      </c>
      <c r="L350" s="27">
        <f t="shared" si="35"/>
        <v>3010.6240365718345</v>
      </c>
      <c r="M350" s="27">
        <f t="shared" si="32"/>
        <v>3038.424036571834</v>
      </c>
      <c r="N350" s="53">
        <f t="shared" si="34"/>
        <v>3024.5240365718346</v>
      </c>
      <c r="O350" s="24">
        <v>5.3</v>
      </c>
      <c r="P350" s="24">
        <v>82.8</v>
      </c>
      <c r="Q350" s="24">
        <v>42.6</v>
      </c>
      <c r="Z350" s="55">
        <v>2.694</v>
      </c>
      <c r="AA350" s="50">
        <v>177.004</v>
      </c>
      <c r="AB350" s="50">
        <f t="shared" si="36"/>
        <v>138.13575</v>
      </c>
      <c r="AC350" s="55">
        <v>0.111</v>
      </c>
      <c r="AD350" s="56">
        <v>0</v>
      </c>
      <c r="AE350" s="56">
        <f t="shared" si="37"/>
        <v>0</v>
      </c>
      <c r="AF350" s="58">
        <v>10</v>
      </c>
      <c r="AG350" s="53">
        <v>3024.5240365718346</v>
      </c>
    </row>
    <row r="351" spans="1:33" ht="12.75">
      <c r="A351" s="20">
        <v>37087</v>
      </c>
      <c r="B351" s="47">
        <v>196</v>
      </c>
      <c r="C351" s="22">
        <v>0.137731478</v>
      </c>
      <c r="D351" s="63">
        <v>0.137731478</v>
      </c>
      <c r="E351" s="25">
        <v>3419</v>
      </c>
      <c r="F351" s="59">
        <v>0</v>
      </c>
      <c r="G351" s="22">
        <v>40.06074477</v>
      </c>
      <c r="H351" s="22">
        <v>-74.99993581</v>
      </c>
      <c r="I351" s="52">
        <v>750.5</v>
      </c>
      <c r="J351" s="26">
        <f t="shared" si="33"/>
        <v>707.98</v>
      </c>
      <c r="K351" s="27">
        <f t="shared" si="31"/>
        <v>2976.986669078007</v>
      </c>
      <c r="L351" s="27">
        <f t="shared" si="35"/>
        <v>2998.886669078007</v>
      </c>
      <c r="M351" s="27">
        <f t="shared" si="32"/>
        <v>3026.6866690780066</v>
      </c>
      <c r="N351" s="53">
        <f t="shared" si="34"/>
        <v>3012.7866690780065</v>
      </c>
      <c r="O351" s="24">
        <v>5.4</v>
      </c>
      <c r="P351" s="24">
        <v>83</v>
      </c>
      <c r="Q351" s="24">
        <v>42.5</v>
      </c>
      <c r="S351" s="21">
        <v>1.039E-06</v>
      </c>
      <c r="T351" s="21">
        <v>2.781E-07</v>
      </c>
      <c r="U351" s="21">
        <v>2.137E-07</v>
      </c>
      <c r="V351" s="54">
        <v>689.8</v>
      </c>
      <c r="W351" s="54">
        <v>305.3</v>
      </c>
      <c r="X351" s="54">
        <v>297.7</v>
      </c>
      <c r="Y351" s="54">
        <v>10.3</v>
      </c>
      <c r="Z351" s="55">
        <v>2.774</v>
      </c>
      <c r="AA351" s="50">
        <v>227.255</v>
      </c>
      <c r="AB351" s="50">
        <f t="shared" si="36"/>
        <v>155.9596</v>
      </c>
      <c r="AC351" s="55">
        <v>0.091</v>
      </c>
      <c r="AD351" s="56">
        <v>0</v>
      </c>
      <c r="AE351" s="56">
        <f t="shared" si="37"/>
        <v>0</v>
      </c>
      <c r="AF351" s="58">
        <v>10</v>
      </c>
      <c r="AG351" s="53">
        <v>3012.7866690780065</v>
      </c>
    </row>
    <row r="352" spans="1:33" ht="12.75">
      <c r="A352" s="20">
        <v>37087</v>
      </c>
      <c r="B352" s="47">
        <v>196</v>
      </c>
      <c r="C352" s="22">
        <v>0.137847215</v>
      </c>
      <c r="D352" s="63">
        <v>0.137847215</v>
      </c>
      <c r="E352" s="25">
        <v>3429</v>
      </c>
      <c r="F352" s="59">
        <v>0</v>
      </c>
      <c r="G352" s="22">
        <v>40.06002844</v>
      </c>
      <c r="H352" s="22">
        <v>-74.99023377</v>
      </c>
      <c r="I352" s="52">
        <v>750.4</v>
      </c>
      <c r="J352" s="26">
        <f t="shared" si="33"/>
        <v>707.88</v>
      </c>
      <c r="K352" s="27">
        <f t="shared" si="31"/>
        <v>2978.1596595411625</v>
      </c>
      <c r="L352" s="27">
        <f t="shared" si="35"/>
        <v>3000.0596595411625</v>
      </c>
      <c r="M352" s="27">
        <f t="shared" si="32"/>
        <v>3027.8596595411623</v>
      </c>
      <c r="N352" s="53">
        <f t="shared" si="34"/>
        <v>3013.959659541162</v>
      </c>
      <c r="O352" s="24">
        <v>5.4</v>
      </c>
      <c r="P352" s="24">
        <v>82.8</v>
      </c>
      <c r="Q352" s="24">
        <v>41.6</v>
      </c>
      <c r="R352" s="21">
        <v>2.17E-06</v>
      </c>
      <c r="Z352" s="55">
        <v>2.654</v>
      </c>
      <c r="AA352" s="50">
        <v>179.644</v>
      </c>
      <c r="AB352" s="50">
        <f t="shared" si="36"/>
        <v>159.907</v>
      </c>
      <c r="AC352" s="55">
        <v>0.101</v>
      </c>
      <c r="AD352" s="56">
        <v>0</v>
      </c>
      <c r="AE352" s="56">
        <f t="shared" si="37"/>
        <v>0</v>
      </c>
      <c r="AF352" s="58">
        <v>10</v>
      </c>
      <c r="AG352" s="53">
        <v>3013.959659541162</v>
      </c>
    </row>
    <row r="353" spans="1:33" ht="12.75">
      <c r="A353" s="20">
        <v>37087</v>
      </c>
      <c r="B353" s="47">
        <v>196</v>
      </c>
      <c r="C353" s="22">
        <v>0.137962967</v>
      </c>
      <c r="D353" s="63">
        <v>0.137962967</v>
      </c>
      <c r="E353" s="25">
        <v>3439</v>
      </c>
      <c r="F353" s="59">
        <v>0</v>
      </c>
      <c r="G353" s="22">
        <v>40.06079316</v>
      </c>
      <c r="H353" s="22">
        <v>-74.98073713</v>
      </c>
      <c r="I353" s="52">
        <v>749.2</v>
      </c>
      <c r="J353" s="26">
        <f t="shared" si="33"/>
        <v>706.6800000000001</v>
      </c>
      <c r="K353" s="27">
        <f t="shared" si="31"/>
        <v>2992.2484843867214</v>
      </c>
      <c r="L353" s="27">
        <f t="shared" si="35"/>
        <v>3014.1484843867215</v>
      </c>
      <c r="M353" s="27">
        <f t="shared" si="32"/>
        <v>3041.9484843867212</v>
      </c>
      <c r="N353" s="53">
        <f t="shared" si="34"/>
        <v>3028.0484843867216</v>
      </c>
      <c r="O353" s="24">
        <v>5.2</v>
      </c>
      <c r="P353" s="24">
        <v>83.1</v>
      </c>
      <c r="Q353" s="24">
        <v>42.7</v>
      </c>
      <c r="Z353" s="55">
        <v>2.703</v>
      </c>
      <c r="AA353" s="50">
        <v>181.172</v>
      </c>
      <c r="AB353" s="50">
        <f t="shared" si="36"/>
        <v>177.6295</v>
      </c>
      <c r="AC353" s="55">
        <v>0.091</v>
      </c>
      <c r="AD353" s="56">
        <v>0</v>
      </c>
      <c r="AE353" s="56">
        <f t="shared" si="37"/>
        <v>0</v>
      </c>
      <c r="AF353" s="58">
        <v>10</v>
      </c>
      <c r="AG353" s="53">
        <v>3028.0484843867216</v>
      </c>
    </row>
    <row r="354" spans="1:33" ht="12.75">
      <c r="A354" s="20">
        <v>37087</v>
      </c>
      <c r="B354" s="47">
        <v>196</v>
      </c>
      <c r="C354" s="22">
        <v>0.138078704</v>
      </c>
      <c r="D354" s="63">
        <v>0.138078704</v>
      </c>
      <c r="E354" s="25">
        <v>3449</v>
      </c>
      <c r="F354" s="59">
        <v>0</v>
      </c>
      <c r="G354" s="22">
        <v>40.0628213</v>
      </c>
      <c r="H354" s="22">
        <v>-74.97182377</v>
      </c>
      <c r="I354" s="52">
        <v>748.7</v>
      </c>
      <c r="J354" s="26">
        <f t="shared" si="33"/>
        <v>706.1800000000001</v>
      </c>
      <c r="K354" s="27">
        <f t="shared" si="31"/>
        <v>2998.125890300018</v>
      </c>
      <c r="L354" s="27">
        <f t="shared" si="35"/>
        <v>3020.025890300018</v>
      </c>
      <c r="M354" s="27">
        <f t="shared" si="32"/>
        <v>3047.825890300018</v>
      </c>
      <c r="N354" s="53">
        <f t="shared" si="34"/>
        <v>3033.925890300018</v>
      </c>
      <c r="O354" s="24">
        <v>4.9</v>
      </c>
      <c r="P354" s="24">
        <v>82.7</v>
      </c>
      <c r="Q354" s="24">
        <v>39.3</v>
      </c>
      <c r="Z354" s="55">
        <v>2.629</v>
      </c>
      <c r="AA354" s="50">
        <v>133.561</v>
      </c>
      <c r="AB354" s="50">
        <f t="shared" si="36"/>
        <v>179.04183333333333</v>
      </c>
      <c r="AC354" s="55">
        <v>0.079</v>
      </c>
      <c r="AD354" s="56">
        <v>0</v>
      </c>
      <c r="AE354" s="56">
        <f t="shared" si="37"/>
        <v>0</v>
      </c>
      <c r="AF354" s="58">
        <v>10</v>
      </c>
      <c r="AG354" s="53">
        <v>3033.925890300018</v>
      </c>
    </row>
    <row r="355" spans="1:33" ht="12.75">
      <c r="A355" s="20">
        <v>37087</v>
      </c>
      <c r="B355" s="47">
        <v>196</v>
      </c>
      <c r="C355" s="22">
        <v>0.138194442</v>
      </c>
      <c r="D355" s="63">
        <v>0.138194442</v>
      </c>
      <c r="E355" s="25">
        <v>3459</v>
      </c>
      <c r="F355" s="59">
        <v>0</v>
      </c>
      <c r="G355" s="22">
        <v>40.06591393</v>
      </c>
      <c r="H355" s="22">
        <v>-74.96384902</v>
      </c>
      <c r="I355" s="52">
        <v>748.5</v>
      </c>
      <c r="J355" s="26">
        <f t="shared" si="33"/>
        <v>705.98</v>
      </c>
      <c r="K355" s="27">
        <f t="shared" si="31"/>
        <v>3000.4780179420773</v>
      </c>
      <c r="L355" s="27">
        <f t="shared" si="35"/>
        <v>3022.3780179420773</v>
      </c>
      <c r="M355" s="27">
        <f t="shared" si="32"/>
        <v>3050.178017942077</v>
      </c>
      <c r="N355" s="53">
        <f t="shared" si="34"/>
        <v>3036.278017942077</v>
      </c>
      <c r="O355" s="24">
        <v>4.9</v>
      </c>
      <c r="P355" s="24">
        <v>82.8</v>
      </c>
      <c r="Q355" s="24">
        <v>41.1</v>
      </c>
      <c r="S355" s="21">
        <v>1.394E-06</v>
      </c>
      <c r="T355" s="21">
        <v>3.948E-07</v>
      </c>
      <c r="U355" s="21">
        <v>4.579E-07</v>
      </c>
      <c r="V355" s="54">
        <v>689.4</v>
      </c>
      <c r="W355" s="54">
        <v>305.3</v>
      </c>
      <c r="X355" s="54">
        <v>297.6</v>
      </c>
      <c r="Y355" s="54">
        <v>10.3</v>
      </c>
      <c r="Z355" s="55">
        <v>2.535</v>
      </c>
      <c r="AA355" s="50">
        <v>85.811</v>
      </c>
      <c r="AB355" s="50">
        <f t="shared" si="36"/>
        <v>164.07450000000003</v>
      </c>
      <c r="AC355" s="55">
        <v>0.121</v>
      </c>
      <c r="AD355" s="56">
        <v>0</v>
      </c>
      <c r="AE355" s="56">
        <f t="shared" si="37"/>
        <v>0</v>
      </c>
      <c r="AF355" s="58">
        <v>10</v>
      </c>
      <c r="AG355" s="53">
        <v>3036.278017942077</v>
      </c>
    </row>
    <row r="356" spans="1:33" ht="12.75">
      <c r="A356" s="20">
        <v>37087</v>
      </c>
      <c r="B356" s="47">
        <v>196</v>
      </c>
      <c r="C356" s="22">
        <v>0.138310179</v>
      </c>
      <c r="D356" s="63">
        <v>0.138310179</v>
      </c>
      <c r="E356" s="25">
        <v>3469</v>
      </c>
      <c r="F356" s="59">
        <v>0</v>
      </c>
      <c r="G356" s="22">
        <v>40.0700717</v>
      </c>
      <c r="H356" s="22">
        <v>-74.95670291</v>
      </c>
      <c r="I356" s="52">
        <v>749.8</v>
      </c>
      <c r="J356" s="26">
        <f t="shared" si="33"/>
        <v>707.28</v>
      </c>
      <c r="K356" s="27">
        <f t="shared" si="31"/>
        <v>2985.201084004463</v>
      </c>
      <c r="L356" s="27">
        <f t="shared" si="35"/>
        <v>3007.1010840044632</v>
      </c>
      <c r="M356" s="27">
        <f t="shared" si="32"/>
        <v>3034.901084004463</v>
      </c>
      <c r="N356" s="53">
        <f t="shared" si="34"/>
        <v>3021.0010840044633</v>
      </c>
      <c r="O356" s="24">
        <v>5.3</v>
      </c>
      <c r="P356" s="24">
        <v>83.2</v>
      </c>
      <c r="Q356" s="24">
        <v>42.5</v>
      </c>
      <c r="Z356" s="55">
        <v>2.792</v>
      </c>
      <c r="AA356" s="50">
        <v>234.2</v>
      </c>
      <c r="AB356" s="50">
        <f t="shared" si="36"/>
        <v>173.60716666666667</v>
      </c>
      <c r="AC356" s="55">
        <v>0.121</v>
      </c>
      <c r="AD356" s="56">
        <v>0</v>
      </c>
      <c r="AE356" s="56">
        <f t="shared" si="37"/>
        <v>0</v>
      </c>
      <c r="AF356" s="58">
        <v>10</v>
      </c>
      <c r="AG356" s="53">
        <v>3021.0010840044633</v>
      </c>
    </row>
    <row r="357" spans="1:33" ht="12.75">
      <c r="A357" s="20">
        <v>37087</v>
      </c>
      <c r="B357" s="47">
        <v>196</v>
      </c>
      <c r="C357" s="22">
        <v>0.138425931</v>
      </c>
      <c r="D357" s="63">
        <v>0.138425931</v>
      </c>
      <c r="E357" s="25">
        <v>3479</v>
      </c>
      <c r="F357" s="59">
        <v>0</v>
      </c>
      <c r="G357" s="22">
        <v>40.07545116</v>
      </c>
      <c r="H357" s="22">
        <v>-74.95157732</v>
      </c>
      <c r="I357" s="52">
        <v>751.7</v>
      </c>
      <c r="J357" s="26">
        <f t="shared" si="33"/>
        <v>709.1800000000001</v>
      </c>
      <c r="K357" s="27">
        <f t="shared" si="31"/>
        <v>2962.923692380944</v>
      </c>
      <c r="L357" s="27">
        <f t="shared" si="35"/>
        <v>2984.823692380944</v>
      </c>
      <c r="M357" s="27">
        <f t="shared" si="32"/>
        <v>3012.623692380944</v>
      </c>
      <c r="N357" s="53">
        <f t="shared" si="34"/>
        <v>2998.723692380944</v>
      </c>
      <c r="O357" s="24">
        <v>5.6</v>
      </c>
      <c r="P357" s="24">
        <v>82.4</v>
      </c>
      <c r="Q357" s="24">
        <v>42.6</v>
      </c>
      <c r="Z357" s="55">
        <v>2.753</v>
      </c>
      <c r="AA357" s="50">
        <v>235.728</v>
      </c>
      <c r="AB357" s="50">
        <f t="shared" si="36"/>
        <v>175.01933333333338</v>
      </c>
      <c r="AC357" s="55">
        <v>0.121</v>
      </c>
      <c r="AD357" s="56">
        <v>0</v>
      </c>
      <c r="AE357" s="56">
        <f t="shared" si="37"/>
        <v>0</v>
      </c>
      <c r="AF357" s="58">
        <v>10</v>
      </c>
      <c r="AG357" s="53">
        <v>2998.723692380944</v>
      </c>
    </row>
    <row r="358" spans="1:33" ht="12.75">
      <c r="A358" s="20">
        <v>37087</v>
      </c>
      <c r="B358" s="47">
        <v>196</v>
      </c>
      <c r="C358" s="22">
        <v>0.138541669</v>
      </c>
      <c r="D358" s="63">
        <v>0.138541669</v>
      </c>
      <c r="E358" s="25">
        <v>3489</v>
      </c>
      <c r="F358" s="59">
        <v>0</v>
      </c>
      <c r="G358" s="22">
        <v>40.08158854</v>
      </c>
      <c r="H358" s="22">
        <v>-74.94884149</v>
      </c>
      <c r="I358" s="52">
        <v>752.9</v>
      </c>
      <c r="J358" s="26">
        <f t="shared" si="33"/>
        <v>710.38</v>
      </c>
      <c r="K358" s="27">
        <f t="shared" si="31"/>
        <v>2948.88449147368</v>
      </c>
      <c r="L358" s="27">
        <f t="shared" si="35"/>
        <v>2970.78449147368</v>
      </c>
      <c r="M358" s="27">
        <f t="shared" si="32"/>
        <v>2998.58449147368</v>
      </c>
      <c r="N358" s="53">
        <f t="shared" si="34"/>
        <v>2984.6844914736803</v>
      </c>
      <c r="O358" s="24">
        <v>5.7</v>
      </c>
      <c r="P358" s="24">
        <v>81</v>
      </c>
      <c r="Q358" s="24">
        <v>42.6</v>
      </c>
      <c r="R358" s="21">
        <v>-7.59E-07</v>
      </c>
      <c r="S358" s="21">
        <v>6.387E-07</v>
      </c>
      <c r="T358" s="21">
        <v>4.461E-07</v>
      </c>
      <c r="U358" s="21">
        <v>1.04E-07</v>
      </c>
      <c r="V358" s="54">
        <v>691</v>
      </c>
      <c r="W358" s="54">
        <v>305.2</v>
      </c>
      <c r="X358" s="54">
        <v>297.5</v>
      </c>
      <c r="Y358" s="54">
        <v>10.5</v>
      </c>
      <c r="Z358" s="55">
        <v>2.596</v>
      </c>
      <c r="AA358" s="50">
        <v>139.117</v>
      </c>
      <c r="AB358" s="50">
        <f t="shared" si="36"/>
        <v>168.2648333333333</v>
      </c>
      <c r="AC358" s="55">
        <v>0.09</v>
      </c>
      <c r="AD358" s="56">
        <v>0</v>
      </c>
      <c r="AE358" s="56">
        <f t="shared" si="37"/>
        <v>0</v>
      </c>
      <c r="AF358" s="58">
        <v>10</v>
      </c>
      <c r="AG358" s="53">
        <v>2984.6844914736803</v>
      </c>
    </row>
    <row r="359" spans="1:33" ht="12.75">
      <c r="A359" s="20">
        <v>37087</v>
      </c>
      <c r="B359" s="47">
        <v>196</v>
      </c>
      <c r="C359" s="22">
        <v>0.138657406</v>
      </c>
      <c r="D359" s="63">
        <v>0.138657406</v>
      </c>
      <c r="E359" s="25">
        <v>3499</v>
      </c>
      <c r="F359" s="59">
        <v>0</v>
      </c>
      <c r="G359" s="22">
        <v>40.08806273</v>
      </c>
      <c r="H359" s="22">
        <v>-74.94837894</v>
      </c>
      <c r="I359" s="52">
        <v>754.4</v>
      </c>
      <c r="J359" s="26">
        <f t="shared" si="33"/>
        <v>711.88</v>
      </c>
      <c r="K359" s="27">
        <f t="shared" si="31"/>
        <v>2931.3688028144</v>
      </c>
      <c r="L359" s="27">
        <f t="shared" si="35"/>
        <v>2953.2688028144003</v>
      </c>
      <c r="M359" s="27">
        <f t="shared" si="32"/>
        <v>2981.0688028144</v>
      </c>
      <c r="N359" s="53">
        <f t="shared" si="34"/>
        <v>2967.1688028144</v>
      </c>
      <c r="O359" s="24">
        <v>5.9</v>
      </c>
      <c r="P359" s="24">
        <v>81.3</v>
      </c>
      <c r="Q359" s="24">
        <v>42.6</v>
      </c>
      <c r="Z359" s="55">
        <v>2.515</v>
      </c>
      <c r="AA359" s="50">
        <v>91.367</v>
      </c>
      <c r="AB359" s="50">
        <f t="shared" si="36"/>
        <v>153.2973333333333</v>
      </c>
      <c r="AC359" s="55">
        <v>0.091</v>
      </c>
      <c r="AD359" s="56">
        <v>0</v>
      </c>
      <c r="AE359" s="56">
        <f t="shared" si="37"/>
        <v>0</v>
      </c>
      <c r="AF359" s="58">
        <v>10</v>
      </c>
      <c r="AG359" s="53">
        <v>2967.1688028144</v>
      </c>
    </row>
    <row r="360" spans="1:33" ht="12.75">
      <c r="A360" s="20">
        <v>37087</v>
      </c>
      <c r="B360" s="47">
        <v>196</v>
      </c>
      <c r="C360" s="22">
        <v>0.138773143</v>
      </c>
      <c r="D360" s="63">
        <v>0.138773143</v>
      </c>
      <c r="E360" s="25">
        <v>3509</v>
      </c>
      <c r="F360" s="59">
        <v>0</v>
      </c>
      <c r="G360" s="22">
        <v>40.09442305</v>
      </c>
      <c r="H360" s="22">
        <v>-74.9504242</v>
      </c>
      <c r="I360" s="52">
        <v>755.6</v>
      </c>
      <c r="J360" s="26">
        <f t="shared" si="33"/>
        <v>713.08</v>
      </c>
      <c r="K360" s="27">
        <f t="shared" si="31"/>
        <v>2917.38280460813</v>
      </c>
      <c r="L360" s="27">
        <f t="shared" si="35"/>
        <v>2939.28280460813</v>
      </c>
      <c r="M360" s="27">
        <f t="shared" si="32"/>
        <v>2967.0828046081297</v>
      </c>
      <c r="N360" s="53">
        <f t="shared" si="34"/>
        <v>2953.18280460813</v>
      </c>
      <c r="O360" s="24">
        <v>6</v>
      </c>
      <c r="P360" s="24">
        <v>82</v>
      </c>
      <c r="Q360" s="24">
        <v>43.5</v>
      </c>
      <c r="Z360" s="55">
        <v>2.536</v>
      </c>
      <c r="AA360" s="50">
        <v>92.756</v>
      </c>
      <c r="AB360" s="50">
        <f t="shared" si="36"/>
        <v>146.4965</v>
      </c>
      <c r="AC360" s="55">
        <v>0.111</v>
      </c>
      <c r="AD360" s="56">
        <v>0</v>
      </c>
      <c r="AE360" s="56">
        <f t="shared" si="37"/>
        <v>0</v>
      </c>
      <c r="AF360" s="58">
        <v>10</v>
      </c>
      <c r="AG360" s="53">
        <v>2953.18280460813</v>
      </c>
    </row>
    <row r="361" spans="1:33" ht="12.75">
      <c r="A361" s="20">
        <v>37087</v>
      </c>
      <c r="B361" s="47">
        <v>196</v>
      </c>
      <c r="C361" s="22">
        <v>0.138888896</v>
      </c>
      <c r="D361" s="63">
        <v>0.138888896</v>
      </c>
      <c r="E361" s="25">
        <v>3519</v>
      </c>
      <c r="F361" s="59">
        <v>0</v>
      </c>
      <c r="G361" s="22">
        <v>40.10027254</v>
      </c>
      <c r="H361" s="22">
        <v>-74.95399178</v>
      </c>
      <c r="I361" s="52">
        <v>757.1</v>
      </c>
      <c r="J361" s="26">
        <f t="shared" si="33"/>
        <v>714.58</v>
      </c>
      <c r="K361" s="27">
        <f t="shared" si="31"/>
        <v>2899.9333675693356</v>
      </c>
      <c r="L361" s="27">
        <f t="shared" si="35"/>
        <v>2921.8333675693357</v>
      </c>
      <c r="M361" s="27">
        <f t="shared" si="32"/>
        <v>2949.6333675693354</v>
      </c>
      <c r="N361" s="53">
        <f t="shared" si="34"/>
        <v>2935.7333675693353</v>
      </c>
      <c r="O361" s="24">
        <v>6.1</v>
      </c>
      <c r="P361" s="24">
        <v>82.6</v>
      </c>
      <c r="Q361" s="24">
        <v>43.6</v>
      </c>
      <c r="S361" s="21">
        <v>4.339E-07</v>
      </c>
      <c r="T361" s="21">
        <v>5.002E-07</v>
      </c>
      <c r="U361" s="21">
        <v>8.219E-08</v>
      </c>
      <c r="V361" s="54">
        <v>695.1</v>
      </c>
      <c r="W361" s="54">
        <v>305.1</v>
      </c>
      <c r="X361" s="54">
        <v>297.3</v>
      </c>
      <c r="Y361" s="54">
        <v>10.3</v>
      </c>
      <c r="Z361" s="55">
        <v>2.594</v>
      </c>
      <c r="AA361" s="50">
        <v>143.284</v>
      </c>
      <c r="AB361" s="50">
        <f t="shared" si="36"/>
        <v>156.0753333333333</v>
      </c>
      <c r="AC361" s="55">
        <v>0.081</v>
      </c>
      <c r="AD361" s="56">
        <v>0</v>
      </c>
      <c r="AE361" s="56">
        <f t="shared" si="37"/>
        <v>0</v>
      </c>
      <c r="AF361" s="58">
        <v>10</v>
      </c>
      <c r="AG361" s="53">
        <v>2935.7333675693353</v>
      </c>
    </row>
    <row r="362" spans="1:33" ht="12.75">
      <c r="A362" s="20">
        <v>37087</v>
      </c>
      <c r="B362" s="47">
        <v>196</v>
      </c>
      <c r="C362" s="22">
        <v>0.139004633</v>
      </c>
      <c r="D362" s="63">
        <v>0.139004633</v>
      </c>
      <c r="E362" s="25">
        <v>3529</v>
      </c>
      <c r="F362" s="59">
        <v>0</v>
      </c>
      <c r="G362" s="22">
        <v>40.10523877</v>
      </c>
      <c r="H362" s="22">
        <v>-74.95930026</v>
      </c>
      <c r="I362" s="52">
        <v>758.5</v>
      </c>
      <c r="J362" s="26">
        <f t="shared" si="33"/>
        <v>715.98</v>
      </c>
      <c r="K362" s="27">
        <f t="shared" si="31"/>
        <v>2883.680242035024</v>
      </c>
      <c r="L362" s="27">
        <f t="shared" si="35"/>
        <v>2905.580242035024</v>
      </c>
      <c r="M362" s="27">
        <f t="shared" si="32"/>
        <v>2933.380242035024</v>
      </c>
      <c r="N362" s="53">
        <f t="shared" si="34"/>
        <v>2919.4802420350243</v>
      </c>
      <c r="O362" s="24">
        <v>6.1</v>
      </c>
      <c r="P362" s="24">
        <v>83.2</v>
      </c>
      <c r="Q362" s="24">
        <v>43.6</v>
      </c>
      <c r="Z362" s="55">
        <v>2.644</v>
      </c>
      <c r="AA362" s="50">
        <v>144.674</v>
      </c>
      <c r="AB362" s="50">
        <f t="shared" si="36"/>
        <v>141.15433333333334</v>
      </c>
      <c r="AC362" s="55">
        <v>0.091</v>
      </c>
      <c r="AD362" s="56">
        <v>0</v>
      </c>
      <c r="AE362" s="56">
        <f t="shared" si="37"/>
        <v>0</v>
      </c>
      <c r="AF362" s="58">
        <v>10</v>
      </c>
      <c r="AG362" s="53">
        <v>2919.4802420350243</v>
      </c>
    </row>
    <row r="363" spans="1:33" ht="12.75">
      <c r="A363" s="20">
        <v>37087</v>
      </c>
      <c r="B363" s="47">
        <v>196</v>
      </c>
      <c r="C363" s="22">
        <v>0.13912037</v>
      </c>
      <c r="D363" s="63">
        <v>0.13912037</v>
      </c>
      <c r="E363" s="25">
        <v>3539</v>
      </c>
      <c r="F363" s="59">
        <v>0</v>
      </c>
      <c r="G363" s="22">
        <v>40.10927829</v>
      </c>
      <c r="H363" s="22">
        <v>-74.96589499</v>
      </c>
      <c r="I363" s="52">
        <v>759.8</v>
      </c>
      <c r="J363" s="26">
        <f t="shared" si="33"/>
        <v>717.28</v>
      </c>
      <c r="K363" s="27">
        <f t="shared" si="31"/>
        <v>2868.616485641969</v>
      </c>
      <c r="L363" s="27">
        <f t="shared" si="35"/>
        <v>2890.516485641969</v>
      </c>
      <c r="M363" s="27">
        <f t="shared" si="32"/>
        <v>2918.316485641969</v>
      </c>
      <c r="N363" s="53">
        <f t="shared" si="34"/>
        <v>2904.4164856419693</v>
      </c>
      <c r="O363" s="24">
        <v>6.3</v>
      </c>
      <c r="P363" s="24">
        <v>83.2</v>
      </c>
      <c r="Q363" s="24">
        <v>44.1</v>
      </c>
      <c r="Z363" s="55">
        <v>2.566</v>
      </c>
      <c r="AA363" s="50">
        <v>145.924</v>
      </c>
      <c r="AB363" s="50">
        <f t="shared" si="36"/>
        <v>126.187</v>
      </c>
      <c r="AC363" s="55">
        <v>0.091</v>
      </c>
      <c r="AD363" s="56">
        <v>0</v>
      </c>
      <c r="AE363" s="56">
        <f t="shared" si="37"/>
        <v>0</v>
      </c>
      <c r="AF363" s="58">
        <v>10</v>
      </c>
      <c r="AG363" s="53">
        <v>2904.4164856419693</v>
      </c>
    </row>
    <row r="364" spans="1:33" ht="12.75">
      <c r="A364" s="20">
        <v>37087</v>
      </c>
      <c r="B364" s="47">
        <v>196</v>
      </c>
      <c r="C364" s="22">
        <v>0.139236107</v>
      </c>
      <c r="D364" s="63">
        <v>0.139236107</v>
      </c>
      <c r="E364" s="25">
        <v>3549</v>
      </c>
      <c r="F364" s="59">
        <v>0</v>
      </c>
      <c r="G364" s="22">
        <v>40.112369</v>
      </c>
      <c r="H364" s="22">
        <v>-74.97357083</v>
      </c>
      <c r="I364" s="52">
        <v>760.5</v>
      </c>
      <c r="J364" s="26">
        <f t="shared" si="33"/>
        <v>717.98</v>
      </c>
      <c r="K364" s="27">
        <f t="shared" si="31"/>
        <v>2860.5165366135147</v>
      </c>
      <c r="L364" s="27">
        <f t="shared" si="35"/>
        <v>2882.416536613515</v>
      </c>
      <c r="M364" s="27">
        <f t="shared" si="32"/>
        <v>2910.2165366135146</v>
      </c>
      <c r="N364" s="53">
        <f t="shared" si="34"/>
        <v>2896.3165366135145</v>
      </c>
      <c r="O364" s="24">
        <v>6.3</v>
      </c>
      <c r="P364" s="24">
        <v>83</v>
      </c>
      <c r="Q364" s="24">
        <v>43.9</v>
      </c>
      <c r="R364" s="21">
        <v>6.4E-06</v>
      </c>
      <c r="S364" s="21">
        <v>2.324E-07</v>
      </c>
      <c r="T364" s="21">
        <v>4.13E-07</v>
      </c>
      <c r="U364" s="21">
        <v>3.384E-07</v>
      </c>
      <c r="V364" s="54">
        <v>699</v>
      </c>
      <c r="W364" s="54">
        <v>305.1</v>
      </c>
      <c r="X364" s="54">
        <v>297.1</v>
      </c>
      <c r="Y364" s="54">
        <v>10.5</v>
      </c>
      <c r="Z364" s="55">
        <v>2.545</v>
      </c>
      <c r="AA364" s="50">
        <v>98.313</v>
      </c>
      <c r="AB364" s="50">
        <f t="shared" si="36"/>
        <v>119.38633333333333</v>
      </c>
      <c r="AC364" s="55">
        <v>0.101</v>
      </c>
      <c r="AD364" s="56">
        <v>0</v>
      </c>
      <c r="AE364" s="56">
        <f t="shared" si="37"/>
        <v>0</v>
      </c>
      <c r="AF364" s="58">
        <v>10</v>
      </c>
      <c r="AG364" s="53">
        <v>2896.3165366135145</v>
      </c>
    </row>
    <row r="365" spans="1:33" ht="12.75">
      <c r="A365" s="20">
        <v>37087</v>
      </c>
      <c r="B365" s="47">
        <v>196</v>
      </c>
      <c r="C365" s="22">
        <v>0.139351845</v>
      </c>
      <c r="D365" s="63">
        <v>0.139351845</v>
      </c>
      <c r="E365" s="25">
        <v>3559</v>
      </c>
      <c r="F365" s="59">
        <v>0</v>
      </c>
      <c r="G365" s="22">
        <v>40.11438313</v>
      </c>
      <c r="H365" s="22">
        <v>-74.98204375</v>
      </c>
      <c r="I365" s="52">
        <v>761.9</v>
      </c>
      <c r="J365" s="26">
        <f t="shared" si="33"/>
        <v>719.38</v>
      </c>
      <c r="K365" s="27">
        <f t="shared" si="31"/>
        <v>2844.3403029668993</v>
      </c>
      <c r="L365" s="27">
        <f t="shared" si="35"/>
        <v>2866.2403029668994</v>
      </c>
      <c r="M365" s="27">
        <f t="shared" si="32"/>
        <v>2894.040302966899</v>
      </c>
      <c r="N365" s="53">
        <f t="shared" si="34"/>
        <v>2880.140302966899</v>
      </c>
      <c r="O365" s="24">
        <v>6.5</v>
      </c>
      <c r="P365" s="24">
        <v>82.6</v>
      </c>
      <c r="Q365" s="24">
        <v>42.6</v>
      </c>
      <c r="Z365" s="55">
        <v>2.596</v>
      </c>
      <c r="AA365" s="50">
        <v>148.841</v>
      </c>
      <c r="AB365" s="50">
        <f t="shared" si="36"/>
        <v>128.96533333333335</v>
      </c>
      <c r="AC365" s="55">
        <v>0.112</v>
      </c>
      <c r="AD365" s="56">
        <v>0</v>
      </c>
      <c r="AE365" s="56">
        <f t="shared" si="37"/>
        <v>0</v>
      </c>
      <c r="AF365" s="58">
        <v>10</v>
      </c>
      <c r="AG365" s="53">
        <v>2880.140302966899</v>
      </c>
    </row>
    <row r="366" spans="1:33" ht="12.75">
      <c r="A366" s="20">
        <v>37087</v>
      </c>
      <c r="B366" s="47">
        <v>196</v>
      </c>
      <c r="C366" s="22">
        <v>0.139467597</v>
      </c>
      <c r="D366" s="63">
        <v>0.139467597</v>
      </c>
      <c r="E366" s="25">
        <v>3569</v>
      </c>
      <c r="F366" s="59">
        <v>0</v>
      </c>
      <c r="G366" s="22">
        <v>40.11535388</v>
      </c>
      <c r="H366" s="22">
        <v>-74.99093833</v>
      </c>
      <c r="I366" s="52">
        <v>763.8</v>
      </c>
      <c r="J366" s="26">
        <f t="shared" si="33"/>
        <v>721.28</v>
      </c>
      <c r="K366" s="27">
        <f t="shared" si="31"/>
        <v>2822.4371242095426</v>
      </c>
      <c r="L366" s="27">
        <f t="shared" si="35"/>
        <v>2844.3371242095427</v>
      </c>
      <c r="M366" s="27">
        <f t="shared" si="32"/>
        <v>2872.1371242095424</v>
      </c>
      <c r="N366" s="53">
        <f t="shared" si="34"/>
        <v>2858.2371242095423</v>
      </c>
      <c r="O366" s="24">
        <v>6.7</v>
      </c>
      <c r="P366" s="24">
        <v>82.1</v>
      </c>
      <c r="Q366" s="24">
        <v>43.9</v>
      </c>
      <c r="Z366" s="55">
        <v>2.515</v>
      </c>
      <c r="AA366" s="50">
        <v>101.23</v>
      </c>
      <c r="AB366" s="50">
        <f t="shared" si="36"/>
        <v>130.37766666666667</v>
      </c>
      <c r="AC366" s="55">
        <v>0.091</v>
      </c>
      <c r="AD366" s="56">
        <v>0</v>
      </c>
      <c r="AE366" s="56">
        <f t="shared" si="37"/>
        <v>0</v>
      </c>
      <c r="AF366" s="58">
        <v>10</v>
      </c>
      <c r="AG366" s="53">
        <v>2858.2371242095423</v>
      </c>
    </row>
    <row r="367" spans="1:33" ht="12.75">
      <c r="A367" s="20">
        <v>37087</v>
      </c>
      <c r="B367" s="47">
        <v>196</v>
      </c>
      <c r="C367" s="22">
        <v>0.139583334</v>
      </c>
      <c r="D367" s="63">
        <v>0.139583334</v>
      </c>
      <c r="E367" s="25">
        <v>3579</v>
      </c>
      <c r="F367" s="59">
        <v>0</v>
      </c>
      <c r="G367" s="22">
        <v>40.11493686</v>
      </c>
      <c r="H367" s="22">
        <v>-74.999914</v>
      </c>
      <c r="I367" s="52">
        <v>764.6</v>
      </c>
      <c r="J367" s="26">
        <f t="shared" si="33"/>
        <v>722.08</v>
      </c>
      <c r="K367" s="27">
        <f t="shared" si="31"/>
        <v>2813.2319892773367</v>
      </c>
      <c r="L367" s="27">
        <f t="shared" si="35"/>
        <v>2835.1319892773367</v>
      </c>
      <c r="M367" s="27">
        <f t="shared" si="32"/>
        <v>2862.9319892773365</v>
      </c>
      <c r="N367" s="53">
        <f t="shared" si="34"/>
        <v>2849.031989277337</v>
      </c>
      <c r="O367" s="24">
        <v>6.7</v>
      </c>
      <c r="P367" s="24">
        <v>81.8</v>
      </c>
      <c r="Q367" s="24">
        <v>42.6</v>
      </c>
      <c r="S367" s="21">
        <v>2.885E-07</v>
      </c>
      <c r="T367" s="21">
        <v>7.556E-08</v>
      </c>
      <c r="U367" s="21">
        <v>2.633E-07</v>
      </c>
      <c r="V367" s="54">
        <v>703.1</v>
      </c>
      <c r="W367" s="54">
        <v>305</v>
      </c>
      <c r="X367" s="54">
        <v>296.9</v>
      </c>
      <c r="Y367" s="54">
        <v>10.9</v>
      </c>
      <c r="Z367" s="55">
        <v>2.566</v>
      </c>
      <c r="AA367" s="50">
        <v>151.48</v>
      </c>
      <c r="AB367" s="50">
        <f t="shared" si="36"/>
        <v>131.74366666666666</v>
      </c>
      <c r="AC367" s="55">
        <v>0.111</v>
      </c>
      <c r="AD367" s="56">
        <v>0</v>
      </c>
      <c r="AE367" s="56">
        <f t="shared" si="37"/>
        <v>0</v>
      </c>
      <c r="AF367" s="58">
        <v>10</v>
      </c>
      <c r="AG367" s="53">
        <v>2849.031989277337</v>
      </c>
    </row>
    <row r="368" spans="1:33" ht="12.75">
      <c r="A368" s="20">
        <v>37087</v>
      </c>
      <c r="B368" s="47">
        <v>196</v>
      </c>
      <c r="C368" s="22">
        <v>0.139699072</v>
      </c>
      <c r="D368" s="63">
        <v>0.139699072</v>
      </c>
      <c r="E368" s="25">
        <v>3589</v>
      </c>
      <c r="F368" s="59">
        <v>0</v>
      </c>
      <c r="G368" s="22">
        <v>40.11331503</v>
      </c>
      <c r="H368" s="22">
        <v>-75.00898994</v>
      </c>
      <c r="I368" s="52">
        <v>766</v>
      </c>
      <c r="J368" s="26">
        <f t="shared" si="33"/>
        <v>723.48</v>
      </c>
      <c r="K368" s="27">
        <f t="shared" si="31"/>
        <v>2797.1475160551113</v>
      </c>
      <c r="L368" s="27">
        <f t="shared" si="35"/>
        <v>2819.0475160551114</v>
      </c>
      <c r="M368" s="27">
        <f t="shared" si="32"/>
        <v>2846.847516055111</v>
      </c>
      <c r="N368" s="53">
        <f t="shared" si="34"/>
        <v>2832.947516055111</v>
      </c>
      <c r="O368" s="24">
        <v>6.9</v>
      </c>
      <c r="P368" s="24">
        <v>81.6</v>
      </c>
      <c r="Q368" s="24">
        <v>42.1</v>
      </c>
      <c r="Z368" s="55">
        <v>2.616</v>
      </c>
      <c r="AA368" s="50">
        <v>152.869</v>
      </c>
      <c r="AB368" s="50">
        <f t="shared" si="36"/>
        <v>133.1095</v>
      </c>
      <c r="AC368" s="55">
        <v>0.111</v>
      </c>
      <c r="AD368" s="56">
        <v>0</v>
      </c>
      <c r="AE368" s="56">
        <f t="shared" si="37"/>
        <v>0</v>
      </c>
      <c r="AF368" s="58">
        <v>10</v>
      </c>
      <c r="AG368" s="53">
        <v>2832.947516055111</v>
      </c>
    </row>
    <row r="369" spans="1:33" ht="12.75">
      <c r="A369" s="20">
        <v>37087</v>
      </c>
      <c r="B369" s="47">
        <v>196</v>
      </c>
      <c r="C369" s="22">
        <v>0.139814809</v>
      </c>
      <c r="D369" s="63">
        <v>0.139814809</v>
      </c>
      <c r="E369" s="25">
        <v>3599</v>
      </c>
      <c r="F369" s="59">
        <v>0</v>
      </c>
      <c r="G369" s="22">
        <v>40.11009846</v>
      </c>
      <c r="H369" s="22">
        <v>-75.0175215</v>
      </c>
      <c r="I369" s="52">
        <v>766.4</v>
      </c>
      <c r="J369" s="26">
        <f t="shared" si="33"/>
        <v>723.88</v>
      </c>
      <c r="K369" s="27">
        <f t="shared" si="31"/>
        <v>2792.557668838988</v>
      </c>
      <c r="L369" s="27">
        <f t="shared" si="35"/>
        <v>2814.457668838988</v>
      </c>
      <c r="M369" s="27">
        <f t="shared" si="32"/>
        <v>2842.2576688389877</v>
      </c>
      <c r="N369" s="53">
        <f t="shared" si="34"/>
        <v>2828.3576688389876</v>
      </c>
      <c r="O369" s="24">
        <v>6.6</v>
      </c>
      <c r="P369" s="24">
        <v>82</v>
      </c>
      <c r="Q369" s="24">
        <v>45.6</v>
      </c>
      <c r="Z369" s="55">
        <v>2.596</v>
      </c>
      <c r="AA369" s="50">
        <v>154.397</v>
      </c>
      <c r="AB369" s="50">
        <f t="shared" si="36"/>
        <v>134.52166666666668</v>
      </c>
      <c r="AC369" s="55">
        <v>0.092</v>
      </c>
      <c r="AD369" s="56">
        <v>0</v>
      </c>
      <c r="AE369" s="56">
        <f t="shared" si="37"/>
        <v>0</v>
      </c>
      <c r="AF369" s="58">
        <v>10</v>
      </c>
      <c r="AG369" s="53">
        <v>2828.3576688389876</v>
      </c>
    </row>
    <row r="370" spans="1:33" ht="12.75">
      <c r="A370" s="20">
        <v>37087</v>
      </c>
      <c r="B370" s="47">
        <v>196</v>
      </c>
      <c r="C370" s="22">
        <v>0.139930561</v>
      </c>
      <c r="D370" s="63">
        <v>0.139930561</v>
      </c>
      <c r="E370" s="25">
        <v>3609</v>
      </c>
      <c r="F370" s="59">
        <v>0</v>
      </c>
      <c r="G370" s="22">
        <v>40.10492735</v>
      </c>
      <c r="H370" s="22">
        <v>-75.0249068</v>
      </c>
      <c r="I370" s="52">
        <v>768.1</v>
      </c>
      <c r="J370" s="26">
        <f t="shared" si="33"/>
        <v>725.58</v>
      </c>
      <c r="K370" s="27">
        <f t="shared" si="31"/>
        <v>2773.079071560981</v>
      </c>
      <c r="L370" s="27">
        <f t="shared" si="35"/>
        <v>2794.979071560981</v>
      </c>
      <c r="M370" s="27">
        <f t="shared" si="32"/>
        <v>2822.779071560981</v>
      </c>
      <c r="N370" s="53">
        <f t="shared" si="34"/>
        <v>2808.879071560981</v>
      </c>
      <c r="O370" s="24">
        <v>6.7</v>
      </c>
      <c r="P370" s="24">
        <v>82.7</v>
      </c>
      <c r="Q370" s="24">
        <v>43.1</v>
      </c>
      <c r="R370" s="21">
        <v>5.58E-07</v>
      </c>
      <c r="S370" s="21">
        <v>1.081E-06</v>
      </c>
      <c r="T370" s="21">
        <v>5.455E-07</v>
      </c>
      <c r="U370" s="21">
        <v>4.322E-07</v>
      </c>
      <c r="V370" s="54">
        <v>706.4</v>
      </c>
      <c r="W370" s="54">
        <v>304.9</v>
      </c>
      <c r="X370" s="54">
        <v>296.8</v>
      </c>
      <c r="Y370" s="54">
        <v>11.1</v>
      </c>
      <c r="Z370" s="55">
        <v>2.496</v>
      </c>
      <c r="AA370" s="50">
        <v>106.786</v>
      </c>
      <c r="AB370" s="50">
        <f t="shared" si="36"/>
        <v>135.93383333333335</v>
      </c>
      <c r="AC370" s="55">
        <v>0.091</v>
      </c>
      <c r="AD370" s="56">
        <v>0</v>
      </c>
      <c r="AE370" s="56">
        <f t="shared" si="37"/>
        <v>0</v>
      </c>
      <c r="AF370" s="58">
        <v>10</v>
      </c>
      <c r="AG370" s="53">
        <v>2808.879071560981</v>
      </c>
    </row>
    <row r="371" spans="1:33" ht="12.75">
      <c r="A371" s="20">
        <v>37087</v>
      </c>
      <c r="B371" s="47">
        <v>196</v>
      </c>
      <c r="C371" s="22">
        <v>0.140046299</v>
      </c>
      <c r="D371" s="63">
        <v>0.140046299</v>
      </c>
      <c r="E371" s="25">
        <v>3619</v>
      </c>
      <c r="F371" s="59">
        <v>0</v>
      </c>
      <c r="G371" s="22">
        <v>40.09816513</v>
      </c>
      <c r="H371" s="22">
        <v>-75.029975</v>
      </c>
      <c r="I371" s="52">
        <v>768.8</v>
      </c>
      <c r="J371" s="26">
        <f t="shared" si="33"/>
        <v>726.28</v>
      </c>
      <c r="K371" s="27">
        <f t="shared" si="31"/>
        <v>2765.071734199514</v>
      </c>
      <c r="L371" s="27">
        <f t="shared" si="35"/>
        <v>2786.9717341995142</v>
      </c>
      <c r="M371" s="27">
        <f t="shared" si="32"/>
        <v>2814.771734199514</v>
      </c>
      <c r="N371" s="53">
        <f t="shared" si="34"/>
        <v>2800.8717341995143</v>
      </c>
      <c r="O371" s="24">
        <v>6.8</v>
      </c>
      <c r="P371" s="24">
        <v>81.9</v>
      </c>
      <c r="Q371" s="24">
        <v>43.1</v>
      </c>
      <c r="Z371" s="55">
        <v>2.506</v>
      </c>
      <c r="AA371" s="50">
        <v>108.037</v>
      </c>
      <c r="AB371" s="50">
        <f t="shared" si="36"/>
        <v>129.13316666666665</v>
      </c>
      <c r="AC371" s="55">
        <v>0.08</v>
      </c>
      <c r="AD371" s="56">
        <v>0</v>
      </c>
      <c r="AE371" s="56">
        <f t="shared" si="37"/>
        <v>0</v>
      </c>
      <c r="AF371" s="58">
        <v>10</v>
      </c>
      <c r="AG371" s="53">
        <v>2800.8717341995143</v>
      </c>
    </row>
    <row r="372" spans="1:33" ht="12.75">
      <c r="A372" s="20">
        <v>37087</v>
      </c>
      <c r="B372" s="47">
        <v>196</v>
      </c>
      <c r="C372" s="22">
        <v>0.140162036</v>
      </c>
      <c r="D372" s="63">
        <v>0.140162036</v>
      </c>
      <c r="E372" s="25">
        <v>3629</v>
      </c>
      <c r="F372" s="59">
        <v>0</v>
      </c>
      <c r="G372" s="22">
        <v>40.09036483</v>
      </c>
      <c r="H372" s="22">
        <v>-75.03265189</v>
      </c>
      <c r="I372" s="52">
        <v>769.8</v>
      </c>
      <c r="J372" s="26">
        <f t="shared" si="33"/>
        <v>727.28</v>
      </c>
      <c r="K372" s="27">
        <f t="shared" si="31"/>
        <v>2753.646058366278</v>
      </c>
      <c r="L372" s="27">
        <f t="shared" si="35"/>
        <v>2775.546058366278</v>
      </c>
      <c r="M372" s="27">
        <f t="shared" si="32"/>
        <v>2803.3460583662777</v>
      </c>
      <c r="N372" s="53">
        <f t="shared" si="34"/>
        <v>2789.4460583662776</v>
      </c>
      <c r="O372" s="24">
        <v>6.8</v>
      </c>
      <c r="P372" s="24">
        <v>80.7</v>
      </c>
      <c r="Q372" s="24">
        <v>43.1</v>
      </c>
      <c r="Z372" s="55">
        <v>2.475</v>
      </c>
      <c r="AA372" s="50">
        <v>109.426</v>
      </c>
      <c r="AB372" s="50">
        <f t="shared" si="36"/>
        <v>130.49916666666667</v>
      </c>
      <c r="AC372" s="55">
        <v>0.093</v>
      </c>
      <c r="AD372" s="56">
        <v>0</v>
      </c>
      <c r="AE372" s="56">
        <f t="shared" si="37"/>
        <v>0</v>
      </c>
      <c r="AF372" s="58">
        <v>10</v>
      </c>
      <c r="AG372" s="53">
        <v>2789.4460583662776</v>
      </c>
    </row>
    <row r="373" spans="1:33" ht="12.75">
      <c r="A373" s="20">
        <v>37087</v>
      </c>
      <c r="B373" s="47">
        <v>196</v>
      </c>
      <c r="C373" s="22">
        <v>0.140277773</v>
      </c>
      <c r="D373" s="63">
        <v>0.140277773</v>
      </c>
      <c r="E373" s="25">
        <v>3639</v>
      </c>
      <c r="F373" s="59">
        <v>0</v>
      </c>
      <c r="G373" s="22">
        <v>40.08214715</v>
      </c>
      <c r="H373" s="22">
        <v>-75.03194719</v>
      </c>
      <c r="I373" s="52">
        <v>770.5</v>
      </c>
      <c r="J373" s="26">
        <f t="shared" si="33"/>
        <v>727.98</v>
      </c>
      <c r="K373" s="27">
        <f t="shared" si="31"/>
        <v>2745.657428968494</v>
      </c>
      <c r="L373" s="27">
        <f t="shared" si="35"/>
        <v>2767.557428968494</v>
      </c>
      <c r="M373" s="27">
        <f t="shared" si="32"/>
        <v>2795.357428968494</v>
      </c>
      <c r="N373" s="53">
        <f t="shared" si="34"/>
        <v>2781.4574289684942</v>
      </c>
      <c r="O373" s="24">
        <v>6.9</v>
      </c>
      <c r="P373" s="24">
        <v>81.5</v>
      </c>
      <c r="Q373" s="24">
        <v>43</v>
      </c>
      <c r="S373" s="21">
        <v>2.94E-07</v>
      </c>
      <c r="T373" s="21">
        <v>1.577E-07</v>
      </c>
      <c r="U373" s="21">
        <v>1.781E-07</v>
      </c>
      <c r="V373" s="54">
        <v>709.5</v>
      </c>
      <c r="W373" s="54">
        <v>304.8</v>
      </c>
      <c r="X373" s="54">
        <v>296.6</v>
      </c>
      <c r="Y373" s="54">
        <v>11.3</v>
      </c>
      <c r="Z373" s="55">
        <v>2.456</v>
      </c>
      <c r="AA373" s="50">
        <v>110.954</v>
      </c>
      <c r="AB373" s="50">
        <f t="shared" si="36"/>
        <v>123.74483333333332</v>
      </c>
      <c r="AC373" s="55">
        <v>0.09</v>
      </c>
      <c r="AD373" s="56">
        <v>0</v>
      </c>
      <c r="AE373" s="56">
        <f t="shared" si="37"/>
        <v>0</v>
      </c>
      <c r="AF373" s="58">
        <v>10</v>
      </c>
      <c r="AG373" s="53">
        <v>2781.4574289684942</v>
      </c>
    </row>
    <row r="374" spans="1:33" ht="12.75">
      <c r="A374" s="20">
        <v>37087</v>
      </c>
      <c r="B374" s="47">
        <v>196</v>
      </c>
      <c r="C374" s="22">
        <v>0.140393525</v>
      </c>
      <c r="D374" s="63">
        <v>0.140393525</v>
      </c>
      <c r="E374" s="25">
        <v>3649</v>
      </c>
      <c r="F374" s="59">
        <v>0</v>
      </c>
      <c r="G374" s="22">
        <v>40.07456184</v>
      </c>
      <c r="H374" s="22">
        <v>-75.02774176</v>
      </c>
      <c r="I374" s="52">
        <v>772.7</v>
      </c>
      <c r="J374" s="26">
        <f t="shared" si="33"/>
        <v>730.1800000000001</v>
      </c>
      <c r="K374" s="27">
        <f t="shared" si="31"/>
        <v>2720.6002241620668</v>
      </c>
      <c r="L374" s="27">
        <f t="shared" si="35"/>
        <v>2742.500224162067</v>
      </c>
      <c r="M374" s="27">
        <f t="shared" si="32"/>
        <v>2770.3002241620666</v>
      </c>
      <c r="N374" s="53">
        <f t="shared" si="34"/>
        <v>2756.4002241620665</v>
      </c>
      <c r="O374" s="24">
        <v>7.6</v>
      </c>
      <c r="P374" s="24">
        <v>80.3</v>
      </c>
      <c r="Q374" s="24">
        <v>42.6</v>
      </c>
      <c r="Z374" s="55">
        <v>2.446</v>
      </c>
      <c r="AA374" s="50">
        <v>63.343</v>
      </c>
      <c r="AB374" s="50">
        <f t="shared" si="36"/>
        <v>108.82383333333333</v>
      </c>
      <c r="AC374" s="55">
        <v>0.101</v>
      </c>
      <c r="AD374" s="56">
        <v>0</v>
      </c>
      <c r="AE374" s="56">
        <f t="shared" si="37"/>
        <v>0</v>
      </c>
      <c r="AF374" s="58">
        <v>10</v>
      </c>
      <c r="AG374" s="53">
        <v>2756.4002241620665</v>
      </c>
    </row>
    <row r="375" spans="1:33" ht="12.75">
      <c r="A375" s="20">
        <v>37087</v>
      </c>
      <c r="B375" s="47">
        <v>196</v>
      </c>
      <c r="C375" s="22">
        <v>0.140509263</v>
      </c>
      <c r="D375" s="63">
        <v>0.140509263</v>
      </c>
      <c r="E375" s="25">
        <v>3659</v>
      </c>
      <c r="F375" s="59">
        <v>0</v>
      </c>
      <c r="G375" s="22">
        <v>40.06845654</v>
      </c>
      <c r="H375" s="22">
        <v>-75.02061166</v>
      </c>
      <c r="I375" s="52">
        <v>774.1</v>
      </c>
      <c r="J375" s="26">
        <f t="shared" si="33"/>
        <v>731.58</v>
      </c>
      <c r="K375" s="27">
        <f t="shared" si="31"/>
        <v>2704.6940077169043</v>
      </c>
      <c r="L375" s="27">
        <f t="shared" si="35"/>
        <v>2726.5940077169043</v>
      </c>
      <c r="M375" s="27">
        <f t="shared" si="32"/>
        <v>2754.394007716904</v>
      </c>
      <c r="N375" s="53">
        <f t="shared" si="34"/>
        <v>2740.494007716904</v>
      </c>
      <c r="O375" s="24">
        <v>7.8</v>
      </c>
      <c r="P375" s="24">
        <v>78.5</v>
      </c>
      <c r="Q375" s="24">
        <v>45.5</v>
      </c>
      <c r="Z375" s="55">
        <v>2.554</v>
      </c>
      <c r="AA375" s="50">
        <v>162.593</v>
      </c>
      <c r="AB375" s="50">
        <f t="shared" si="36"/>
        <v>110.18983333333334</v>
      </c>
      <c r="AC375" s="55">
        <v>0.091</v>
      </c>
      <c r="AD375" s="56">
        <v>0</v>
      </c>
      <c r="AE375" s="56">
        <f t="shared" si="37"/>
        <v>0</v>
      </c>
      <c r="AF375" s="58">
        <v>10</v>
      </c>
      <c r="AG375" s="53">
        <v>2740.494007716904</v>
      </c>
    </row>
    <row r="376" spans="1:33" ht="12.75">
      <c r="A376" s="20">
        <v>37087</v>
      </c>
      <c r="B376" s="47">
        <v>196</v>
      </c>
      <c r="C376" s="22">
        <v>0.140625</v>
      </c>
      <c r="D376" s="63">
        <v>0.140625</v>
      </c>
      <c r="E376" s="25">
        <v>3669</v>
      </c>
      <c r="F376" s="59">
        <v>0</v>
      </c>
      <c r="G376" s="22">
        <v>40.0648361</v>
      </c>
      <c r="H376" s="22">
        <v>-75.01117696</v>
      </c>
      <c r="I376" s="52">
        <v>775.7</v>
      </c>
      <c r="J376" s="26">
        <f t="shared" si="33"/>
        <v>733.1800000000001</v>
      </c>
      <c r="K376" s="27">
        <f t="shared" si="31"/>
        <v>2686.552704732741</v>
      </c>
      <c r="L376" s="27">
        <f t="shared" si="35"/>
        <v>2708.452704732741</v>
      </c>
      <c r="M376" s="27">
        <f t="shared" si="32"/>
        <v>2736.2527047327408</v>
      </c>
      <c r="N376" s="53">
        <f t="shared" si="34"/>
        <v>2722.3527047327407</v>
      </c>
      <c r="O376" s="24">
        <v>7.9</v>
      </c>
      <c r="P376" s="24">
        <v>78.6</v>
      </c>
      <c r="Q376" s="24">
        <v>42.6</v>
      </c>
      <c r="R376" s="21">
        <v>1.36E-06</v>
      </c>
      <c r="Z376" s="55">
        <v>2.38</v>
      </c>
      <c r="AA376" s="50">
        <v>66.121</v>
      </c>
      <c r="AB376" s="50">
        <f t="shared" si="36"/>
        <v>103.41233333333334</v>
      </c>
      <c r="AC376" s="55">
        <v>0.081</v>
      </c>
      <c r="AD376" s="56">
        <v>0</v>
      </c>
      <c r="AE376" s="56">
        <f t="shared" si="37"/>
        <v>0</v>
      </c>
      <c r="AF376" s="58">
        <v>10</v>
      </c>
      <c r="AG376" s="53">
        <v>2722.3527047327407</v>
      </c>
    </row>
    <row r="377" spans="1:33" ht="12.75">
      <c r="A377" s="20">
        <v>37087</v>
      </c>
      <c r="B377" s="47">
        <v>196</v>
      </c>
      <c r="C377" s="22">
        <v>0.140740737</v>
      </c>
      <c r="D377" s="63">
        <v>0.140740737</v>
      </c>
      <c r="E377" s="25">
        <v>3679</v>
      </c>
      <c r="F377" s="59">
        <v>0</v>
      </c>
      <c r="G377" s="22">
        <v>40.06346424</v>
      </c>
      <c r="H377" s="22">
        <v>-75.00098622</v>
      </c>
      <c r="I377" s="52">
        <v>776.6</v>
      </c>
      <c r="J377" s="26">
        <f t="shared" si="33"/>
        <v>734.08</v>
      </c>
      <c r="K377" s="27">
        <f t="shared" si="31"/>
        <v>2676.3656115493973</v>
      </c>
      <c r="L377" s="27">
        <f t="shared" si="35"/>
        <v>2698.2656115493974</v>
      </c>
      <c r="M377" s="27">
        <f t="shared" si="32"/>
        <v>2726.065611549397</v>
      </c>
      <c r="N377" s="53">
        <f t="shared" si="34"/>
        <v>2712.165611549397</v>
      </c>
      <c r="O377" s="24">
        <v>7.9</v>
      </c>
      <c r="P377" s="24">
        <v>79.9</v>
      </c>
      <c r="Q377" s="24">
        <v>41.1</v>
      </c>
      <c r="S377" s="21">
        <v>-3.06E-08</v>
      </c>
      <c r="T377" s="21">
        <v>1.794E-07</v>
      </c>
      <c r="U377" s="21">
        <v>-2.229E-07</v>
      </c>
      <c r="V377" s="54">
        <v>714.2</v>
      </c>
      <c r="W377" s="54">
        <v>304.8</v>
      </c>
      <c r="X377" s="54">
        <v>296.5</v>
      </c>
      <c r="Y377" s="54">
        <v>11.3</v>
      </c>
      <c r="Z377" s="55">
        <v>2.586</v>
      </c>
      <c r="AA377" s="50">
        <v>165.51</v>
      </c>
      <c r="AB377" s="50">
        <f t="shared" si="36"/>
        <v>112.99116666666667</v>
      </c>
      <c r="AC377" s="55">
        <v>0.101</v>
      </c>
      <c r="AD377" s="56">
        <v>0</v>
      </c>
      <c r="AE377" s="56">
        <f t="shared" si="37"/>
        <v>0</v>
      </c>
      <c r="AF377" s="58">
        <v>10</v>
      </c>
      <c r="AG377" s="53">
        <v>2712.165611549397</v>
      </c>
    </row>
    <row r="378" spans="1:33" ht="12.75">
      <c r="A378" s="20">
        <v>37087</v>
      </c>
      <c r="B378" s="47">
        <v>196</v>
      </c>
      <c r="C378" s="22">
        <v>0.140856475</v>
      </c>
      <c r="D378" s="63">
        <v>0.140856475</v>
      </c>
      <c r="E378" s="25">
        <v>3689</v>
      </c>
      <c r="F378" s="59">
        <v>0</v>
      </c>
      <c r="G378" s="22">
        <v>40.06470348</v>
      </c>
      <c r="H378" s="22">
        <v>-74.99102786</v>
      </c>
      <c r="I378" s="52">
        <v>777.7</v>
      </c>
      <c r="J378" s="26">
        <f t="shared" si="33"/>
        <v>735.1800000000001</v>
      </c>
      <c r="K378" s="27">
        <f t="shared" si="31"/>
        <v>2663.9316676377002</v>
      </c>
      <c r="L378" s="27">
        <f t="shared" si="35"/>
        <v>2685.8316676377003</v>
      </c>
      <c r="M378" s="27">
        <f t="shared" si="32"/>
        <v>2713.6316676377</v>
      </c>
      <c r="N378" s="53">
        <f t="shared" si="34"/>
        <v>2699.7316676377004</v>
      </c>
      <c r="O378" s="24">
        <v>7.8</v>
      </c>
      <c r="P378" s="24">
        <v>80.2</v>
      </c>
      <c r="Q378" s="24">
        <v>42.1</v>
      </c>
      <c r="Z378" s="55">
        <v>2.506</v>
      </c>
      <c r="AA378" s="50">
        <v>117.76</v>
      </c>
      <c r="AB378" s="50">
        <f t="shared" si="36"/>
        <v>114.38016666666665</v>
      </c>
      <c r="AC378" s="55">
        <v>0.103</v>
      </c>
      <c r="AD378" s="56">
        <v>0</v>
      </c>
      <c r="AE378" s="56">
        <f t="shared" si="37"/>
        <v>0</v>
      </c>
      <c r="AF378" s="58">
        <v>10</v>
      </c>
      <c r="AG378" s="53">
        <v>2699.7316676377004</v>
      </c>
    </row>
    <row r="379" spans="1:33" ht="12.75">
      <c r="A379" s="20">
        <v>37087</v>
      </c>
      <c r="B379" s="47">
        <v>196</v>
      </c>
      <c r="C379" s="22">
        <v>0.140972227</v>
      </c>
      <c r="D379" s="63">
        <v>0.140972227</v>
      </c>
      <c r="E379" s="25">
        <v>3699</v>
      </c>
      <c r="F379" s="59">
        <v>0</v>
      </c>
      <c r="G379" s="22">
        <v>40.06877781</v>
      </c>
      <c r="H379" s="22">
        <v>-74.98261908</v>
      </c>
      <c r="I379" s="52">
        <v>778.2</v>
      </c>
      <c r="J379" s="26">
        <f t="shared" si="33"/>
        <v>735.6800000000001</v>
      </c>
      <c r="K379" s="27">
        <f t="shared" si="31"/>
        <v>2658.2860238022154</v>
      </c>
      <c r="L379" s="27">
        <f t="shared" si="35"/>
        <v>2680.1860238022155</v>
      </c>
      <c r="M379" s="27">
        <f t="shared" si="32"/>
        <v>2707.986023802215</v>
      </c>
      <c r="N379" s="53">
        <f t="shared" si="34"/>
        <v>2694.086023802215</v>
      </c>
      <c r="O379" s="24">
        <v>7.8</v>
      </c>
      <c r="P379" s="24">
        <v>80.3</v>
      </c>
      <c r="Q379" s="24">
        <v>42.1</v>
      </c>
      <c r="Z379" s="55">
        <v>2.426</v>
      </c>
      <c r="AA379" s="50">
        <v>70.149</v>
      </c>
      <c r="AB379" s="50">
        <f t="shared" si="36"/>
        <v>107.57933333333334</v>
      </c>
      <c r="AC379" s="55">
        <v>0.093</v>
      </c>
      <c r="AD379" s="56">
        <v>0</v>
      </c>
      <c r="AE379" s="56">
        <f t="shared" si="37"/>
        <v>0</v>
      </c>
      <c r="AF379" s="58">
        <v>10</v>
      </c>
      <c r="AG379" s="53">
        <v>2694.086023802215</v>
      </c>
    </row>
    <row r="380" spans="1:33" ht="12.75">
      <c r="A380" s="20">
        <v>37087</v>
      </c>
      <c r="B380" s="47">
        <v>196</v>
      </c>
      <c r="C380" s="22">
        <v>0.141087964</v>
      </c>
      <c r="D380" s="63">
        <v>0.141087964</v>
      </c>
      <c r="E380" s="25">
        <v>3709</v>
      </c>
      <c r="F380" s="59">
        <v>0</v>
      </c>
      <c r="G380" s="22">
        <v>40.07447085</v>
      </c>
      <c r="H380" s="22">
        <v>-74.97679449</v>
      </c>
      <c r="I380" s="52">
        <v>779.2</v>
      </c>
      <c r="J380" s="26">
        <f t="shared" si="33"/>
        <v>736.6800000000001</v>
      </c>
      <c r="K380" s="27">
        <f t="shared" si="31"/>
        <v>2647.006238085628</v>
      </c>
      <c r="L380" s="27">
        <f t="shared" si="35"/>
        <v>2668.906238085628</v>
      </c>
      <c r="M380" s="27">
        <f t="shared" si="32"/>
        <v>2696.706238085628</v>
      </c>
      <c r="N380" s="53">
        <f t="shared" si="34"/>
        <v>2682.806238085628</v>
      </c>
      <c r="O380" s="24">
        <v>7.7</v>
      </c>
      <c r="P380" s="24">
        <v>80</v>
      </c>
      <c r="Q380" s="24">
        <v>41</v>
      </c>
      <c r="S380" s="21">
        <v>5.953E-07</v>
      </c>
      <c r="T380" s="21">
        <v>1.851E-07</v>
      </c>
      <c r="U380" s="21">
        <v>2.523E-07</v>
      </c>
      <c r="V380" s="54">
        <v>717.1</v>
      </c>
      <c r="W380" s="54">
        <v>304.7</v>
      </c>
      <c r="X380" s="54">
        <v>296.3</v>
      </c>
      <c r="Y380" s="54">
        <v>11.3</v>
      </c>
      <c r="Z380" s="55">
        <v>2.544</v>
      </c>
      <c r="AA380" s="50">
        <v>120.677</v>
      </c>
      <c r="AB380" s="50">
        <f t="shared" si="36"/>
        <v>117.135</v>
      </c>
      <c r="AC380" s="55">
        <v>0.08</v>
      </c>
      <c r="AD380" s="56">
        <v>0</v>
      </c>
      <c r="AE380" s="56">
        <f t="shared" si="37"/>
        <v>0</v>
      </c>
      <c r="AF380" s="58">
        <v>10</v>
      </c>
      <c r="AG380" s="53">
        <v>2682.806238085628</v>
      </c>
    </row>
    <row r="381" spans="1:33" ht="12.75">
      <c r="A381" s="20">
        <v>37087</v>
      </c>
      <c r="B381" s="47">
        <v>196</v>
      </c>
      <c r="C381" s="22">
        <v>0.141203701</v>
      </c>
      <c r="D381" s="63">
        <v>0.141203701</v>
      </c>
      <c r="E381" s="25">
        <v>3719</v>
      </c>
      <c r="F381" s="59">
        <v>0</v>
      </c>
      <c r="G381" s="22">
        <v>40.0809928</v>
      </c>
      <c r="H381" s="22">
        <v>-74.97431016</v>
      </c>
      <c r="I381" s="52">
        <v>780.8</v>
      </c>
      <c r="J381" s="26">
        <f t="shared" si="33"/>
        <v>738.28</v>
      </c>
      <c r="K381" s="27">
        <f t="shared" si="31"/>
        <v>2628.9903903247314</v>
      </c>
      <c r="L381" s="27">
        <f t="shared" si="35"/>
        <v>2650.8903903247315</v>
      </c>
      <c r="M381" s="27">
        <f t="shared" si="32"/>
        <v>2678.690390324731</v>
      </c>
      <c r="N381" s="53">
        <f t="shared" si="34"/>
        <v>2664.7903903247316</v>
      </c>
      <c r="O381" s="24">
        <v>7.8</v>
      </c>
      <c r="P381" s="24">
        <v>79.3</v>
      </c>
      <c r="Q381" s="24">
        <v>41.9</v>
      </c>
      <c r="Z381" s="55">
        <v>2.365</v>
      </c>
      <c r="AA381" s="50">
        <v>73.067</v>
      </c>
      <c r="AB381" s="50">
        <f t="shared" si="36"/>
        <v>102.214</v>
      </c>
      <c r="AC381" s="55">
        <v>0.089</v>
      </c>
      <c r="AD381" s="56">
        <v>0</v>
      </c>
      <c r="AE381" s="56">
        <f t="shared" si="37"/>
        <v>0</v>
      </c>
      <c r="AF381" s="58">
        <v>10</v>
      </c>
      <c r="AG381" s="53">
        <v>2664.7903903247316</v>
      </c>
    </row>
    <row r="382" spans="1:33" ht="12.75">
      <c r="A382" s="20">
        <v>37087</v>
      </c>
      <c r="B382" s="47">
        <v>196</v>
      </c>
      <c r="C382" s="22">
        <v>0.141319439</v>
      </c>
      <c r="D382" s="63">
        <v>0.141319439</v>
      </c>
      <c r="E382" s="25">
        <v>3729</v>
      </c>
      <c r="F382" s="59">
        <v>0</v>
      </c>
      <c r="G382" s="22">
        <v>40.08764409</v>
      </c>
      <c r="H382" s="22">
        <v>-74.97481663</v>
      </c>
      <c r="I382" s="52">
        <v>782.6</v>
      </c>
      <c r="J382" s="26">
        <f t="shared" si="33"/>
        <v>740.08</v>
      </c>
      <c r="K382" s="27">
        <f t="shared" si="31"/>
        <v>2608.7691724132615</v>
      </c>
      <c r="L382" s="27">
        <f t="shared" si="35"/>
        <v>2630.6691724132615</v>
      </c>
      <c r="M382" s="27">
        <f t="shared" si="32"/>
        <v>2658.4691724132613</v>
      </c>
      <c r="N382" s="53">
        <f t="shared" si="34"/>
        <v>2644.569172413261</v>
      </c>
      <c r="O382" s="24">
        <v>7.9</v>
      </c>
      <c r="P382" s="24">
        <v>78.3</v>
      </c>
      <c r="Q382" s="24">
        <v>42.1</v>
      </c>
      <c r="R382" s="21">
        <v>-2.02E-06</v>
      </c>
      <c r="Z382" s="55">
        <v>2.515</v>
      </c>
      <c r="AA382" s="50">
        <v>123.317</v>
      </c>
      <c r="AB382" s="50">
        <f t="shared" si="36"/>
        <v>111.74666666666667</v>
      </c>
      <c r="AC382" s="55">
        <v>0.101</v>
      </c>
      <c r="AD382" s="56">
        <v>0</v>
      </c>
      <c r="AE382" s="56">
        <f t="shared" si="37"/>
        <v>0</v>
      </c>
      <c r="AF382" s="58">
        <v>10</v>
      </c>
      <c r="AG382" s="53">
        <v>2644.569172413261</v>
      </c>
    </row>
    <row r="383" spans="1:33" ht="12.75">
      <c r="A383" s="20">
        <v>37087</v>
      </c>
      <c r="B383" s="47">
        <v>196</v>
      </c>
      <c r="C383" s="22">
        <v>0.141435191</v>
      </c>
      <c r="D383" s="63">
        <v>0.141435191</v>
      </c>
      <c r="E383" s="25">
        <v>3739</v>
      </c>
      <c r="F383" s="59">
        <v>0</v>
      </c>
      <c r="G383" s="22">
        <v>40.09381823</v>
      </c>
      <c r="H383" s="22">
        <v>-74.97771793</v>
      </c>
      <c r="I383" s="52">
        <v>783.9</v>
      </c>
      <c r="J383" s="26">
        <f t="shared" si="33"/>
        <v>741.38</v>
      </c>
      <c r="K383" s="27">
        <f t="shared" si="31"/>
        <v>2594.195522696826</v>
      </c>
      <c r="L383" s="27">
        <f t="shared" si="35"/>
        <v>2616.0955226968263</v>
      </c>
      <c r="M383" s="27">
        <f t="shared" si="32"/>
        <v>2643.895522696826</v>
      </c>
      <c r="N383" s="53">
        <f t="shared" si="34"/>
        <v>2629.995522696826</v>
      </c>
      <c r="O383" s="24">
        <v>7.7</v>
      </c>
      <c r="P383" s="24">
        <v>77.9</v>
      </c>
      <c r="Q383" s="24">
        <v>43.1</v>
      </c>
      <c r="S383" s="21">
        <v>3.656E-07</v>
      </c>
      <c r="T383" s="21">
        <v>1.923E-07</v>
      </c>
      <c r="U383" s="21">
        <v>1.012E-07</v>
      </c>
      <c r="V383" s="54">
        <v>721.2</v>
      </c>
      <c r="W383" s="54">
        <v>304.6</v>
      </c>
      <c r="X383" s="54">
        <v>296.2</v>
      </c>
      <c r="Y383" s="54">
        <v>11.6</v>
      </c>
      <c r="Z383" s="55">
        <v>2.487</v>
      </c>
      <c r="AA383" s="50">
        <v>124.706</v>
      </c>
      <c r="AB383" s="50">
        <f t="shared" si="36"/>
        <v>104.94600000000001</v>
      </c>
      <c r="AC383" s="55">
        <v>0.142</v>
      </c>
      <c r="AD383" s="56">
        <v>0</v>
      </c>
      <c r="AE383" s="56">
        <f t="shared" si="37"/>
        <v>0</v>
      </c>
      <c r="AF383" s="58">
        <v>10</v>
      </c>
      <c r="AG383" s="53">
        <v>2629.995522696826</v>
      </c>
    </row>
    <row r="384" spans="1:33" ht="12.75">
      <c r="A384" s="20">
        <v>37087</v>
      </c>
      <c r="B384" s="47">
        <v>196</v>
      </c>
      <c r="C384" s="22">
        <v>0.141550928</v>
      </c>
      <c r="D384" s="63">
        <v>0.141550928</v>
      </c>
      <c r="E384" s="25">
        <v>3749</v>
      </c>
      <c r="F384" s="59">
        <v>0</v>
      </c>
      <c r="G384" s="22">
        <v>40.09911822</v>
      </c>
      <c r="H384" s="22">
        <v>-74.98263935</v>
      </c>
      <c r="I384" s="52">
        <v>786</v>
      </c>
      <c r="J384" s="26">
        <f t="shared" si="33"/>
        <v>743.48</v>
      </c>
      <c r="K384" s="27">
        <f t="shared" si="31"/>
        <v>2570.70736959451</v>
      </c>
      <c r="L384" s="27">
        <f t="shared" si="35"/>
        <v>2592.60736959451</v>
      </c>
      <c r="M384" s="27">
        <f t="shared" si="32"/>
        <v>2620.40736959451</v>
      </c>
      <c r="N384" s="53">
        <f t="shared" si="34"/>
        <v>2606.5073695945102</v>
      </c>
      <c r="O384" s="24">
        <v>7.8</v>
      </c>
      <c r="P384" s="24">
        <v>77.9</v>
      </c>
      <c r="Q384" s="24">
        <v>44.1</v>
      </c>
      <c r="Z384" s="55">
        <v>2.436</v>
      </c>
      <c r="AA384" s="50">
        <v>77.234</v>
      </c>
      <c r="AB384" s="50">
        <f t="shared" si="36"/>
        <v>98.19166666666668</v>
      </c>
      <c r="AC384" s="55">
        <v>0.091</v>
      </c>
      <c r="AD384" s="56">
        <v>0</v>
      </c>
      <c r="AE384" s="56">
        <f t="shared" si="37"/>
        <v>0</v>
      </c>
      <c r="AF384" s="58">
        <v>10</v>
      </c>
      <c r="AG384" s="53">
        <v>2606.5073695945102</v>
      </c>
    </row>
    <row r="385" spans="1:33" ht="12.75">
      <c r="A385" s="20">
        <v>37087</v>
      </c>
      <c r="B385" s="47">
        <v>196</v>
      </c>
      <c r="C385" s="22">
        <v>0.141666666</v>
      </c>
      <c r="D385" s="63">
        <v>0.141666666</v>
      </c>
      <c r="E385" s="25">
        <v>3759</v>
      </c>
      <c r="F385" s="59">
        <v>0</v>
      </c>
      <c r="G385" s="22">
        <v>40.10320887</v>
      </c>
      <c r="H385" s="22">
        <v>-74.9892947</v>
      </c>
      <c r="I385" s="52">
        <v>787.8</v>
      </c>
      <c r="J385" s="26">
        <f t="shared" si="33"/>
        <v>745.28</v>
      </c>
      <c r="K385" s="27">
        <f t="shared" si="31"/>
        <v>2550.627410765735</v>
      </c>
      <c r="L385" s="27">
        <f t="shared" si="35"/>
        <v>2572.527410765735</v>
      </c>
      <c r="M385" s="27">
        <f t="shared" si="32"/>
        <v>2600.327410765735</v>
      </c>
      <c r="N385" s="53">
        <f t="shared" si="34"/>
        <v>2586.4274107657347</v>
      </c>
      <c r="O385" s="24">
        <v>7.9</v>
      </c>
      <c r="P385" s="24">
        <v>76.9</v>
      </c>
      <c r="Q385" s="24">
        <v>45.4</v>
      </c>
      <c r="Z385" s="55">
        <v>2.486</v>
      </c>
      <c r="AA385" s="50">
        <v>127.623</v>
      </c>
      <c r="AB385" s="50">
        <f t="shared" si="36"/>
        <v>107.77066666666667</v>
      </c>
      <c r="AC385" s="55">
        <v>0.111</v>
      </c>
      <c r="AD385" s="56">
        <v>0</v>
      </c>
      <c r="AE385" s="56">
        <f t="shared" si="37"/>
        <v>0</v>
      </c>
      <c r="AF385" s="58">
        <v>10</v>
      </c>
      <c r="AG385" s="53">
        <v>2586.4274107657347</v>
      </c>
    </row>
    <row r="386" spans="1:33" ht="12.75">
      <c r="A386" s="20">
        <v>37087</v>
      </c>
      <c r="B386" s="47">
        <v>196</v>
      </c>
      <c r="C386" s="22">
        <v>0.141782403</v>
      </c>
      <c r="D386" s="63">
        <v>0.141782403</v>
      </c>
      <c r="E386" s="25">
        <v>3769</v>
      </c>
      <c r="F386" s="59">
        <v>0</v>
      </c>
      <c r="G386" s="22">
        <v>40.10573262</v>
      </c>
      <c r="H386" s="22">
        <v>-74.99717181</v>
      </c>
      <c r="I386" s="52">
        <v>788.2</v>
      </c>
      <c r="J386" s="26">
        <f t="shared" si="33"/>
        <v>745.6800000000001</v>
      </c>
      <c r="K386" s="27">
        <f t="shared" si="31"/>
        <v>2546.171784017207</v>
      </c>
      <c r="L386" s="27">
        <f t="shared" si="35"/>
        <v>2568.071784017207</v>
      </c>
      <c r="M386" s="27">
        <f t="shared" si="32"/>
        <v>2595.8717840172067</v>
      </c>
      <c r="N386" s="53">
        <f t="shared" si="34"/>
        <v>2581.971784017207</v>
      </c>
      <c r="O386" s="24">
        <v>7.9</v>
      </c>
      <c r="P386" s="24">
        <v>76.5</v>
      </c>
      <c r="Q386" s="24">
        <v>45.1</v>
      </c>
      <c r="S386" s="21">
        <v>1.184E-06</v>
      </c>
      <c r="T386" s="21">
        <v>6.126E-07</v>
      </c>
      <c r="U386" s="21">
        <v>7.465E-07</v>
      </c>
      <c r="V386" s="54">
        <v>726</v>
      </c>
      <c r="W386" s="54">
        <v>304.6</v>
      </c>
      <c r="X386" s="54">
        <v>296.1</v>
      </c>
      <c r="Y386" s="54">
        <v>11.4</v>
      </c>
      <c r="Z386" s="55">
        <v>2.366</v>
      </c>
      <c r="AA386" s="50">
        <v>79.873</v>
      </c>
      <c r="AB386" s="50">
        <f t="shared" si="36"/>
        <v>100.97000000000001</v>
      </c>
      <c r="AC386" s="55">
        <v>0.082</v>
      </c>
      <c r="AD386" s="56">
        <v>0</v>
      </c>
      <c r="AE386" s="56">
        <f t="shared" si="37"/>
        <v>0</v>
      </c>
      <c r="AF386" s="58">
        <v>10</v>
      </c>
      <c r="AG386" s="53">
        <v>2581.971784017207</v>
      </c>
    </row>
    <row r="387" spans="1:33" ht="12.75">
      <c r="A387" s="20">
        <v>37087</v>
      </c>
      <c r="B387" s="47">
        <v>196</v>
      </c>
      <c r="C387" s="22">
        <v>0.141898155</v>
      </c>
      <c r="D387" s="63">
        <v>0.141898155</v>
      </c>
      <c r="E387" s="25">
        <v>3779</v>
      </c>
      <c r="F387" s="59">
        <v>0</v>
      </c>
      <c r="G387" s="22">
        <v>40.10666783</v>
      </c>
      <c r="H387" s="22">
        <v>-75.00572617</v>
      </c>
      <c r="I387" s="52">
        <v>788.9</v>
      </c>
      <c r="J387" s="26">
        <f t="shared" si="33"/>
        <v>746.38</v>
      </c>
      <c r="K387" s="27">
        <f t="shared" si="31"/>
        <v>2538.3801853055384</v>
      </c>
      <c r="L387" s="27">
        <f t="shared" si="35"/>
        <v>2560.2801853055385</v>
      </c>
      <c r="M387" s="27">
        <f t="shared" si="32"/>
        <v>2588.080185305538</v>
      </c>
      <c r="N387" s="53">
        <f t="shared" si="34"/>
        <v>2574.1801853055385</v>
      </c>
      <c r="O387" s="24">
        <v>7.7</v>
      </c>
      <c r="P387" s="24">
        <v>75.9</v>
      </c>
      <c r="Q387" s="24">
        <v>48.6</v>
      </c>
      <c r="Z387" s="55">
        <v>2.506</v>
      </c>
      <c r="AA387" s="50">
        <v>130.262</v>
      </c>
      <c r="AB387" s="50">
        <f t="shared" si="36"/>
        <v>110.50250000000001</v>
      </c>
      <c r="AC387" s="55">
        <v>0.103</v>
      </c>
      <c r="AD387" s="56">
        <v>0</v>
      </c>
      <c r="AE387" s="56">
        <f t="shared" si="37"/>
        <v>0</v>
      </c>
      <c r="AF387" s="58">
        <v>10</v>
      </c>
      <c r="AG387" s="53">
        <v>2574.1801853055385</v>
      </c>
    </row>
    <row r="388" spans="1:33" ht="12.75">
      <c r="A388" s="20">
        <v>37087</v>
      </c>
      <c r="B388" s="47">
        <v>196</v>
      </c>
      <c r="C388" s="22">
        <v>0.142013893</v>
      </c>
      <c r="D388" s="63">
        <v>0.142013893</v>
      </c>
      <c r="E388" s="25">
        <v>3789</v>
      </c>
      <c r="F388" s="59">
        <v>0</v>
      </c>
      <c r="G388" s="22">
        <v>40.10550382</v>
      </c>
      <c r="H388" s="22">
        <v>-75.0143446</v>
      </c>
      <c r="I388" s="52">
        <v>790.5</v>
      </c>
      <c r="J388" s="26">
        <f t="shared" si="33"/>
        <v>747.98</v>
      </c>
      <c r="K388" s="27">
        <f t="shared" si="31"/>
        <v>2520.598222094167</v>
      </c>
      <c r="L388" s="27">
        <f t="shared" si="35"/>
        <v>2542.498222094167</v>
      </c>
      <c r="M388" s="27">
        <f t="shared" si="32"/>
        <v>2570.2982220941667</v>
      </c>
      <c r="N388" s="53">
        <f t="shared" si="34"/>
        <v>2556.398222094167</v>
      </c>
      <c r="O388" s="24">
        <v>7.6</v>
      </c>
      <c r="P388" s="24">
        <v>76.7</v>
      </c>
      <c r="Q388" s="24">
        <v>47.1</v>
      </c>
      <c r="R388" s="21">
        <v>-1.51E-06</v>
      </c>
      <c r="Z388" s="55">
        <v>2.302</v>
      </c>
      <c r="AA388" s="50">
        <v>33.79</v>
      </c>
      <c r="AB388" s="50">
        <f t="shared" si="36"/>
        <v>95.58133333333332</v>
      </c>
      <c r="AC388" s="55">
        <v>0.062</v>
      </c>
      <c r="AD388" s="56">
        <v>0</v>
      </c>
      <c r="AE388" s="56">
        <f t="shared" si="37"/>
        <v>0</v>
      </c>
      <c r="AF388" s="58">
        <v>10</v>
      </c>
      <c r="AG388" s="53">
        <v>2556.398222094167</v>
      </c>
    </row>
    <row r="389" spans="1:33" ht="12.75">
      <c r="A389" s="20">
        <v>37087</v>
      </c>
      <c r="B389" s="47">
        <v>196</v>
      </c>
      <c r="C389" s="22">
        <v>0.14212963</v>
      </c>
      <c r="D389" s="63">
        <v>0.14212963</v>
      </c>
      <c r="E389" s="25">
        <v>3799</v>
      </c>
      <c r="F389" s="59">
        <v>0</v>
      </c>
      <c r="G389" s="22">
        <v>40.10197788</v>
      </c>
      <c r="H389" s="22">
        <v>-75.02218963</v>
      </c>
      <c r="I389" s="52">
        <v>791.9</v>
      </c>
      <c r="J389" s="26">
        <f t="shared" si="33"/>
        <v>749.38</v>
      </c>
      <c r="K389" s="27">
        <f t="shared" si="31"/>
        <v>2505.0701789937434</v>
      </c>
      <c r="L389" s="27">
        <f t="shared" si="35"/>
        <v>2526.9701789937435</v>
      </c>
      <c r="M389" s="27">
        <f t="shared" si="32"/>
        <v>2554.7701789937432</v>
      </c>
      <c r="N389" s="53">
        <f t="shared" si="34"/>
        <v>2540.870178993743</v>
      </c>
      <c r="O389" s="24">
        <v>7.5</v>
      </c>
      <c r="P389" s="24">
        <v>77.9</v>
      </c>
      <c r="Q389" s="24">
        <v>47.6</v>
      </c>
      <c r="S389" s="21">
        <v>2.884E-06</v>
      </c>
      <c r="T389" s="21">
        <v>1.65E-06</v>
      </c>
      <c r="U389" s="21">
        <v>1.145E-06</v>
      </c>
      <c r="V389" s="54">
        <v>729.4</v>
      </c>
      <c r="W389" s="54">
        <v>304.5</v>
      </c>
      <c r="X389" s="54">
        <v>296</v>
      </c>
      <c r="Y389" s="54">
        <v>11.3</v>
      </c>
      <c r="Z389" s="55">
        <v>2.498</v>
      </c>
      <c r="AA389" s="50">
        <v>133.179</v>
      </c>
      <c r="AB389" s="50">
        <f t="shared" si="36"/>
        <v>96.9935</v>
      </c>
      <c r="AC389" s="55">
        <v>0.073</v>
      </c>
      <c r="AD389" s="56">
        <v>0</v>
      </c>
      <c r="AE389" s="56">
        <f t="shared" si="37"/>
        <v>0</v>
      </c>
      <c r="AF389" s="58">
        <v>10</v>
      </c>
      <c r="AG389" s="53">
        <v>2540.870178993743</v>
      </c>
    </row>
    <row r="390" spans="1:33" ht="12.75">
      <c r="A390" s="20">
        <v>37087</v>
      </c>
      <c r="B390" s="47">
        <v>196</v>
      </c>
      <c r="C390" s="22">
        <v>0.142245367</v>
      </c>
      <c r="D390" s="63">
        <v>0.142245367</v>
      </c>
      <c r="E390" s="25">
        <v>3809</v>
      </c>
      <c r="F390" s="59">
        <v>0</v>
      </c>
      <c r="G390" s="22">
        <v>40.09679584</v>
      </c>
      <c r="H390" s="22">
        <v>-75.02862408</v>
      </c>
      <c r="I390" s="52">
        <v>793.1</v>
      </c>
      <c r="J390" s="26">
        <f t="shared" si="33"/>
        <v>750.58</v>
      </c>
      <c r="K390" s="27">
        <f t="shared" si="31"/>
        <v>2491.7834996525257</v>
      </c>
      <c r="L390" s="27">
        <f t="shared" si="35"/>
        <v>2513.683499652526</v>
      </c>
      <c r="M390" s="27">
        <f t="shared" si="32"/>
        <v>2541.4834996525256</v>
      </c>
      <c r="N390" s="53">
        <f t="shared" si="34"/>
        <v>2527.5834996525255</v>
      </c>
      <c r="O390" s="24">
        <v>7.3</v>
      </c>
      <c r="P390" s="24">
        <v>80.3</v>
      </c>
      <c r="Q390" s="24">
        <v>46.4</v>
      </c>
      <c r="Z390" s="55">
        <v>2.435</v>
      </c>
      <c r="AA390" s="50">
        <v>85.429</v>
      </c>
      <c r="AB390" s="50">
        <f t="shared" si="36"/>
        <v>98.35933333333334</v>
      </c>
      <c r="AC390" s="55">
        <v>0.071</v>
      </c>
      <c r="AD390" s="56">
        <v>0</v>
      </c>
      <c r="AE390" s="56">
        <f t="shared" si="37"/>
        <v>0</v>
      </c>
      <c r="AF390" s="58">
        <v>10</v>
      </c>
      <c r="AG390" s="53">
        <v>2527.5834996525255</v>
      </c>
    </row>
    <row r="391" spans="1:33" ht="12.75">
      <c r="A391" s="20">
        <v>37087</v>
      </c>
      <c r="B391" s="47">
        <v>196</v>
      </c>
      <c r="C391" s="22">
        <v>0.142361104</v>
      </c>
      <c r="D391" s="63">
        <v>0.142361104</v>
      </c>
      <c r="E391" s="25">
        <v>3819</v>
      </c>
      <c r="F391" s="59">
        <v>0</v>
      </c>
      <c r="G391" s="22">
        <v>40.09018013</v>
      </c>
      <c r="H391" s="22">
        <v>-75.03305012</v>
      </c>
      <c r="I391" s="52">
        <v>794.4</v>
      </c>
      <c r="J391" s="26">
        <f t="shared" si="33"/>
        <v>751.88</v>
      </c>
      <c r="K391" s="27">
        <f t="shared" si="31"/>
        <v>2477.4135470713727</v>
      </c>
      <c r="L391" s="27">
        <f t="shared" si="35"/>
        <v>2499.313547071373</v>
      </c>
      <c r="M391" s="27">
        <f t="shared" si="32"/>
        <v>2527.1135470713725</v>
      </c>
      <c r="N391" s="53">
        <f t="shared" si="34"/>
        <v>2513.213547071373</v>
      </c>
      <c r="O391" s="24">
        <v>7.3</v>
      </c>
      <c r="P391" s="24">
        <v>82.4</v>
      </c>
      <c r="Q391" s="24">
        <v>47</v>
      </c>
      <c r="Z391" s="55">
        <v>2.486</v>
      </c>
      <c r="AA391" s="50">
        <v>135.819</v>
      </c>
      <c r="AB391" s="50">
        <f t="shared" si="36"/>
        <v>99.72533333333332</v>
      </c>
      <c r="AC391" s="55">
        <v>0.062</v>
      </c>
      <c r="AD391" s="56">
        <v>0</v>
      </c>
      <c r="AE391" s="56">
        <f t="shared" si="37"/>
        <v>0</v>
      </c>
      <c r="AF391" s="58">
        <v>10</v>
      </c>
      <c r="AG391" s="53">
        <v>2513.213547071373</v>
      </c>
    </row>
    <row r="392" spans="1:33" ht="12.75">
      <c r="A392" s="20">
        <v>37087</v>
      </c>
      <c r="B392" s="47">
        <v>196</v>
      </c>
      <c r="C392" s="22">
        <v>0.142476857</v>
      </c>
      <c r="D392" s="63">
        <v>0.142476857</v>
      </c>
      <c r="E392" s="25">
        <v>3829</v>
      </c>
      <c r="F392" s="59">
        <v>0</v>
      </c>
      <c r="G392" s="22">
        <v>40.08268104</v>
      </c>
      <c r="H392" s="22">
        <v>-75.03486909</v>
      </c>
      <c r="I392" s="52">
        <v>796.8</v>
      </c>
      <c r="J392" s="26">
        <f t="shared" si="33"/>
        <v>754.28</v>
      </c>
      <c r="K392" s="27">
        <f t="shared" si="31"/>
        <v>2450.949558968524</v>
      </c>
      <c r="L392" s="27">
        <f t="shared" si="35"/>
        <v>2472.849558968524</v>
      </c>
      <c r="M392" s="27">
        <f t="shared" si="32"/>
        <v>2500.6495589685237</v>
      </c>
      <c r="N392" s="53">
        <f t="shared" si="34"/>
        <v>2486.749558968524</v>
      </c>
      <c r="O392" s="24">
        <v>7.5</v>
      </c>
      <c r="P392" s="24">
        <v>83.4</v>
      </c>
      <c r="Q392" s="24">
        <v>47.5</v>
      </c>
      <c r="Z392" s="55">
        <v>2.301</v>
      </c>
      <c r="AA392" s="50">
        <v>39.347</v>
      </c>
      <c r="AB392" s="50">
        <f t="shared" si="36"/>
        <v>92.97099999999999</v>
      </c>
      <c r="AC392" s="55">
        <v>0.09</v>
      </c>
      <c r="AD392" s="56">
        <v>0</v>
      </c>
      <c r="AE392" s="56">
        <f t="shared" si="37"/>
        <v>0</v>
      </c>
      <c r="AF392" s="58">
        <v>10</v>
      </c>
      <c r="AG392" s="53">
        <v>2486.749558968524</v>
      </c>
    </row>
    <row r="393" spans="1:33" ht="12.75">
      <c r="A393" s="20">
        <v>37087</v>
      </c>
      <c r="B393" s="47">
        <v>196</v>
      </c>
      <c r="C393" s="22">
        <v>0.142592594</v>
      </c>
      <c r="D393" s="63">
        <v>0.142592594</v>
      </c>
      <c r="E393" s="25">
        <v>3839</v>
      </c>
      <c r="F393" s="59">
        <v>0</v>
      </c>
      <c r="G393" s="22">
        <v>40.07478004</v>
      </c>
      <c r="H393" s="22">
        <v>-75.03353137</v>
      </c>
      <c r="I393" s="52">
        <v>799</v>
      </c>
      <c r="J393" s="26">
        <f t="shared" si="33"/>
        <v>756.48</v>
      </c>
      <c r="K393" s="27">
        <f aca="true" t="shared" si="38" ref="K393:K456">(8303.951372*(LN(1013.25/J393)))</f>
        <v>2426.764769946021</v>
      </c>
      <c r="L393" s="27">
        <f t="shared" si="35"/>
        <v>2448.664769946021</v>
      </c>
      <c r="M393" s="27">
        <f aca="true" t="shared" si="39" ref="M393:M456">K393+49.7</f>
        <v>2476.4647699460206</v>
      </c>
      <c r="N393" s="53">
        <f t="shared" si="34"/>
        <v>2462.5647699460205</v>
      </c>
      <c r="O393" s="24">
        <v>7.9</v>
      </c>
      <c r="P393" s="24">
        <v>83.2</v>
      </c>
      <c r="Q393" s="24">
        <v>43.9</v>
      </c>
      <c r="S393" s="21">
        <v>6.675E-06</v>
      </c>
      <c r="T393" s="21">
        <v>3.235E-06</v>
      </c>
      <c r="U393" s="21">
        <v>2.215E-06</v>
      </c>
      <c r="V393" s="54">
        <v>734.1</v>
      </c>
      <c r="W393" s="54">
        <v>304.4</v>
      </c>
      <c r="X393" s="54">
        <v>295.9</v>
      </c>
      <c r="Y393" s="54">
        <v>11.3</v>
      </c>
      <c r="Z393" s="55">
        <v>2.356</v>
      </c>
      <c r="AA393" s="50">
        <v>89.736</v>
      </c>
      <c r="AB393" s="50">
        <f t="shared" si="36"/>
        <v>86.21666666666665</v>
      </c>
      <c r="AC393" s="55">
        <v>0.101</v>
      </c>
      <c r="AD393" s="56">
        <v>0</v>
      </c>
      <c r="AE393" s="56">
        <f t="shared" si="37"/>
        <v>0</v>
      </c>
      <c r="AF393" s="58">
        <v>10</v>
      </c>
      <c r="AG393" s="53">
        <v>2462.5647699460205</v>
      </c>
    </row>
    <row r="394" spans="1:33" ht="12.75">
      <c r="A394" s="20">
        <v>37087</v>
      </c>
      <c r="B394" s="47">
        <v>196</v>
      </c>
      <c r="C394" s="22">
        <v>0.142708331</v>
      </c>
      <c r="D394" s="63">
        <v>0.142708331</v>
      </c>
      <c r="E394" s="25">
        <v>3849</v>
      </c>
      <c r="F394" s="59">
        <v>0</v>
      </c>
      <c r="G394" s="22">
        <v>40.06730022</v>
      </c>
      <c r="H394" s="22">
        <v>-75.02931569</v>
      </c>
      <c r="I394" s="52">
        <v>800.7</v>
      </c>
      <c r="J394" s="26">
        <f aca="true" t="shared" si="40" ref="J394:J457">I394-42.52</f>
        <v>758.1800000000001</v>
      </c>
      <c r="K394" s="27">
        <f t="shared" si="38"/>
        <v>2408.1246483873615</v>
      </c>
      <c r="L394" s="27">
        <f t="shared" si="35"/>
        <v>2430.0246483873616</v>
      </c>
      <c r="M394" s="27">
        <f t="shared" si="39"/>
        <v>2457.8246483873613</v>
      </c>
      <c r="N394" s="53">
        <f aca="true" t="shared" si="41" ref="N394:N457">AVERAGE(L394:M394)</f>
        <v>2443.9246483873612</v>
      </c>
      <c r="O394" s="24">
        <v>8</v>
      </c>
      <c r="P394" s="24">
        <v>82.7</v>
      </c>
      <c r="Q394" s="24">
        <v>44.1</v>
      </c>
      <c r="R394" s="21">
        <v>1.25E-05</v>
      </c>
      <c r="Z394" s="55">
        <v>2.396</v>
      </c>
      <c r="AA394" s="50">
        <v>90.986</v>
      </c>
      <c r="AB394" s="50">
        <f t="shared" si="36"/>
        <v>95.74933333333333</v>
      </c>
      <c r="AC394" s="55">
        <v>0.09</v>
      </c>
      <c r="AD394" s="56">
        <v>0</v>
      </c>
      <c r="AE394" s="56">
        <f t="shared" si="37"/>
        <v>0</v>
      </c>
      <c r="AF394" s="58">
        <v>10</v>
      </c>
      <c r="AG394" s="53">
        <v>2443.9246483873612</v>
      </c>
    </row>
    <row r="395" spans="1:33" ht="12.75">
      <c r="A395" s="20">
        <v>37087</v>
      </c>
      <c r="B395" s="47">
        <v>196</v>
      </c>
      <c r="C395" s="22">
        <v>0.142824069</v>
      </c>
      <c r="D395" s="63">
        <v>0.142824069</v>
      </c>
      <c r="E395" s="25">
        <v>3859</v>
      </c>
      <c r="F395" s="59">
        <v>0</v>
      </c>
      <c r="G395" s="22">
        <v>40.06073061</v>
      </c>
      <c r="H395" s="22">
        <v>-75.02262658</v>
      </c>
      <c r="I395" s="52">
        <v>802.4</v>
      </c>
      <c r="J395" s="26">
        <f t="shared" si="40"/>
        <v>759.88</v>
      </c>
      <c r="K395" s="27">
        <f t="shared" si="38"/>
        <v>2389.5262751563996</v>
      </c>
      <c r="L395" s="27">
        <f aca="true" t="shared" si="42" ref="L395:L458">K395+21.9</f>
        <v>2411.4262751563997</v>
      </c>
      <c r="M395" s="27">
        <f t="shared" si="39"/>
        <v>2439.2262751563994</v>
      </c>
      <c r="N395" s="53">
        <f t="shared" si="41"/>
        <v>2425.3262751564</v>
      </c>
      <c r="O395" s="24">
        <v>8.3</v>
      </c>
      <c r="P395" s="24">
        <v>81.3</v>
      </c>
      <c r="Q395" s="24">
        <v>61.5</v>
      </c>
      <c r="Z395" s="55">
        <v>2.406</v>
      </c>
      <c r="AA395" s="50">
        <v>92.375</v>
      </c>
      <c r="AB395" s="50">
        <f t="shared" si="36"/>
        <v>88.94866666666667</v>
      </c>
      <c r="AC395" s="55">
        <v>0.121</v>
      </c>
      <c r="AD395" s="56">
        <v>0</v>
      </c>
      <c r="AE395" s="56">
        <f t="shared" si="37"/>
        <v>0</v>
      </c>
      <c r="AF395" s="58">
        <v>10</v>
      </c>
      <c r="AG395" s="53">
        <v>2425.3262751564</v>
      </c>
    </row>
    <row r="396" spans="1:33" ht="12.75">
      <c r="A396" s="20">
        <v>37087</v>
      </c>
      <c r="B396" s="47">
        <v>196</v>
      </c>
      <c r="C396" s="22">
        <v>0.142939821</v>
      </c>
      <c r="D396" s="63">
        <v>0.142939821</v>
      </c>
      <c r="E396" s="25">
        <v>3869</v>
      </c>
      <c r="F396" s="59">
        <v>0</v>
      </c>
      <c r="G396" s="22">
        <v>40.0551349</v>
      </c>
      <c r="H396" s="22">
        <v>-75.01440487</v>
      </c>
      <c r="I396" s="52">
        <v>803</v>
      </c>
      <c r="J396" s="26">
        <f t="shared" si="40"/>
        <v>760.48</v>
      </c>
      <c r="K396" s="27">
        <f t="shared" si="38"/>
        <v>2382.97207604322</v>
      </c>
      <c r="L396" s="27">
        <f t="shared" si="42"/>
        <v>2404.87207604322</v>
      </c>
      <c r="M396" s="27">
        <f t="shared" si="39"/>
        <v>2432.67207604322</v>
      </c>
      <c r="N396" s="53">
        <f t="shared" si="41"/>
        <v>2418.7720760432203</v>
      </c>
      <c r="O396" s="24">
        <v>8.2</v>
      </c>
      <c r="P396" s="24">
        <v>81.2</v>
      </c>
      <c r="Q396" s="24">
        <v>47.5</v>
      </c>
      <c r="S396" s="21">
        <v>1.149E-05</v>
      </c>
      <c r="T396" s="21">
        <v>6.803E-06</v>
      </c>
      <c r="U396" s="21">
        <v>4.232E-06</v>
      </c>
      <c r="V396" s="54">
        <v>739.6</v>
      </c>
      <c r="W396" s="54">
        <v>304.4</v>
      </c>
      <c r="X396" s="54">
        <v>295.8</v>
      </c>
      <c r="Y396" s="54">
        <v>12</v>
      </c>
      <c r="Z396" s="55">
        <v>2.435</v>
      </c>
      <c r="AA396" s="50">
        <v>93.903</v>
      </c>
      <c r="AB396" s="50">
        <f t="shared" si="36"/>
        <v>90.36099999999999</v>
      </c>
      <c r="AC396" s="55">
        <v>0.061</v>
      </c>
      <c r="AD396" s="56">
        <v>0</v>
      </c>
      <c r="AE396" s="56">
        <f t="shared" si="37"/>
        <v>0</v>
      </c>
      <c r="AF396" s="58">
        <v>10</v>
      </c>
      <c r="AG396" s="53">
        <v>2418.7720760432203</v>
      </c>
    </row>
    <row r="397" spans="1:33" ht="12.75">
      <c r="A397" s="20">
        <v>37087</v>
      </c>
      <c r="B397" s="47">
        <v>196</v>
      </c>
      <c r="C397" s="22">
        <v>0.143055558</v>
      </c>
      <c r="D397" s="63">
        <v>0.143055558</v>
      </c>
      <c r="E397" s="25">
        <v>3879</v>
      </c>
      <c r="F397" s="59">
        <v>0</v>
      </c>
      <c r="G397" s="22">
        <v>40.05147723</v>
      </c>
      <c r="H397" s="22">
        <v>-75.00449976</v>
      </c>
      <c r="I397" s="52">
        <v>804.4</v>
      </c>
      <c r="J397" s="26">
        <f t="shared" si="40"/>
        <v>761.88</v>
      </c>
      <c r="K397" s="27">
        <f t="shared" si="38"/>
        <v>2367.6990326131813</v>
      </c>
      <c r="L397" s="27">
        <f t="shared" si="42"/>
        <v>2389.5990326131814</v>
      </c>
      <c r="M397" s="27">
        <f t="shared" si="39"/>
        <v>2417.399032613181</v>
      </c>
      <c r="N397" s="53">
        <f t="shared" si="41"/>
        <v>2403.499032613181</v>
      </c>
      <c r="O397" s="24">
        <v>8.1</v>
      </c>
      <c r="P397" s="24">
        <v>82.4</v>
      </c>
      <c r="Q397" s="24">
        <v>39.1</v>
      </c>
      <c r="Z397" s="55">
        <v>2.466</v>
      </c>
      <c r="AA397" s="50">
        <v>144.292</v>
      </c>
      <c r="AB397" s="50">
        <f t="shared" si="36"/>
        <v>91.77316666666667</v>
      </c>
      <c r="AC397" s="55">
        <v>0.101</v>
      </c>
      <c r="AD397" s="56">
        <v>0</v>
      </c>
      <c r="AE397" s="56">
        <f t="shared" si="37"/>
        <v>0</v>
      </c>
      <c r="AF397" s="58">
        <v>10</v>
      </c>
      <c r="AG397" s="53">
        <v>2403.499032613181</v>
      </c>
    </row>
    <row r="398" spans="1:33" ht="12.75">
      <c r="A398" s="20">
        <v>37087</v>
      </c>
      <c r="B398" s="47">
        <v>196</v>
      </c>
      <c r="C398" s="22">
        <v>0.143171296</v>
      </c>
      <c r="D398" s="63">
        <v>0.143171296</v>
      </c>
      <c r="E398" s="25">
        <v>3889</v>
      </c>
      <c r="F398" s="59">
        <v>0</v>
      </c>
      <c r="G398" s="22">
        <v>40.04974424</v>
      </c>
      <c r="H398" s="22">
        <v>-74.99390189</v>
      </c>
      <c r="I398" s="52">
        <v>805.5</v>
      </c>
      <c r="J398" s="26">
        <f t="shared" si="40"/>
        <v>762.98</v>
      </c>
      <c r="K398" s="27">
        <f t="shared" si="38"/>
        <v>2355.7184598476006</v>
      </c>
      <c r="L398" s="27">
        <f t="shared" si="42"/>
        <v>2377.6184598476007</v>
      </c>
      <c r="M398" s="27">
        <f t="shared" si="39"/>
        <v>2405.4184598476004</v>
      </c>
      <c r="N398" s="53">
        <f t="shared" si="41"/>
        <v>2391.5184598476008</v>
      </c>
      <c r="O398" s="24">
        <v>8.2</v>
      </c>
      <c r="P398" s="24">
        <v>82.5</v>
      </c>
      <c r="Q398" s="24">
        <v>44.6</v>
      </c>
      <c r="Z398" s="55">
        <v>2.376</v>
      </c>
      <c r="AA398" s="50">
        <v>96.542</v>
      </c>
      <c r="AB398" s="50">
        <f t="shared" si="36"/>
        <v>101.30566666666668</v>
      </c>
      <c r="AC398" s="55">
        <v>0.081</v>
      </c>
      <c r="AD398" s="56">
        <v>0</v>
      </c>
      <c r="AE398" s="56">
        <f t="shared" si="37"/>
        <v>0</v>
      </c>
      <c r="AF398" s="58">
        <v>10</v>
      </c>
      <c r="AG398" s="53">
        <v>2391.5184598476008</v>
      </c>
    </row>
    <row r="399" spans="1:33" ht="12.75">
      <c r="A399" s="20">
        <v>37087</v>
      </c>
      <c r="B399" s="47">
        <v>196</v>
      </c>
      <c r="C399" s="22">
        <v>0.143287033</v>
      </c>
      <c r="D399" s="63">
        <v>0.143287033</v>
      </c>
      <c r="E399" s="25">
        <v>3899</v>
      </c>
      <c r="F399" s="59">
        <v>0</v>
      </c>
      <c r="G399" s="22">
        <v>40.04977499</v>
      </c>
      <c r="H399" s="22">
        <v>-74.98308538</v>
      </c>
      <c r="I399" s="52">
        <v>806.9</v>
      </c>
      <c r="J399" s="26">
        <f t="shared" si="40"/>
        <v>764.38</v>
      </c>
      <c r="K399" s="27">
        <f t="shared" si="38"/>
        <v>2340.495414623613</v>
      </c>
      <c r="L399" s="27">
        <f t="shared" si="42"/>
        <v>2362.3954146236133</v>
      </c>
      <c r="M399" s="27">
        <f t="shared" si="39"/>
        <v>2390.195414623613</v>
      </c>
      <c r="N399" s="53">
        <f t="shared" si="41"/>
        <v>2376.2954146236134</v>
      </c>
      <c r="O399" s="24">
        <v>8.3</v>
      </c>
      <c r="P399" s="24">
        <v>81.7</v>
      </c>
      <c r="Q399" s="24">
        <v>45.5</v>
      </c>
      <c r="S399" s="21">
        <v>1.149E-05</v>
      </c>
      <c r="T399" s="21">
        <v>8.181E-06</v>
      </c>
      <c r="U399" s="21">
        <v>4.975E-06</v>
      </c>
      <c r="V399" s="54">
        <v>743.4</v>
      </c>
      <c r="W399" s="54">
        <v>304.3</v>
      </c>
      <c r="X399" s="54">
        <v>295.7</v>
      </c>
      <c r="Y399" s="54">
        <v>12.3</v>
      </c>
      <c r="Z399" s="55">
        <v>2.416</v>
      </c>
      <c r="AA399" s="50">
        <v>97.931</v>
      </c>
      <c r="AB399" s="50">
        <f t="shared" si="36"/>
        <v>102.67150000000002</v>
      </c>
      <c r="AC399" s="55">
        <v>0.091</v>
      </c>
      <c r="AD399" s="56">
        <v>0</v>
      </c>
      <c r="AE399" s="56">
        <f t="shared" si="37"/>
        <v>0</v>
      </c>
      <c r="AF399" s="58">
        <v>10</v>
      </c>
      <c r="AG399" s="53">
        <v>2376.2954146236134</v>
      </c>
    </row>
    <row r="400" spans="1:33" ht="12.75">
      <c r="A400" s="20">
        <v>37087</v>
      </c>
      <c r="B400" s="47">
        <v>196</v>
      </c>
      <c r="C400" s="22">
        <v>0.143402785</v>
      </c>
      <c r="D400" s="63">
        <v>0.143402785</v>
      </c>
      <c r="E400" s="25">
        <v>3909</v>
      </c>
      <c r="F400" s="59">
        <v>0</v>
      </c>
      <c r="G400" s="22">
        <v>40.05176608</v>
      </c>
      <c r="H400" s="22">
        <v>-74.97303695</v>
      </c>
      <c r="I400" s="52">
        <v>808.7</v>
      </c>
      <c r="J400" s="26">
        <f t="shared" si="40"/>
        <v>766.1800000000001</v>
      </c>
      <c r="K400" s="27">
        <f t="shared" si="38"/>
        <v>2320.963845314894</v>
      </c>
      <c r="L400" s="27">
        <f t="shared" si="42"/>
        <v>2342.863845314894</v>
      </c>
      <c r="M400" s="27">
        <f t="shared" si="39"/>
        <v>2370.663845314894</v>
      </c>
      <c r="N400" s="53">
        <f t="shared" si="41"/>
        <v>2356.763845314894</v>
      </c>
      <c r="O400" s="24">
        <v>8.5</v>
      </c>
      <c r="P400" s="24">
        <v>81</v>
      </c>
      <c r="Q400" s="24">
        <v>46</v>
      </c>
      <c r="R400" s="21">
        <v>3.45E-06</v>
      </c>
      <c r="Z400" s="55">
        <v>2.345</v>
      </c>
      <c r="AA400" s="50">
        <v>50.459</v>
      </c>
      <c r="AB400" s="50">
        <f t="shared" si="36"/>
        <v>95.91700000000003</v>
      </c>
      <c r="AC400" s="55">
        <v>0.08</v>
      </c>
      <c r="AD400" s="56">
        <v>0</v>
      </c>
      <c r="AE400" s="56">
        <f t="shared" si="37"/>
        <v>0</v>
      </c>
      <c r="AF400" s="58">
        <v>10</v>
      </c>
      <c r="AG400" s="53">
        <v>2356.763845314894</v>
      </c>
    </row>
    <row r="401" spans="1:33" ht="12.75">
      <c r="A401" s="20">
        <v>37087</v>
      </c>
      <c r="B401" s="47">
        <v>196</v>
      </c>
      <c r="C401" s="22">
        <v>0.143518522</v>
      </c>
      <c r="D401" s="63">
        <v>0.143518522</v>
      </c>
      <c r="E401" s="25">
        <v>3919</v>
      </c>
      <c r="F401" s="59">
        <v>0</v>
      </c>
      <c r="G401" s="22">
        <v>40.05535416</v>
      </c>
      <c r="H401" s="22">
        <v>-74.96421023</v>
      </c>
      <c r="I401" s="52">
        <v>809.3</v>
      </c>
      <c r="J401" s="26">
        <f t="shared" si="40"/>
        <v>766.78</v>
      </c>
      <c r="K401" s="27">
        <f t="shared" si="38"/>
        <v>2314.463517742587</v>
      </c>
      <c r="L401" s="27">
        <f t="shared" si="42"/>
        <v>2336.363517742587</v>
      </c>
      <c r="M401" s="27">
        <f t="shared" si="39"/>
        <v>2364.163517742587</v>
      </c>
      <c r="N401" s="53">
        <f t="shared" si="41"/>
        <v>2350.2635177425873</v>
      </c>
      <c r="O401" s="24">
        <v>8.5</v>
      </c>
      <c r="P401" s="24">
        <v>81</v>
      </c>
      <c r="Q401" s="24">
        <v>46.9</v>
      </c>
      <c r="Z401" s="55">
        <v>2.301</v>
      </c>
      <c r="AA401" s="50">
        <v>51.848</v>
      </c>
      <c r="AB401" s="50">
        <f t="shared" si="36"/>
        <v>89.16249999999998</v>
      </c>
      <c r="AC401" s="55">
        <v>0.09</v>
      </c>
      <c r="AD401" s="56">
        <v>0</v>
      </c>
      <c r="AE401" s="56">
        <f t="shared" si="37"/>
        <v>0</v>
      </c>
      <c r="AF401" s="58">
        <v>10</v>
      </c>
      <c r="AG401" s="53">
        <v>2350.2635177425873</v>
      </c>
    </row>
    <row r="402" spans="1:33" ht="12.75">
      <c r="A402" s="20">
        <v>37087</v>
      </c>
      <c r="B402" s="47">
        <v>196</v>
      </c>
      <c r="C402" s="22">
        <v>0.14363426</v>
      </c>
      <c r="D402" s="63">
        <v>0.14363426</v>
      </c>
      <c r="E402" s="25">
        <v>3929</v>
      </c>
      <c r="F402" s="59">
        <v>0</v>
      </c>
      <c r="G402" s="22">
        <v>40.06060034</v>
      </c>
      <c r="H402" s="22">
        <v>-74.95755911</v>
      </c>
      <c r="I402" s="52">
        <v>810.8</v>
      </c>
      <c r="J402" s="26">
        <f t="shared" si="40"/>
        <v>768.28</v>
      </c>
      <c r="K402" s="27">
        <f t="shared" si="38"/>
        <v>2298.234925997007</v>
      </c>
      <c r="L402" s="27">
        <f t="shared" si="42"/>
        <v>2320.134925997007</v>
      </c>
      <c r="M402" s="27">
        <f t="shared" si="39"/>
        <v>2347.9349259970068</v>
      </c>
      <c r="N402" s="53">
        <f t="shared" si="41"/>
        <v>2334.034925997007</v>
      </c>
      <c r="O402" s="24">
        <v>8.5</v>
      </c>
      <c r="P402" s="24">
        <v>81.8</v>
      </c>
      <c r="Q402" s="24">
        <v>45.1</v>
      </c>
      <c r="S402" s="21">
        <v>8.405E-06</v>
      </c>
      <c r="T402" s="21">
        <v>5.787E-06</v>
      </c>
      <c r="U402" s="21">
        <v>2.859E-06</v>
      </c>
      <c r="V402" s="54">
        <v>747.4</v>
      </c>
      <c r="W402" s="54">
        <v>304.2</v>
      </c>
      <c r="X402" s="54">
        <v>295.6</v>
      </c>
      <c r="Y402" s="54">
        <v>12.7</v>
      </c>
      <c r="Z402" s="55">
        <v>2.396</v>
      </c>
      <c r="AA402" s="50">
        <v>102.099</v>
      </c>
      <c r="AB402" s="50">
        <f t="shared" si="36"/>
        <v>90.52850000000001</v>
      </c>
      <c r="AC402" s="55">
        <v>0.081</v>
      </c>
      <c r="AD402" s="56">
        <v>0</v>
      </c>
      <c r="AE402" s="56">
        <f t="shared" si="37"/>
        <v>0</v>
      </c>
      <c r="AF402" s="58">
        <v>10</v>
      </c>
      <c r="AG402" s="53">
        <v>2334.034925997007</v>
      </c>
    </row>
    <row r="403" spans="1:33" ht="12.75">
      <c r="A403" s="20">
        <v>37087</v>
      </c>
      <c r="B403" s="47">
        <v>196</v>
      </c>
      <c r="C403" s="22">
        <v>0.143749997</v>
      </c>
      <c r="D403" s="63">
        <v>0.143749997</v>
      </c>
      <c r="E403" s="25">
        <v>3939</v>
      </c>
      <c r="F403" s="59">
        <v>0</v>
      </c>
      <c r="G403" s="22">
        <v>40.06692944</v>
      </c>
      <c r="H403" s="22">
        <v>-74.953343</v>
      </c>
      <c r="I403" s="52">
        <v>812.8</v>
      </c>
      <c r="J403" s="26">
        <f t="shared" si="40"/>
        <v>770.28</v>
      </c>
      <c r="K403" s="27">
        <f t="shared" si="38"/>
        <v>2276.6460219586884</v>
      </c>
      <c r="L403" s="27">
        <f t="shared" si="42"/>
        <v>2298.5460219586885</v>
      </c>
      <c r="M403" s="27">
        <f t="shared" si="39"/>
        <v>2326.346021958688</v>
      </c>
      <c r="N403" s="53">
        <f t="shared" si="41"/>
        <v>2312.446021958688</v>
      </c>
      <c r="O403" s="24">
        <v>8.7</v>
      </c>
      <c r="P403" s="24">
        <v>82.1</v>
      </c>
      <c r="Q403" s="24">
        <v>45.5</v>
      </c>
      <c r="Z403" s="55">
        <v>2.426</v>
      </c>
      <c r="AA403" s="50">
        <v>103.488</v>
      </c>
      <c r="AB403" s="50">
        <f t="shared" si="36"/>
        <v>83.72783333333334</v>
      </c>
      <c r="AC403" s="55">
        <v>0.091</v>
      </c>
      <c r="AD403" s="56">
        <v>0</v>
      </c>
      <c r="AE403" s="56">
        <f t="shared" si="37"/>
        <v>0</v>
      </c>
      <c r="AF403" s="58">
        <v>10</v>
      </c>
      <c r="AG403" s="53">
        <v>2312.446021958688</v>
      </c>
    </row>
    <row r="404" spans="1:33" ht="12.75">
      <c r="A404" s="20">
        <v>37087</v>
      </c>
      <c r="B404" s="47">
        <v>196</v>
      </c>
      <c r="C404" s="22">
        <v>0.143865734</v>
      </c>
      <c r="D404" s="63">
        <v>0.143865734</v>
      </c>
      <c r="E404" s="25">
        <v>3949</v>
      </c>
      <c r="F404" s="59">
        <v>0</v>
      </c>
      <c r="G404" s="22">
        <v>40.07370281</v>
      </c>
      <c r="H404" s="22">
        <v>-74.95163222</v>
      </c>
      <c r="I404" s="52">
        <v>814</v>
      </c>
      <c r="J404" s="26">
        <f t="shared" si="40"/>
        <v>771.48</v>
      </c>
      <c r="K404" s="27">
        <f t="shared" si="38"/>
        <v>2263.7195695165283</v>
      </c>
      <c r="L404" s="27">
        <f t="shared" si="42"/>
        <v>2285.6195695165284</v>
      </c>
      <c r="M404" s="27">
        <f t="shared" si="39"/>
        <v>2313.419569516528</v>
      </c>
      <c r="N404" s="53">
        <f t="shared" si="41"/>
        <v>2299.5195695165285</v>
      </c>
      <c r="O404" s="24">
        <v>8.9</v>
      </c>
      <c r="P404" s="24">
        <v>81.3</v>
      </c>
      <c r="Q404" s="24">
        <v>47</v>
      </c>
      <c r="Z404" s="55">
        <v>2.253</v>
      </c>
      <c r="AA404" s="50">
        <v>56.016</v>
      </c>
      <c r="AB404" s="50">
        <f t="shared" si="36"/>
        <v>76.9735</v>
      </c>
      <c r="AC404" s="55">
        <v>0.101</v>
      </c>
      <c r="AD404" s="56">
        <v>0</v>
      </c>
      <c r="AE404" s="56">
        <f t="shared" si="37"/>
        <v>0</v>
      </c>
      <c r="AF404" s="58">
        <v>10</v>
      </c>
      <c r="AG404" s="53">
        <v>2299.5195695165285</v>
      </c>
    </row>
    <row r="405" spans="1:33" ht="12.75">
      <c r="A405" s="20">
        <v>37087</v>
      </c>
      <c r="B405" s="47">
        <v>196</v>
      </c>
      <c r="C405" s="22">
        <v>0.143981487</v>
      </c>
      <c r="D405" s="63">
        <v>0.143981487</v>
      </c>
      <c r="E405" s="25">
        <v>3959</v>
      </c>
      <c r="F405" s="59">
        <v>0</v>
      </c>
      <c r="G405" s="22">
        <v>40.08037146</v>
      </c>
      <c r="H405" s="22">
        <v>-74.95221262</v>
      </c>
      <c r="I405" s="52">
        <v>816.5</v>
      </c>
      <c r="J405" s="26">
        <f t="shared" si="40"/>
        <v>773.98</v>
      </c>
      <c r="K405" s="27">
        <f t="shared" si="38"/>
        <v>2236.8539158756353</v>
      </c>
      <c r="L405" s="27">
        <f t="shared" si="42"/>
        <v>2258.7539158756354</v>
      </c>
      <c r="M405" s="27">
        <f t="shared" si="39"/>
        <v>2286.553915875635</v>
      </c>
      <c r="N405" s="53">
        <f t="shared" si="41"/>
        <v>2272.653915875635</v>
      </c>
      <c r="O405" s="24">
        <v>9.1</v>
      </c>
      <c r="P405" s="24">
        <v>80.8</v>
      </c>
      <c r="Q405" s="24">
        <v>42.1</v>
      </c>
      <c r="S405" s="21">
        <v>4.756E-06</v>
      </c>
      <c r="T405" s="21">
        <v>2.881E-06</v>
      </c>
      <c r="U405" s="21">
        <v>1.593E-06</v>
      </c>
      <c r="V405" s="54">
        <v>752.3</v>
      </c>
      <c r="W405" s="54">
        <v>304.1</v>
      </c>
      <c r="X405" s="54">
        <v>295.5</v>
      </c>
      <c r="Y405" s="54">
        <v>12.9</v>
      </c>
      <c r="Z405" s="55">
        <v>2.303</v>
      </c>
      <c r="AA405" s="50">
        <v>57.266</v>
      </c>
      <c r="AB405" s="50">
        <f t="shared" si="36"/>
        <v>70.19600000000001</v>
      </c>
      <c r="AC405" s="55">
        <v>0.082</v>
      </c>
      <c r="AD405" s="56">
        <v>0</v>
      </c>
      <c r="AE405" s="56">
        <f t="shared" si="37"/>
        <v>0</v>
      </c>
      <c r="AF405" s="58">
        <v>10</v>
      </c>
      <c r="AG405" s="53">
        <v>2272.653915875635</v>
      </c>
    </row>
    <row r="406" spans="1:33" ht="12.75">
      <c r="A406" s="20">
        <v>37087</v>
      </c>
      <c r="B406" s="47">
        <v>196</v>
      </c>
      <c r="C406" s="22">
        <v>0.144097224</v>
      </c>
      <c r="D406" s="63">
        <v>0.144097224</v>
      </c>
      <c r="E406" s="25">
        <v>3969</v>
      </c>
      <c r="F406" s="59">
        <v>0</v>
      </c>
      <c r="G406" s="22">
        <v>40.08669782</v>
      </c>
      <c r="H406" s="22">
        <v>-74.95457373</v>
      </c>
      <c r="I406" s="52">
        <v>818.1</v>
      </c>
      <c r="J406" s="26">
        <f t="shared" si="40"/>
        <v>775.58</v>
      </c>
      <c r="K406" s="27">
        <f t="shared" si="38"/>
        <v>2219.7054002750874</v>
      </c>
      <c r="L406" s="27">
        <f t="shared" si="42"/>
        <v>2241.6054002750875</v>
      </c>
      <c r="M406" s="27">
        <f t="shared" si="39"/>
        <v>2269.4054002750872</v>
      </c>
      <c r="N406" s="53">
        <f t="shared" si="41"/>
        <v>2255.5054002750876</v>
      </c>
      <c r="O406" s="24">
        <v>8.8</v>
      </c>
      <c r="P406" s="24">
        <v>82.6</v>
      </c>
      <c r="Q406" s="24">
        <v>45</v>
      </c>
      <c r="R406" s="21">
        <v>7.24E-06</v>
      </c>
      <c r="Z406" s="55">
        <v>2.292</v>
      </c>
      <c r="AA406" s="50">
        <v>58.655</v>
      </c>
      <c r="AB406" s="50">
        <f t="shared" si="36"/>
        <v>71.56200000000001</v>
      </c>
      <c r="AC406" s="55">
        <v>0.091</v>
      </c>
      <c r="AD406" s="56">
        <v>0</v>
      </c>
      <c r="AE406" s="56">
        <f t="shared" si="37"/>
        <v>0</v>
      </c>
      <c r="AF406" s="58">
        <v>10</v>
      </c>
      <c r="AG406" s="53">
        <v>2255.5054002750876</v>
      </c>
    </row>
    <row r="407" spans="1:33" ht="12.75">
      <c r="A407" s="20">
        <v>37087</v>
      </c>
      <c r="B407" s="47">
        <v>196</v>
      </c>
      <c r="C407" s="22">
        <v>0.144212961</v>
      </c>
      <c r="D407" s="63">
        <v>0.144212961</v>
      </c>
      <c r="E407" s="25">
        <v>3979</v>
      </c>
      <c r="F407" s="59">
        <v>0</v>
      </c>
      <c r="G407" s="22">
        <v>40.0925045</v>
      </c>
      <c r="H407" s="22">
        <v>-74.95828689</v>
      </c>
      <c r="I407" s="52">
        <v>820</v>
      </c>
      <c r="J407" s="26">
        <f t="shared" si="40"/>
        <v>777.48</v>
      </c>
      <c r="K407" s="27">
        <f t="shared" si="38"/>
        <v>2199.387427398144</v>
      </c>
      <c r="L407" s="27">
        <f t="shared" si="42"/>
        <v>2221.2874273981442</v>
      </c>
      <c r="M407" s="27">
        <f t="shared" si="39"/>
        <v>2249.087427398144</v>
      </c>
      <c r="N407" s="53">
        <f t="shared" si="41"/>
        <v>2235.187427398144</v>
      </c>
      <c r="O407" s="24">
        <v>8.9</v>
      </c>
      <c r="P407" s="24">
        <v>83.2</v>
      </c>
      <c r="Q407" s="24">
        <v>48.5</v>
      </c>
      <c r="Z407" s="55">
        <v>2.212</v>
      </c>
      <c r="AA407" s="50">
        <v>11.183</v>
      </c>
      <c r="AB407" s="50">
        <f t="shared" si="36"/>
        <v>64.7845</v>
      </c>
      <c r="AC407" s="55">
        <v>0.08</v>
      </c>
      <c r="AD407" s="56">
        <v>0</v>
      </c>
      <c r="AE407" s="56">
        <f t="shared" si="37"/>
        <v>0</v>
      </c>
      <c r="AF407" s="58">
        <v>10</v>
      </c>
      <c r="AG407" s="53">
        <v>2235.187427398144</v>
      </c>
    </row>
    <row r="408" spans="1:33" ht="12.75">
      <c r="A408" s="20">
        <v>37087</v>
      </c>
      <c r="B408" s="47">
        <v>196</v>
      </c>
      <c r="C408" s="22">
        <v>0.144328699</v>
      </c>
      <c r="D408" s="63">
        <v>0.144328699</v>
      </c>
      <c r="E408" s="25">
        <v>3989</v>
      </c>
      <c r="F408" s="59">
        <v>0</v>
      </c>
      <c r="G408" s="22">
        <v>40.09753874</v>
      </c>
      <c r="H408" s="22">
        <v>-74.96335878</v>
      </c>
      <c r="I408" s="52">
        <v>822.5</v>
      </c>
      <c r="J408" s="26">
        <f t="shared" si="40"/>
        <v>779.98</v>
      </c>
      <c r="K408" s="27">
        <f t="shared" si="38"/>
        <v>2172.728770020153</v>
      </c>
      <c r="L408" s="27">
        <f t="shared" si="42"/>
        <v>2194.6287700201533</v>
      </c>
      <c r="M408" s="27">
        <f t="shared" si="39"/>
        <v>2222.428770020153</v>
      </c>
      <c r="N408" s="53">
        <f t="shared" si="41"/>
        <v>2208.5287700201534</v>
      </c>
      <c r="O408" s="24">
        <v>9.2</v>
      </c>
      <c r="P408" s="24">
        <v>83.4</v>
      </c>
      <c r="Q408" s="24">
        <v>47.5</v>
      </c>
      <c r="S408" s="21">
        <v>5.913E-06</v>
      </c>
      <c r="T408" s="21">
        <v>4.113E-06</v>
      </c>
      <c r="U408" s="21">
        <v>2.531E-06</v>
      </c>
      <c r="V408" s="54">
        <v>758.4</v>
      </c>
      <c r="W408" s="54">
        <v>304.1</v>
      </c>
      <c r="X408" s="54">
        <v>295.3</v>
      </c>
      <c r="Y408" s="54">
        <v>13.1</v>
      </c>
      <c r="Z408" s="55">
        <v>2.336</v>
      </c>
      <c r="AA408" s="50">
        <v>61.572</v>
      </c>
      <c r="AB408" s="50">
        <f t="shared" si="36"/>
        <v>58.029999999999994</v>
      </c>
      <c r="AC408" s="55">
        <v>0.09</v>
      </c>
      <c r="AD408" s="56">
        <v>0</v>
      </c>
      <c r="AE408" s="56">
        <f t="shared" si="37"/>
        <v>0</v>
      </c>
      <c r="AF408" s="58">
        <v>10</v>
      </c>
      <c r="AG408" s="53">
        <v>2208.5287700201534</v>
      </c>
    </row>
    <row r="409" spans="1:33" ht="12.75">
      <c r="A409" s="20">
        <v>37087</v>
      </c>
      <c r="B409" s="47">
        <v>196</v>
      </c>
      <c r="C409" s="22">
        <v>0.144444451</v>
      </c>
      <c r="D409" s="63">
        <v>0.144444451</v>
      </c>
      <c r="E409" s="25">
        <v>3999</v>
      </c>
      <c r="F409" s="59">
        <v>0</v>
      </c>
      <c r="G409" s="22">
        <v>40.10170045</v>
      </c>
      <c r="H409" s="22">
        <v>-74.96953891</v>
      </c>
      <c r="I409" s="52">
        <v>823.5</v>
      </c>
      <c r="J409" s="26">
        <f t="shared" si="40"/>
        <v>780.98</v>
      </c>
      <c r="K409" s="27">
        <f t="shared" si="38"/>
        <v>2162.089224473816</v>
      </c>
      <c r="L409" s="27">
        <f t="shared" si="42"/>
        <v>2183.989224473816</v>
      </c>
      <c r="M409" s="27">
        <f t="shared" si="39"/>
        <v>2211.789224473816</v>
      </c>
      <c r="N409" s="53">
        <f t="shared" si="41"/>
        <v>2197.8892244738163</v>
      </c>
      <c r="O409" s="24">
        <v>9.2</v>
      </c>
      <c r="P409" s="24">
        <v>83.4</v>
      </c>
      <c r="Q409" s="24">
        <v>46</v>
      </c>
      <c r="Z409" s="55">
        <v>2.336</v>
      </c>
      <c r="AA409" s="50">
        <v>62.822</v>
      </c>
      <c r="AB409" s="50">
        <f t="shared" si="36"/>
        <v>51.25233333333333</v>
      </c>
      <c r="AC409" s="55">
        <v>0.091</v>
      </c>
      <c r="AD409" s="56">
        <v>0</v>
      </c>
      <c r="AE409" s="56">
        <f t="shared" si="37"/>
        <v>0</v>
      </c>
      <c r="AF409" s="58">
        <v>10</v>
      </c>
      <c r="AG409" s="53">
        <v>2197.8892244738163</v>
      </c>
    </row>
    <row r="410" spans="1:33" ht="12.75">
      <c r="A410" s="20">
        <v>37087</v>
      </c>
      <c r="B410" s="47">
        <v>196</v>
      </c>
      <c r="C410" s="22">
        <v>0.144560188</v>
      </c>
      <c r="D410" s="63">
        <v>0.144560188</v>
      </c>
      <c r="E410" s="25">
        <v>4009</v>
      </c>
      <c r="F410" s="59">
        <v>0</v>
      </c>
      <c r="G410" s="22">
        <v>40.10473232</v>
      </c>
      <c r="H410" s="22">
        <v>-74.97674611</v>
      </c>
      <c r="I410" s="52">
        <v>825.2</v>
      </c>
      <c r="J410" s="26">
        <f t="shared" si="40"/>
        <v>782.6800000000001</v>
      </c>
      <c r="K410" s="27">
        <f t="shared" si="38"/>
        <v>2144.0332239438603</v>
      </c>
      <c r="L410" s="27">
        <f t="shared" si="42"/>
        <v>2165.9332239438604</v>
      </c>
      <c r="M410" s="27">
        <f t="shared" si="39"/>
        <v>2193.73322394386</v>
      </c>
      <c r="N410" s="53">
        <f t="shared" si="41"/>
        <v>2179.8332239438605</v>
      </c>
      <c r="O410" s="24">
        <v>9.2</v>
      </c>
      <c r="P410" s="24">
        <v>83.9</v>
      </c>
      <c r="Q410" s="24">
        <v>43.1</v>
      </c>
      <c r="Z410" s="55">
        <v>2.232</v>
      </c>
      <c r="AA410" s="50">
        <v>15.211</v>
      </c>
      <c r="AB410" s="50">
        <f t="shared" si="36"/>
        <v>44.4515</v>
      </c>
      <c r="AC410" s="55">
        <v>0.101</v>
      </c>
      <c r="AD410" s="56">
        <v>0</v>
      </c>
      <c r="AE410" s="56">
        <f t="shared" si="37"/>
        <v>0</v>
      </c>
      <c r="AF410" s="58">
        <v>10</v>
      </c>
      <c r="AG410" s="53">
        <v>2179.8332239438605</v>
      </c>
    </row>
    <row r="411" spans="1:33" ht="12.75">
      <c r="A411" s="20">
        <v>37087</v>
      </c>
      <c r="B411" s="47">
        <v>196</v>
      </c>
      <c r="C411" s="22">
        <v>0.144675925</v>
      </c>
      <c r="D411" s="63">
        <v>0.144675925</v>
      </c>
      <c r="E411" s="25">
        <v>4019</v>
      </c>
      <c r="F411" s="59">
        <v>0</v>
      </c>
      <c r="G411" s="22">
        <v>40.10634172</v>
      </c>
      <c r="H411" s="22">
        <v>-74.98466692</v>
      </c>
      <c r="I411" s="52">
        <v>828</v>
      </c>
      <c r="J411" s="26">
        <f t="shared" si="40"/>
        <v>785.48</v>
      </c>
      <c r="K411" s="27">
        <f t="shared" si="38"/>
        <v>2114.3792491571735</v>
      </c>
      <c r="L411" s="27">
        <f t="shared" si="42"/>
        <v>2136.2792491571736</v>
      </c>
      <c r="M411" s="27">
        <f t="shared" si="39"/>
        <v>2164.0792491571733</v>
      </c>
      <c r="N411" s="53">
        <f t="shared" si="41"/>
        <v>2150.179249157173</v>
      </c>
      <c r="O411" s="24">
        <v>9.5</v>
      </c>
      <c r="P411" s="24">
        <v>84.6</v>
      </c>
      <c r="Q411" s="24">
        <v>42.6</v>
      </c>
      <c r="Z411" s="55">
        <v>2.272</v>
      </c>
      <c r="AA411" s="50">
        <v>65.739</v>
      </c>
      <c r="AB411" s="50">
        <f aca="true" t="shared" si="43" ref="AB411:AB474">AVERAGE(AA406:AA411)</f>
        <v>45.86366666666667</v>
      </c>
      <c r="AC411" s="55">
        <v>0.1</v>
      </c>
      <c r="AD411" s="56">
        <v>0</v>
      </c>
      <c r="AE411" s="56">
        <f aca="true" t="shared" si="44" ref="AE411:AE474">AVERAGE(AD406:AD411)</f>
        <v>0</v>
      </c>
      <c r="AF411" s="58">
        <v>10</v>
      </c>
      <c r="AG411" s="53">
        <v>2150.179249157173</v>
      </c>
    </row>
    <row r="412" spans="1:33" ht="12.75">
      <c r="A412" s="20">
        <v>37087</v>
      </c>
      <c r="B412" s="47">
        <v>196</v>
      </c>
      <c r="C412" s="22">
        <v>0.144791663</v>
      </c>
      <c r="D412" s="63">
        <v>0.144791663</v>
      </c>
      <c r="E412" s="25">
        <v>4029</v>
      </c>
      <c r="F412" s="59">
        <v>0</v>
      </c>
      <c r="G412" s="22">
        <v>40.10632716</v>
      </c>
      <c r="H412" s="22">
        <v>-74.99310963</v>
      </c>
      <c r="I412" s="52">
        <v>830.2</v>
      </c>
      <c r="J412" s="26">
        <f t="shared" si="40"/>
        <v>787.6800000000001</v>
      </c>
      <c r="K412" s="27">
        <f t="shared" si="38"/>
        <v>2091.1537604240475</v>
      </c>
      <c r="L412" s="27">
        <f t="shared" si="42"/>
        <v>2113.0537604240476</v>
      </c>
      <c r="M412" s="27">
        <f t="shared" si="39"/>
        <v>2140.8537604240473</v>
      </c>
      <c r="N412" s="53">
        <f t="shared" si="41"/>
        <v>2126.9537604240477</v>
      </c>
      <c r="O412" s="24">
        <v>9.4</v>
      </c>
      <c r="P412" s="24">
        <v>85.3</v>
      </c>
      <c r="Q412" s="24">
        <v>39.2</v>
      </c>
      <c r="R412" s="21">
        <v>1.54E-05</v>
      </c>
      <c r="S412" s="21">
        <v>8.56E-06</v>
      </c>
      <c r="T412" s="21">
        <v>5.18E-06</v>
      </c>
      <c r="U412" s="21">
        <v>3.322E-06</v>
      </c>
      <c r="V412" s="54">
        <v>763.8</v>
      </c>
      <c r="W412" s="54">
        <v>304</v>
      </c>
      <c r="X412" s="54">
        <v>295.2</v>
      </c>
      <c r="Y412" s="54">
        <v>13.6</v>
      </c>
      <c r="Z412" s="55">
        <v>2.221</v>
      </c>
      <c r="AA412" s="50">
        <v>18.129</v>
      </c>
      <c r="AB412" s="50">
        <f t="shared" si="43"/>
        <v>39.10933333333333</v>
      </c>
      <c r="AC412" s="55">
        <v>0.11</v>
      </c>
      <c r="AD412" s="56">
        <v>0</v>
      </c>
      <c r="AE412" s="56">
        <f t="shared" si="44"/>
        <v>0</v>
      </c>
      <c r="AF412" s="58">
        <v>10</v>
      </c>
      <c r="AG412" s="53">
        <v>2126.9537604240477</v>
      </c>
    </row>
    <row r="413" spans="1:33" ht="12.75">
      <c r="A413" s="20">
        <v>37087</v>
      </c>
      <c r="B413" s="47">
        <v>196</v>
      </c>
      <c r="C413" s="22">
        <v>0.1449074</v>
      </c>
      <c r="D413" s="63">
        <v>0.1449074</v>
      </c>
      <c r="E413" s="25">
        <v>4039</v>
      </c>
      <c r="F413" s="59">
        <v>0</v>
      </c>
      <c r="G413" s="22">
        <v>40.10475084</v>
      </c>
      <c r="H413" s="22">
        <v>-75.00154707</v>
      </c>
      <c r="I413" s="52">
        <v>832.2</v>
      </c>
      <c r="J413" s="26">
        <f t="shared" si="40"/>
        <v>789.6800000000001</v>
      </c>
      <c r="K413" s="27">
        <f t="shared" si="38"/>
        <v>2070.095902174762</v>
      </c>
      <c r="L413" s="27">
        <f t="shared" si="42"/>
        <v>2091.9959021747623</v>
      </c>
      <c r="M413" s="27">
        <f t="shared" si="39"/>
        <v>2119.795902174762</v>
      </c>
      <c r="N413" s="53">
        <f t="shared" si="41"/>
        <v>2105.8959021747623</v>
      </c>
      <c r="O413" s="24">
        <v>9.2</v>
      </c>
      <c r="P413" s="24">
        <v>87.6</v>
      </c>
      <c r="Q413" s="24">
        <v>42.1</v>
      </c>
      <c r="Z413" s="55">
        <v>2.222</v>
      </c>
      <c r="AA413" s="50">
        <v>19.379</v>
      </c>
      <c r="AB413" s="50">
        <f t="shared" si="43"/>
        <v>40.47533333333333</v>
      </c>
      <c r="AC413" s="55">
        <v>0.081</v>
      </c>
      <c r="AD413" s="56">
        <v>0</v>
      </c>
      <c r="AE413" s="56">
        <f t="shared" si="44"/>
        <v>0</v>
      </c>
      <c r="AF413" s="58">
        <v>10</v>
      </c>
      <c r="AG413" s="53">
        <v>2105.8959021747623</v>
      </c>
    </row>
    <row r="414" spans="1:33" ht="12.75">
      <c r="A414" s="20">
        <v>37087</v>
      </c>
      <c r="B414" s="47">
        <v>196</v>
      </c>
      <c r="C414" s="22">
        <v>0.145023152</v>
      </c>
      <c r="D414" s="63">
        <v>0.145023152</v>
      </c>
      <c r="E414" s="25">
        <v>4049</v>
      </c>
      <c r="F414" s="59">
        <v>0</v>
      </c>
      <c r="G414" s="22">
        <v>40.1012068</v>
      </c>
      <c r="H414" s="22">
        <v>-75.00949984</v>
      </c>
      <c r="I414" s="52">
        <v>833.6</v>
      </c>
      <c r="J414" s="26">
        <f t="shared" si="40"/>
        <v>791.08</v>
      </c>
      <c r="K414" s="27">
        <f t="shared" si="38"/>
        <v>2055.387110251387</v>
      </c>
      <c r="L414" s="27">
        <f t="shared" si="42"/>
        <v>2077.2871102513873</v>
      </c>
      <c r="M414" s="27">
        <f t="shared" si="39"/>
        <v>2105.087110251387</v>
      </c>
      <c r="N414" s="53">
        <f t="shared" si="41"/>
        <v>2091.187110251387</v>
      </c>
      <c r="O414" s="24">
        <v>9.2</v>
      </c>
      <c r="P414" s="24">
        <v>88.7</v>
      </c>
      <c r="Q414" s="24">
        <v>42</v>
      </c>
      <c r="Z414" s="55">
        <v>2.336</v>
      </c>
      <c r="AA414" s="50">
        <v>69.768</v>
      </c>
      <c r="AB414" s="50">
        <f t="shared" si="43"/>
        <v>41.84133333333333</v>
      </c>
      <c r="AC414" s="55">
        <v>0.131</v>
      </c>
      <c r="AD414" s="56">
        <v>0</v>
      </c>
      <c r="AE414" s="56">
        <f t="shared" si="44"/>
        <v>0</v>
      </c>
      <c r="AF414" s="58">
        <v>10</v>
      </c>
      <c r="AG414" s="53">
        <v>2091.187110251387</v>
      </c>
    </row>
    <row r="415" spans="1:33" ht="12.75">
      <c r="A415" s="20">
        <v>37087</v>
      </c>
      <c r="B415" s="47">
        <v>196</v>
      </c>
      <c r="C415" s="22">
        <v>0.14513889</v>
      </c>
      <c r="D415" s="63">
        <v>0.14513889</v>
      </c>
      <c r="E415" s="25">
        <v>4059</v>
      </c>
      <c r="F415" s="59">
        <v>0</v>
      </c>
      <c r="G415" s="22">
        <v>40.0960478</v>
      </c>
      <c r="H415" s="22">
        <v>-75.01610318</v>
      </c>
      <c r="I415" s="52">
        <v>835.6</v>
      </c>
      <c r="J415" s="26">
        <f t="shared" si="40"/>
        <v>793.08</v>
      </c>
      <c r="K415" s="27">
        <f t="shared" si="38"/>
        <v>2034.4196428645016</v>
      </c>
      <c r="L415" s="27">
        <f t="shared" si="42"/>
        <v>2056.3196428645015</v>
      </c>
      <c r="M415" s="27">
        <f t="shared" si="39"/>
        <v>2084.1196428645017</v>
      </c>
      <c r="N415" s="53">
        <f t="shared" si="41"/>
        <v>2070.2196428645016</v>
      </c>
      <c r="O415" s="24">
        <v>9.5</v>
      </c>
      <c r="P415" s="24">
        <v>88.5</v>
      </c>
      <c r="Q415" s="24">
        <v>44.1</v>
      </c>
      <c r="S415" s="21">
        <v>1.139E-05</v>
      </c>
      <c r="T415" s="21">
        <v>7.536E-06</v>
      </c>
      <c r="U415" s="21">
        <v>3.972E-06</v>
      </c>
      <c r="V415" s="54">
        <v>770.3</v>
      </c>
      <c r="W415" s="54">
        <v>304</v>
      </c>
      <c r="X415" s="54">
        <v>295.2</v>
      </c>
      <c r="Y415" s="54">
        <v>14.3</v>
      </c>
      <c r="Z415" s="55">
        <v>2.346</v>
      </c>
      <c r="AA415" s="50">
        <v>71.296</v>
      </c>
      <c r="AB415" s="50">
        <f t="shared" si="43"/>
        <v>43.25366666666667</v>
      </c>
      <c r="AC415" s="55">
        <v>0.091</v>
      </c>
      <c r="AD415" s="56">
        <v>0</v>
      </c>
      <c r="AE415" s="56">
        <f t="shared" si="44"/>
        <v>0</v>
      </c>
      <c r="AF415" s="58">
        <v>10</v>
      </c>
      <c r="AG415" s="53">
        <v>2070.2196428645016</v>
      </c>
    </row>
    <row r="416" spans="1:33" ht="12.75">
      <c r="A416" s="20">
        <v>37087</v>
      </c>
      <c r="B416" s="47">
        <v>196</v>
      </c>
      <c r="C416" s="22">
        <v>0.145254627</v>
      </c>
      <c r="D416" s="63">
        <v>0.145254627</v>
      </c>
      <c r="E416" s="25">
        <v>4069</v>
      </c>
      <c r="F416" s="59">
        <v>0</v>
      </c>
      <c r="G416" s="22">
        <v>40.08971157</v>
      </c>
      <c r="H416" s="22">
        <v>-75.02120375</v>
      </c>
      <c r="I416" s="52">
        <v>838.5</v>
      </c>
      <c r="J416" s="26">
        <f t="shared" si="40"/>
        <v>795.98</v>
      </c>
      <c r="K416" s="27">
        <f t="shared" si="38"/>
        <v>2004.1105472813856</v>
      </c>
      <c r="L416" s="27">
        <f t="shared" si="42"/>
        <v>2026.0105472813857</v>
      </c>
      <c r="M416" s="27">
        <f t="shared" si="39"/>
        <v>2053.8105472813854</v>
      </c>
      <c r="N416" s="53">
        <f t="shared" si="41"/>
        <v>2039.9105472813856</v>
      </c>
      <c r="O416" s="24">
        <v>9.8</v>
      </c>
      <c r="P416" s="24">
        <v>88</v>
      </c>
      <c r="Q416" s="24">
        <v>41.1</v>
      </c>
      <c r="Z416" s="55">
        <v>2.337</v>
      </c>
      <c r="AA416" s="50">
        <v>72.685</v>
      </c>
      <c r="AB416" s="50">
        <f t="shared" si="43"/>
        <v>52.832666666666675</v>
      </c>
      <c r="AC416" s="55">
        <v>0.112</v>
      </c>
      <c r="AD416" s="56">
        <v>0</v>
      </c>
      <c r="AE416" s="56">
        <f t="shared" si="44"/>
        <v>0</v>
      </c>
      <c r="AF416" s="58">
        <v>10</v>
      </c>
      <c r="AG416" s="53">
        <v>2039.9105472813856</v>
      </c>
    </row>
    <row r="417" spans="1:33" ht="12.75">
      <c r="A417" s="20">
        <v>37087</v>
      </c>
      <c r="B417" s="47">
        <v>196</v>
      </c>
      <c r="C417" s="22">
        <v>0.145370364</v>
      </c>
      <c r="D417" s="63">
        <v>0.145370364</v>
      </c>
      <c r="E417" s="25">
        <v>4079</v>
      </c>
      <c r="F417" s="59">
        <v>0</v>
      </c>
      <c r="G417" s="22">
        <v>40.08232111</v>
      </c>
      <c r="H417" s="22">
        <v>-75.02387072</v>
      </c>
      <c r="I417" s="52">
        <v>840.3</v>
      </c>
      <c r="J417" s="26">
        <f t="shared" si="40"/>
        <v>797.78</v>
      </c>
      <c r="K417" s="27">
        <f t="shared" si="38"/>
        <v>1985.3534962512524</v>
      </c>
      <c r="L417" s="27">
        <f t="shared" si="42"/>
        <v>2007.2534962512525</v>
      </c>
      <c r="M417" s="27">
        <f t="shared" si="39"/>
        <v>2035.0534962512525</v>
      </c>
      <c r="N417" s="53">
        <f t="shared" si="41"/>
        <v>2021.1534962512524</v>
      </c>
      <c r="O417" s="24">
        <v>10.1</v>
      </c>
      <c r="P417" s="24">
        <v>86.4</v>
      </c>
      <c r="Q417" s="24">
        <v>42.7</v>
      </c>
      <c r="Z417" s="55">
        <v>2.293</v>
      </c>
      <c r="AA417" s="50">
        <v>73.935</v>
      </c>
      <c r="AB417" s="50">
        <f t="shared" si="43"/>
        <v>54.19866666666667</v>
      </c>
      <c r="AC417" s="55">
        <v>0.112</v>
      </c>
      <c r="AD417" s="56">
        <v>0</v>
      </c>
      <c r="AE417" s="56">
        <f t="shared" si="44"/>
        <v>0</v>
      </c>
      <c r="AF417" s="58">
        <v>10</v>
      </c>
      <c r="AG417" s="53">
        <v>2021.1534962512524</v>
      </c>
    </row>
    <row r="418" spans="1:33" ht="12.75">
      <c r="A418" s="20">
        <v>37087</v>
      </c>
      <c r="B418" s="47">
        <v>196</v>
      </c>
      <c r="C418" s="22">
        <v>0.145486116</v>
      </c>
      <c r="D418" s="63">
        <v>0.145486116</v>
      </c>
      <c r="E418" s="25">
        <v>4089</v>
      </c>
      <c r="F418" s="59">
        <v>0</v>
      </c>
      <c r="G418" s="22">
        <v>40.07440773</v>
      </c>
      <c r="H418" s="22">
        <v>-75.02368683</v>
      </c>
      <c r="I418" s="52">
        <v>842.6</v>
      </c>
      <c r="J418" s="26">
        <f t="shared" si="40"/>
        <v>800.08</v>
      </c>
      <c r="K418" s="27">
        <f t="shared" si="38"/>
        <v>1961.4476454929008</v>
      </c>
      <c r="L418" s="27">
        <f t="shared" si="42"/>
        <v>1983.347645492901</v>
      </c>
      <c r="M418" s="27">
        <f t="shared" si="39"/>
        <v>2011.147645492901</v>
      </c>
      <c r="N418" s="53">
        <f t="shared" si="41"/>
        <v>1997.247645492901</v>
      </c>
      <c r="O418" s="24">
        <v>10.2</v>
      </c>
      <c r="P418" s="24">
        <v>85.7</v>
      </c>
      <c r="Q418" s="24">
        <v>41.6</v>
      </c>
      <c r="R418" s="21">
        <v>1.08E-05</v>
      </c>
      <c r="S418" s="21">
        <v>1.622E-05</v>
      </c>
      <c r="T418" s="21">
        <v>9.379E-06</v>
      </c>
      <c r="U418" s="21">
        <v>5.881E-06</v>
      </c>
      <c r="V418" s="54">
        <v>777.2</v>
      </c>
      <c r="W418" s="54">
        <v>303.9</v>
      </c>
      <c r="X418" s="54">
        <v>295.1</v>
      </c>
      <c r="Y418" s="54">
        <v>15.1</v>
      </c>
      <c r="Z418" s="55">
        <v>2.203</v>
      </c>
      <c r="AA418" s="50">
        <v>26.324</v>
      </c>
      <c r="AB418" s="50">
        <f t="shared" si="43"/>
        <v>55.5645</v>
      </c>
      <c r="AC418" s="55">
        <v>0.11</v>
      </c>
      <c r="AD418" s="56">
        <v>0</v>
      </c>
      <c r="AE418" s="56">
        <f t="shared" si="44"/>
        <v>0</v>
      </c>
      <c r="AF418" s="58">
        <v>10</v>
      </c>
      <c r="AG418" s="53">
        <v>1997.247645492901</v>
      </c>
    </row>
    <row r="419" spans="1:33" ht="12.75">
      <c r="A419" s="20">
        <v>37087</v>
      </c>
      <c r="B419" s="47">
        <v>196</v>
      </c>
      <c r="C419" s="22">
        <v>0.145601854</v>
      </c>
      <c r="D419" s="63">
        <v>0.145601854</v>
      </c>
      <c r="E419" s="25">
        <v>4099</v>
      </c>
      <c r="F419" s="59">
        <v>0</v>
      </c>
      <c r="G419" s="22">
        <v>40.06689161</v>
      </c>
      <c r="H419" s="22">
        <v>-75.01985323</v>
      </c>
      <c r="I419" s="52">
        <v>844.6</v>
      </c>
      <c r="J419" s="26">
        <f t="shared" si="40"/>
        <v>802.08</v>
      </c>
      <c r="K419" s="27">
        <f t="shared" si="38"/>
        <v>1940.7157443461372</v>
      </c>
      <c r="L419" s="27">
        <f t="shared" si="42"/>
        <v>1962.6157443461373</v>
      </c>
      <c r="M419" s="27">
        <f t="shared" si="39"/>
        <v>1990.4157443461372</v>
      </c>
      <c r="N419" s="53">
        <f t="shared" si="41"/>
        <v>1976.5157443461371</v>
      </c>
      <c r="O419" s="24">
        <v>10.3</v>
      </c>
      <c r="P419" s="24">
        <v>85.7</v>
      </c>
      <c r="Q419" s="24">
        <v>44</v>
      </c>
      <c r="Z419" s="55">
        <v>2.311</v>
      </c>
      <c r="AA419" s="50">
        <v>76.852</v>
      </c>
      <c r="AB419" s="50">
        <f t="shared" si="43"/>
        <v>65.14333333333333</v>
      </c>
      <c r="AC419" s="55">
        <v>0.12</v>
      </c>
      <c r="AD419" s="56">
        <v>0</v>
      </c>
      <c r="AE419" s="56">
        <f t="shared" si="44"/>
        <v>0</v>
      </c>
      <c r="AF419" s="58">
        <v>10</v>
      </c>
      <c r="AG419" s="53">
        <v>1976.5157443461371</v>
      </c>
    </row>
    <row r="420" spans="1:33" ht="12.75">
      <c r="A420" s="20">
        <v>37087</v>
      </c>
      <c r="B420" s="47">
        <v>196</v>
      </c>
      <c r="C420" s="22">
        <v>0.145717591</v>
      </c>
      <c r="D420" s="63">
        <v>0.145717591</v>
      </c>
      <c r="E420" s="25">
        <v>4109</v>
      </c>
      <c r="F420" s="59">
        <v>0</v>
      </c>
      <c r="G420" s="22">
        <v>40.06053046</v>
      </c>
      <c r="H420" s="22">
        <v>-75.01307161</v>
      </c>
      <c r="I420" s="52">
        <v>846.8</v>
      </c>
      <c r="J420" s="26">
        <f t="shared" si="40"/>
        <v>804.28</v>
      </c>
      <c r="K420" s="27">
        <f t="shared" si="38"/>
        <v>1917.97027702809</v>
      </c>
      <c r="L420" s="27">
        <f t="shared" si="42"/>
        <v>1939.8702770280902</v>
      </c>
      <c r="M420" s="27">
        <f t="shared" si="39"/>
        <v>1967.6702770280901</v>
      </c>
      <c r="N420" s="53">
        <f t="shared" si="41"/>
        <v>1953.7702770280903</v>
      </c>
      <c r="O420" s="24">
        <v>10.5</v>
      </c>
      <c r="P420" s="24">
        <v>85.5</v>
      </c>
      <c r="Q420" s="24">
        <v>41</v>
      </c>
      <c r="Z420" s="55">
        <v>2.273</v>
      </c>
      <c r="AA420" s="50">
        <v>78.241</v>
      </c>
      <c r="AB420" s="50">
        <f t="shared" si="43"/>
        <v>66.5555</v>
      </c>
      <c r="AC420" s="55">
        <v>0.131</v>
      </c>
      <c r="AD420" s="56">
        <v>0</v>
      </c>
      <c r="AE420" s="56">
        <f t="shared" si="44"/>
        <v>0</v>
      </c>
      <c r="AF420" s="58">
        <v>10</v>
      </c>
      <c r="AG420" s="53">
        <v>1953.7702770280903</v>
      </c>
    </row>
    <row r="421" spans="1:33" ht="12.75">
      <c r="A421" s="20">
        <v>37087</v>
      </c>
      <c r="B421" s="47">
        <v>196</v>
      </c>
      <c r="C421" s="22">
        <v>0.145833328</v>
      </c>
      <c r="D421" s="63">
        <v>0.145833328</v>
      </c>
      <c r="E421" s="25">
        <v>4119</v>
      </c>
      <c r="F421" s="59">
        <v>0</v>
      </c>
      <c r="G421" s="22">
        <v>40.05631489</v>
      </c>
      <c r="H421" s="22">
        <v>-75.00401043</v>
      </c>
      <c r="I421" s="52">
        <v>847.9</v>
      </c>
      <c r="J421" s="26">
        <f t="shared" si="40"/>
        <v>805.38</v>
      </c>
      <c r="K421" s="27">
        <f t="shared" si="38"/>
        <v>1906.6208641941823</v>
      </c>
      <c r="L421" s="27">
        <f t="shared" si="42"/>
        <v>1928.5208641941824</v>
      </c>
      <c r="M421" s="27">
        <f t="shared" si="39"/>
        <v>1956.3208641941824</v>
      </c>
      <c r="N421" s="53">
        <f t="shared" si="41"/>
        <v>1942.4208641941823</v>
      </c>
      <c r="O421" s="24">
        <v>10.5</v>
      </c>
      <c r="P421" s="24">
        <v>85.5</v>
      </c>
      <c r="Q421" s="24">
        <v>41.6</v>
      </c>
      <c r="S421" s="21">
        <v>1.439E-05</v>
      </c>
      <c r="T421" s="21">
        <v>9.259E-06</v>
      </c>
      <c r="U421" s="21">
        <v>4.74E-06</v>
      </c>
      <c r="V421" s="54">
        <v>783</v>
      </c>
      <c r="W421" s="54">
        <v>303.9</v>
      </c>
      <c r="X421" s="54">
        <v>295</v>
      </c>
      <c r="Y421" s="54">
        <v>15.4</v>
      </c>
      <c r="Z421" s="55">
        <v>2.312</v>
      </c>
      <c r="AA421" s="50">
        <v>79.491</v>
      </c>
      <c r="AB421" s="50">
        <f t="shared" si="43"/>
        <v>67.92133333333334</v>
      </c>
      <c r="AC421" s="55">
        <v>0.101</v>
      </c>
      <c r="AD421" s="56">
        <v>0</v>
      </c>
      <c r="AE421" s="56">
        <f t="shared" si="44"/>
        <v>0</v>
      </c>
      <c r="AF421" s="58">
        <v>10</v>
      </c>
      <c r="AG421" s="53">
        <v>1942.4208641941823</v>
      </c>
    </row>
    <row r="422" spans="1:33" ht="12.75">
      <c r="A422" s="20">
        <v>37087</v>
      </c>
      <c r="B422" s="47">
        <v>196</v>
      </c>
      <c r="C422" s="22">
        <v>0.145949081</v>
      </c>
      <c r="D422" s="63">
        <v>0.145949081</v>
      </c>
      <c r="E422" s="25">
        <v>4129</v>
      </c>
      <c r="F422" s="59">
        <v>0</v>
      </c>
      <c r="G422" s="22">
        <v>40.05433362</v>
      </c>
      <c r="H422" s="22">
        <v>-74.99401267</v>
      </c>
      <c r="I422" s="52">
        <v>848.9</v>
      </c>
      <c r="J422" s="26">
        <f t="shared" si="40"/>
        <v>806.38</v>
      </c>
      <c r="K422" s="27">
        <f t="shared" si="38"/>
        <v>1896.3166595514017</v>
      </c>
      <c r="L422" s="27">
        <f t="shared" si="42"/>
        <v>1918.2166595514018</v>
      </c>
      <c r="M422" s="27">
        <f t="shared" si="39"/>
        <v>1946.0166595514017</v>
      </c>
      <c r="N422" s="53">
        <f t="shared" si="41"/>
        <v>1932.1166595514019</v>
      </c>
      <c r="O422" s="24">
        <v>10.5</v>
      </c>
      <c r="P422" s="24">
        <v>85.7</v>
      </c>
      <c r="Q422" s="24">
        <v>38.7</v>
      </c>
      <c r="Z422" s="55">
        <v>2.396</v>
      </c>
      <c r="AA422" s="50">
        <v>129.881</v>
      </c>
      <c r="AB422" s="50">
        <f t="shared" si="43"/>
        <v>77.454</v>
      </c>
      <c r="AC422" s="55">
        <v>0.101</v>
      </c>
      <c r="AD422" s="56">
        <v>0</v>
      </c>
      <c r="AE422" s="56">
        <f t="shared" si="44"/>
        <v>0</v>
      </c>
      <c r="AF422" s="58">
        <v>10</v>
      </c>
      <c r="AG422" s="53">
        <v>1932.1166595514019</v>
      </c>
    </row>
    <row r="423" spans="1:33" ht="12.75">
      <c r="A423" s="20">
        <v>37087</v>
      </c>
      <c r="B423" s="47">
        <v>196</v>
      </c>
      <c r="C423" s="22">
        <v>0.146064818</v>
      </c>
      <c r="D423" s="63">
        <v>0.146064818</v>
      </c>
      <c r="E423" s="25">
        <v>4139</v>
      </c>
      <c r="F423" s="59">
        <v>0</v>
      </c>
      <c r="G423" s="22">
        <v>40.05432888</v>
      </c>
      <c r="H423" s="22">
        <v>-74.98404149</v>
      </c>
      <c r="I423" s="52">
        <v>851.1</v>
      </c>
      <c r="J423" s="26">
        <f t="shared" si="40"/>
        <v>808.58</v>
      </c>
      <c r="K423" s="27">
        <f t="shared" si="38"/>
        <v>1873.692316757546</v>
      </c>
      <c r="L423" s="27">
        <f t="shared" si="42"/>
        <v>1895.592316757546</v>
      </c>
      <c r="M423" s="27">
        <f t="shared" si="39"/>
        <v>1923.392316757546</v>
      </c>
      <c r="N423" s="53">
        <f t="shared" si="41"/>
        <v>1909.4923167575462</v>
      </c>
      <c r="O423" s="24">
        <v>10.6</v>
      </c>
      <c r="P423" s="24">
        <v>85.9</v>
      </c>
      <c r="Q423" s="24">
        <v>42.6</v>
      </c>
      <c r="Z423" s="55">
        <v>2.244</v>
      </c>
      <c r="AA423" s="50">
        <v>33.409</v>
      </c>
      <c r="AB423" s="50">
        <f t="shared" si="43"/>
        <v>70.69966666666666</v>
      </c>
      <c r="AC423" s="55">
        <v>0.101</v>
      </c>
      <c r="AD423" s="56">
        <v>0</v>
      </c>
      <c r="AE423" s="56">
        <f t="shared" si="44"/>
        <v>0</v>
      </c>
      <c r="AF423" s="58">
        <v>10</v>
      </c>
      <c r="AG423" s="53">
        <v>1909.4923167575462</v>
      </c>
    </row>
    <row r="424" spans="1:33" ht="12.75">
      <c r="A424" s="20">
        <v>37087</v>
      </c>
      <c r="B424" s="47">
        <v>196</v>
      </c>
      <c r="C424" s="22">
        <v>0.146180555</v>
      </c>
      <c r="D424" s="63">
        <v>0.146180555</v>
      </c>
      <c r="E424" s="25">
        <v>4149</v>
      </c>
      <c r="F424" s="59">
        <v>0</v>
      </c>
      <c r="G424" s="22">
        <v>40.05639076</v>
      </c>
      <c r="H424" s="22">
        <v>-74.97472779</v>
      </c>
      <c r="I424" s="52">
        <v>852.7</v>
      </c>
      <c r="J424" s="26">
        <f t="shared" si="40"/>
        <v>810.1800000000001</v>
      </c>
      <c r="K424" s="27">
        <f t="shared" si="38"/>
        <v>1857.2768796057505</v>
      </c>
      <c r="L424" s="27">
        <f t="shared" si="42"/>
        <v>1879.1768796057506</v>
      </c>
      <c r="M424" s="27">
        <f t="shared" si="39"/>
        <v>1906.9768796057506</v>
      </c>
      <c r="N424" s="53">
        <f t="shared" si="41"/>
        <v>1893.0768796057505</v>
      </c>
      <c r="O424" s="24">
        <v>10.8</v>
      </c>
      <c r="P424" s="24">
        <v>85.4</v>
      </c>
      <c r="Q424" s="24">
        <v>42.1</v>
      </c>
      <c r="R424" s="21">
        <v>8.26E-06</v>
      </c>
      <c r="S424" s="21">
        <v>1.692E-05</v>
      </c>
      <c r="T424" s="21">
        <v>1.019E-05</v>
      </c>
      <c r="U424" s="21">
        <v>5.126E-06</v>
      </c>
      <c r="V424" s="54">
        <v>787.8</v>
      </c>
      <c r="W424" s="54">
        <v>303.8</v>
      </c>
      <c r="X424" s="54">
        <v>294.9</v>
      </c>
      <c r="Y424" s="54">
        <v>15.8</v>
      </c>
      <c r="Z424" s="55">
        <v>2.294</v>
      </c>
      <c r="AA424" s="50">
        <v>83.798</v>
      </c>
      <c r="AB424" s="50">
        <f t="shared" si="43"/>
        <v>80.27866666666667</v>
      </c>
      <c r="AC424" s="55">
        <v>0.121</v>
      </c>
      <c r="AD424" s="56">
        <v>0</v>
      </c>
      <c r="AE424" s="56">
        <f t="shared" si="44"/>
        <v>0</v>
      </c>
      <c r="AF424" s="58">
        <v>10</v>
      </c>
      <c r="AG424" s="53">
        <v>1893.0768796057505</v>
      </c>
    </row>
    <row r="425" spans="1:33" ht="12.75">
      <c r="A425" s="20">
        <v>37087</v>
      </c>
      <c r="B425" s="47">
        <v>196</v>
      </c>
      <c r="C425" s="22">
        <v>0.146296293</v>
      </c>
      <c r="D425" s="63">
        <v>0.146296293</v>
      </c>
      <c r="E425" s="25">
        <v>4159</v>
      </c>
      <c r="F425" s="59">
        <v>0</v>
      </c>
      <c r="G425" s="22">
        <v>40.06011442</v>
      </c>
      <c r="H425" s="22">
        <v>-74.9670418</v>
      </c>
      <c r="I425" s="52">
        <v>854.6</v>
      </c>
      <c r="J425" s="26">
        <f t="shared" si="40"/>
        <v>812.08</v>
      </c>
      <c r="K425" s="27">
        <f t="shared" si="38"/>
        <v>1837.8256019795654</v>
      </c>
      <c r="L425" s="27">
        <f t="shared" si="42"/>
        <v>1859.7256019795655</v>
      </c>
      <c r="M425" s="27">
        <f t="shared" si="39"/>
        <v>1887.5256019795654</v>
      </c>
      <c r="N425" s="53">
        <f t="shared" si="41"/>
        <v>1873.6256019795655</v>
      </c>
      <c r="O425" s="24">
        <v>10.9</v>
      </c>
      <c r="P425" s="24">
        <v>85</v>
      </c>
      <c r="Q425" s="24">
        <v>40</v>
      </c>
      <c r="Z425" s="55">
        <v>2.292</v>
      </c>
      <c r="AA425" s="50">
        <v>85.048</v>
      </c>
      <c r="AB425" s="50">
        <f t="shared" si="43"/>
        <v>81.64466666666667</v>
      </c>
      <c r="AC425" s="55">
        <v>0.121</v>
      </c>
      <c r="AD425" s="56">
        <v>0</v>
      </c>
      <c r="AE425" s="56">
        <f t="shared" si="44"/>
        <v>0</v>
      </c>
      <c r="AF425" s="58">
        <v>10</v>
      </c>
      <c r="AG425" s="53">
        <v>1873.6256019795655</v>
      </c>
    </row>
    <row r="426" spans="1:33" ht="12.75">
      <c r="A426" s="20">
        <v>37087</v>
      </c>
      <c r="B426" s="47">
        <v>196</v>
      </c>
      <c r="C426" s="22">
        <v>0.14641203</v>
      </c>
      <c r="D426" s="63">
        <v>0.14641203</v>
      </c>
      <c r="E426" s="25">
        <v>4169</v>
      </c>
      <c r="F426" s="59">
        <v>0</v>
      </c>
      <c r="G426" s="22">
        <v>40.06501664</v>
      </c>
      <c r="H426" s="22">
        <v>-74.96114892</v>
      </c>
      <c r="I426" s="52">
        <v>856.9</v>
      </c>
      <c r="J426" s="26">
        <f t="shared" si="40"/>
        <v>814.38</v>
      </c>
      <c r="K426" s="27">
        <f t="shared" si="38"/>
        <v>1814.3401170779393</v>
      </c>
      <c r="L426" s="27">
        <f t="shared" si="42"/>
        <v>1836.2401170779394</v>
      </c>
      <c r="M426" s="27">
        <f t="shared" si="39"/>
        <v>1864.0401170779394</v>
      </c>
      <c r="N426" s="53">
        <f t="shared" si="41"/>
        <v>1850.1401170779395</v>
      </c>
      <c r="O426" s="24">
        <v>11</v>
      </c>
      <c r="P426" s="24">
        <v>85.7</v>
      </c>
      <c r="Q426" s="24">
        <v>40.6</v>
      </c>
      <c r="Z426" s="55">
        <v>2.273</v>
      </c>
      <c r="AA426" s="50">
        <v>86.437</v>
      </c>
      <c r="AB426" s="50">
        <f t="shared" si="43"/>
        <v>83.01066666666667</v>
      </c>
      <c r="AC426" s="55">
        <v>0.131</v>
      </c>
      <c r="AD426" s="56">
        <v>0</v>
      </c>
      <c r="AE426" s="56">
        <f t="shared" si="44"/>
        <v>0</v>
      </c>
      <c r="AF426" s="58">
        <v>10</v>
      </c>
      <c r="AG426" s="53">
        <v>1850.1401170779395</v>
      </c>
    </row>
    <row r="427" spans="1:33" ht="12.75">
      <c r="A427" s="20">
        <v>37087</v>
      </c>
      <c r="B427" s="47">
        <v>196</v>
      </c>
      <c r="C427" s="22">
        <v>0.146527782</v>
      </c>
      <c r="D427" s="63">
        <v>0.146527782</v>
      </c>
      <c r="E427" s="25">
        <v>4179</v>
      </c>
      <c r="F427" s="59">
        <v>0</v>
      </c>
      <c r="G427" s="22">
        <v>40.07081154</v>
      </c>
      <c r="H427" s="22">
        <v>-74.95741354</v>
      </c>
      <c r="I427" s="52">
        <v>858.5</v>
      </c>
      <c r="J427" s="26">
        <f t="shared" si="40"/>
        <v>815.98</v>
      </c>
      <c r="K427" s="27">
        <f t="shared" si="38"/>
        <v>1798.041475721957</v>
      </c>
      <c r="L427" s="27">
        <f t="shared" si="42"/>
        <v>1819.9414757219572</v>
      </c>
      <c r="M427" s="27">
        <f t="shared" si="39"/>
        <v>1847.7414757219572</v>
      </c>
      <c r="N427" s="53">
        <f t="shared" si="41"/>
        <v>1833.841475721957</v>
      </c>
      <c r="O427" s="24">
        <v>10.9</v>
      </c>
      <c r="P427" s="24">
        <v>86.5</v>
      </c>
      <c r="Q427" s="24">
        <v>42.1</v>
      </c>
      <c r="S427" s="21">
        <v>1.839E-05</v>
      </c>
      <c r="T427" s="21">
        <v>1.126E-05</v>
      </c>
      <c r="U427" s="21">
        <v>5.664E-06</v>
      </c>
      <c r="V427" s="54">
        <v>793.9</v>
      </c>
      <c r="W427" s="54">
        <v>303.8</v>
      </c>
      <c r="X427" s="54">
        <v>294.8</v>
      </c>
      <c r="Y427" s="54">
        <v>16.2</v>
      </c>
      <c r="Z427" s="55">
        <v>2.302</v>
      </c>
      <c r="AA427" s="50">
        <v>87.965</v>
      </c>
      <c r="AB427" s="50">
        <f t="shared" si="43"/>
        <v>84.423</v>
      </c>
      <c r="AC427" s="55">
        <v>0.121</v>
      </c>
      <c r="AD427" s="56">
        <v>0</v>
      </c>
      <c r="AE427" s="56">
        <f t="shared" si="44"/>
        <v>0</v>
      </c>
      <c r="AF427" s="58">
        <v>10</v>
      </c>
      <c r="AG427" s="53">
        <v>1833.841475721957</v>
      </c>
    </row>
    <row r="428" spans="1:33" ht="12.75">
      <c r="A428" s="20">
        <v>37087</v>
      </c>
      <c r="B428" s="47">
        <v>196</v>
      </c>
      <c r="C428" s="22">
        <v>0.146643519</v>
      </c>
      <c r="D428" s="63">
        <v>0.146643519</v>
      </c>
      <c r="E428" s="25">
        <v>4189</v>
      </c>
      <c r="F428" s="59">
        <v>0</v>
      </c>
      <c r="G428" s="22">
        <v>40.07686367</v>
      </c>
      <c r="H428" s="22">
        <v>-74.95589735</v>
      </c>
      <c r="I428" s="52">
        <v>860.5</v>
      </c>
      <c r="J428" s="26">
        <f t="shared" si="40"/>
        <v>817.98</v>
      </c>
      <c r="K428" s="27">
        <f t="shared" si="38"/>
        <v>1777.713057598949</v>
      </c>
      <c r="L428" s="27">
        <f t="shared" si="42"/>
        <v>1799.6130575989491</v>
      </c>
      <c r="M428" s="27">
        <f t="shared" si="39"/>
        <v>1827.413057598949</v>
      </c>
      <c r="N428" s="53">
        <f t="shared" si="41"/>
        <v>1813.5130575989492</v>
      </c>
      <c r="O428" s="24">
        <v>11</v>
      </c>
      <c r="P428" s="24">
        <v>86.7</v>
      </c>
      <c r="Q428" s="24">
        <v>41.1</v>
      </c>
      <c r="Z428" s="55">
        <v>2.231</v>
      </c>
      <c r="AA428" s="50">
        <v>40.354</v>
      </c>
      <c r="AB428" s="50">
        <f t="shared" si="43"/>
        <v>69.50183333333334</v>
      </c>
      <c r="AC428" s="55">
        <v>0.101</v>
      </c>
      <c r="AD428" s="56">
        <v>0</v>
      </c>
      <c r="AE428" s="56">
        <f t="shared" si="44"/>
        <v>0</v>
      </c>
      <c r="AF428" s="58">
        <v>10</v>
      </c>
      <c r="AG428" s="53">
        <v>1813.5130575989492</v>
      </c>
    </row>
    <row r="429" spans="1:33" ht="12.75">
      <c r="A429" s="20">
        <v>37087</v>
      </c>
      <c r="B429" s="47">
        <v>196</v>
      </c>
      <c r="C429" s="22">
        <v>0.146759257</v>
      </c>
      <c r="D429" s="63">
        <v>0.146759257</v>
      </c>
      <c r="E429" s="25">
        <v>4199</v>
      </c>
      <c r="F429" s="59">
        <v>0</v>
      </c>
      <c r="G429" s="22">
        <v>40.0827761</v>
      </c>
      <c r="H429" s="22">
        <v>-74.95644723</v>
      </c>
      <c r="I429" s="52">
        <v>862.7</v>
      </c>
      <c r="J429" s="26">
        <f t="shared" si="40"/>
        <v>820.1800000000001</v>
      </c>
      <c r="K429" s="27">
        <f t="shared" si="38"/>
        <v>1755.4091263573598</v>
      </c>
      <c r="L429" s="27">
        <f t="shared" si="42"/>
        <v>1777.30912635736</v>
      </c>
      <c r="M429" s="27">
        <f t="shared" si="39"/>
        <v>1805.1091263573599</v>
      </c>
      <c r="N429" s="53">
        <f t="shared" si="41"/>
        <v>1791.2091263573598</v>
      </c>
      <c r="O429" s="24">
        <v>11.1</v>
      </c>
      <c r="P429" s="24">
        <v>86</v>
      </c>
      <c r="Q429" s="24">
        <v>40.6</v>
      </c>
      <c r="Z429" s="55">
        <v>2.263</v>
      </c>
      <c r="AA429" s="50">
        <v>90.604</v>
      </c>
      <c r="AB429" s="50">
        <f t="shared" si="43"/>
        <v>79.03433333333334</v>
      </c>
      <c r="AC429" s="55">
        <v>0.101</v>
      </c>
      <c r="AD429" s="56">
        <v>0</v>
      </c>
      <c r="AE429" s="56">
        <f t="shared" si="44"/>
        <v>0</v>
      </c>
      <c r="AF429" s="58">
        <v>10</v>
      </c>
      <c r="AG429" s="53">
        <v>1791.2091263573598</v>
      </c>
    </row>
    <row r="430" spans="1:33" ht="12.75">
      <c r="A430" s="20">
        <v>37087</v>
      </c>
      <c r="B430" s="47">
        <v>196</v>
      </c>
      <c r="C430" s="22">
        <v>0.146874994</v>
      </c>
      <c r="D430" s="63">
        <v>0.146874994</v>
      </c>
      <c r="E430" s="25">
        <v>4209</v>
      </c>
      <c r="F430" s="59">
        <v>0</v>
      </c>
      <c r="G430" s="22">
        <v>40.08834967</v>
      </c>
      <c r="H430" s="22">
        <v>-74.95888017</v>
      </c>
      <c r="I430" s="52">
        <v>864.5</v>
      </c>
      <c r="J430" s="26">
        <f t="shared" si="40"/>
        <v>821.98</v>
      </c>
      <c r="K430" s="27">
        <f t="shared" si="38"/>
        <v>1737.2049094043366</v>
      </c>
      <c r="L430" s="27">
        <f t="shared" si="42"/>
        <v>1759.1049094043367</v>
      </c>
      <c r="M430" s="27">
        <f t="shared" si="39"/>
        <v>1786.9049094043366</v>
      </c>
      <c r="N430" s="53">
        <f t="shared" si="41"/>
        <v>1773.0049094043366</v>
      </c>
      <c r="O430" s="24">
        <v>11.3</v>
      </c>
      <c r="P430" s="24">
        <v>85</v>
      </c>
      <c r="Q430" s="24">
        <v>38.1</v>
      </c>
      <c r="R430" s="21">
        <v>7.28E-06</v>
      </c>
      <c r="S430" s="21">
        <v>1.738E-05</v>
      </c>
      <c r="T430" s="21">
        <v>1.12E-05</v>
      </c>
      <c r="U430" s="21">
        <v>6.142E-06</v>
      </c>
      <c r="V430" s="54">
        <v>799.8</v>
      </c>
      <c r="W430" s="54">
        <v>303.7</v>
      </c>
      <c r="X430" s="54">
        <v>294.8</v>
      </c>
      <c r="Y430" s="54">
        <v>16.5</v>
      </c>
      <c r="Z430" s="55">
        <v>2.192</v>
      </c>
      <c r="AA430" s="50">
        <v>42.993</v>
      </c>
      <c r="AB430" s="50">
        <f t="shared" si="43"/>
        <v>72.2335</v>
      </c>
      <c r="AC430" s="55">
        <v>0.1</v>
      </c>
      <c r="AD430" s="56">
        <v>0</v>
      </c>
      <c r="AE430" s="56">
        <f t="shared" si="44"/>
        <v>0</v>
      </c>
      <c r="AF430" s="58">
        <v>10</v>
      </c>
      <c r="AG430" s="53">
        <v>1773.0049094043366</v>
      </c>
    </row>
    <row r="431" spans="1:33" ht="12.75">
      <c r="A431" s="20">
        <v>37087</v>
      </c>
      <c r="B431" s="47">
        <v>196</v>
      </c>
      <c r="C431" s="22">
        <v>0.146990746</v>
      </c>
      <c r="D431" s="63">
        <v>0.146990746</v>
      </c>
      <c r="E431" s="25">
        <v>4219</v>
      </c>
      <c r="F431" s="59">
        <v>0</v>
      </c>
      <c r="G431" s="22">
        <v>40.09300264</v>
      </c>
      <c r="H431" s="22">
        <v>-74.96340118</v>
      </c>
      <c r="I431" s="52">
        <v>867.2</v>
      </c>
      <c r="J431" s="26">
        <f t="shared" si="40"/>
        <v>824.6800000000001</v>
      </c>
      <c r="K431" s="27">
        <f t="shared" si="38"/>
        <v>1709.9731933275095</v>
      </c>
      <c r="L431" s="27">
        <f t="shared" si="42"/>
        <v>1731.8731933275096</v>
      </c>
      <c r="M431" s="27">
        <f t="shared" si="39"/>
        <v>1759.6731933275096</v>
      </c>
      <c r="N431" s="53">
        <f t="shared" si="41"/>
        <v>1745.7731933275095</v>
      </c>
      <c r="O431" s="24">
        <v>11.6</v>
      </c>
      <c r="P431" s="24">
        <v>84.3</v>
      </c>
      <c r="Q431" s="24">
        <v>38.9</v>
      </c>
      <c r="Z431" s="55">
        <v>2.141</v>
      </c>
      <c r="AA431" s="50">
        <v>-4.479</v>
      </c>
      <c r="AB431" s="50">
        <f t="shared" si="43"/>
        <v>57.31233333333333</v>
      </c>
      <c r="AC431" s="55">
        <v>0.101</v>
      </c>
      <c r="AD431" s="56">
        <v>0</v>
      </c>
      <c r="AE431" s="56">
        <f t="shared" si="44"/>
        <v>0</v>
      </c>
      <c r="AF431" s="58">
        <v>10</v>
      </c>
      <c r="AG431" s="53">
        <v>1745.7731933275095</v>
      </c>
    </row>
    <row r="432" spans="1:33" ht="12.75">
      <c r="A432" s="20">
        <v>37087</v>
      </c>
      <c r="B432" s="47">
        <v>196</v>
      </c>
      <c r="C432" s="22">
        <v>0.147106484</v>
      </c>
      <c r="D432" s="63">
        <v>0.147106484</v>
      </c>
      <c r="E432" s="25">
        <v>4229</v>
      </c>
      <c r="F432" s="59">
        <v>0</v>
      </c>
      <c r="G432" s="22">
        <v>40.09660646</v>
      </c>
      <c r="H432" s="22">
        <v>-74.9694998</v>
      </c>
      <c r="I432" s="52">
        <v>869.5</v>
      </c>
      <c r="J432" s="26">
        <f t="shared" si="40"/>
        <v>826.98</v>
      </c>
      <c r="K432" s="27">
        <f t="shared" si="38"/>
        <v>1686.8460357998947</v>
      </c>
      <c r="L432" s="27">
        <f t="shared" si="42"/>
        <v>1708.7460357998948</v>
      </c>
      <c r="M432" s="27">
        <f t="shared" si="39"/>
        <v>1736.5460357998948</v>
      </c>
      <c r="N432" s="53">
        <f t="shared" si="41"/>
        <v>1722.646035799895</v>
      </c>
      <c r="O432" s="24">
        <v>11.8</v>
      </c>
      <c r="P432" s="24">
        <v>83.5</v>
      </c>
      <c r="Q432" s="24">
        <v>37.7</v>
      </c>
      <c r="Z432" s="55">
        <v>2.272</v>
      </c>
      <c r="AA432" s="50">
        <v>94.772</v>
      </c>
      <c r="AB432" s="50">
        <f t="shared" si="43"/>
        <v>58.7015</v>
      </c>
      <c r="AC432" s="55">
        <v>0.091</v>
      </c>
      <c r="AD432" s="56">
        <v>0</v>
      </c>
      <c r="AE432" s="56">
        <f t="shared" si="44"/>
        <v>0</v>
      </c>
      <c r="AF432" s="58">
        <v>10</v>
      </c>
      <c r="AG432" s="53">
        <v>1722.646035799895</v>
      </c>
    </row>
    <row r="433" spans="1:33" ht="12.75">
      <c r="A433" s="20">
        <v>37087</v>
      </c>
      <c r="B433" s="47">
        <v>196</v>
      </c>
      <c r="C433" s="22">
        <v>0.147222221</v>
      </c>
      <c r="D433" s="63">
        <v>0.147222221</v>
      </c>
      <c r="E433" s="25">
        <v>4239</v>
      </c>
      <c r="F433" s="59">
        <v>0</v>
      </c>
      <c r="G433" s="22">
        <v>40.09916524</v>
      </c>
      <c r="H433" s="22">
        <v>-74.97660378</v>
      </c>
      <c r="I433" s="52">
        <v>872.1</v>
      </c>
      <c r="J433" s="26">
        <f t="shared" si="40"/>
        <v>829.58</v>
      </c>
      <c r="K433" s="27">
        <f t="shared" si="38"/>
        <v>1660.779619496695</v>
      </c>
      <c r="L433" s="27">
        <f t="shared" si="42"/>
        <v>1682.679619496695</v>
      </c>
      <c r="M433" s="27">
        <f t="shared" si="39"/>
        <v>1710.479619496695</v>
      </c>
      <c r="N433" s="53">
        <f t="shared" si="41"/>
        <v>1696.5796194966952</v>
      </c>
      <c r="O433" s="24">
        <v>12</v>
      </c>
      <c r="P433" s="24">
        <v>82.9</v>
      </c>
      <c r="Q433" s="24">
        <v>41.1</v>
      </c>
      <c r="Z433" s="55">
        <v>2.301</v>
      </c>
      <c r="AA433" s="50">
        <v>96.161</v>
      </c>
      <c r="AB433" s="50">
        <f t="shared" si="43"/>
        <v>60.067499999999995</v>
      </c>
      <c r="AC433" s="55">
        <v>0.111</v>
      </c>
      <c r="AD433" s="56">
        <v>0</v>
      </c>
      <c r="AE433" s="56">
        <f t="shared" si="44"/>
        <v>0</v>
      </c>
      <c r="AF433" s="58">
        <v>10</v>
      </c>
      <c r="AG433" s="53">
        <v>1696.5796194966952</v>
      </c>
    </row>
    <row r="434" spans="1:33" ht="12.75">
      <c r="A434" s="20">
        <v>37087</v>
      </c>
      <c r="B434" s="47">
        <v>196</v>
      </c>
      <c r="C434" s="22">
        <v>0.147337958</v>
      </c>
      <c r="D434" s="63">
        <v>0.147337958</v>
      </c>
      <c r="E434" s="25">
        <v>4249</v>
      </c>
      <c r="F434" s="59">
        <v>0</v>
      </c>
      <c r="G434" s="22">
        <v>40.10064437</v>
      </c>
      <c r="H434" s="22">
        <v>-74.9843761</v>
      </c>
      <c r="I434" s="52">
        <v>874.3</v>
      </c>
      <c r="J434" s="26">
        <f t="shared" si="40"/>
        <v>831.78</v>
      </c>
      <c r="K434" s="27">
        <f t="shared" si="38"/>
        <v>1638.7871510410205</v>
      </c>
      <c r="L434" s="27">
        <f t="shared" si="42"/>
        <v>1660.6871510410206</v>
      </c>
      <c r="M434" s="27">
        <f t="shared" si="39"/>
        <v>1688.4871510410205</v>
      </c>
      <c r="N434" s="53">
        <f t="shared" si="41"/>
        <v>1674.5871510410207</v>
      </c>
      <c r="O434" s="24">
        <v>12</v>
      </c>
      <c r="P434" s="24">
        <v>83.1</v>
      </c>
      <c r="Q434" s="24">
        <v>39.1</v>
      </c>
      <c r="S434" s="21">
        <v>1.344E-05</v>
      </c>
      <c r="T434" s="21">
        <v>8.232E-06</v>
      </c>
      <c r="U434" s="21">
        <v>4.694E-06</v>
      </c>
      <c r="V434" s="54">
        <v>807.1</v>
      </c>
      <c r="W434" s="54">
        <v>303.7</v>
      </c>
      <c r="X434" s="54">
        <v>294.7</v>
      </c>
      <c r="Y434" s="54">
        <v>16.9</v>
      </c>
      <c r="Z434" s="55">
        <v>2.254</v>
      </c>
      <c r="AA434" s="50">
        <v>97.689</v>
      </c>
      <c r="AB434" s="50">
        <f t="shared" si="43"/>
        <v>69.62333333333333</v>
      </c>
      <c r="AC434" s="55">
        <v>0.121</v>
      </c>
      <c r="AD434" s="56">
        <v>0</v>
      </c>
      <c r="AE434" s="56">
        <f t="shared" si="44"/>
        <v>0</v>
      </c>
      <c r="AF434" s="58">
        <v>10</v>
      </c>
      <c r="AG434" s="53">
        <v>1674.5871510410207</v>
      </c>
    </row>
    <row r="435" spans="1:33" ht="12.75">
      <c r="A435" s="20">
        <v>37087</v>
      </c>
      <c r="B435" s="47">
        <v>196</v>
      </c>
      <c r="C435" s="22">
        <v>0.14745371</v>
      </c>
      <c r="D435" s="63">
        <v>0.14745371</v>
      </c>
      <c r="E435" s="25">
        <v>4259</v>
      </c>
      <c r="F435" s="59">
        <v>0</v>
      </c>
      <c r="G435" s="22">
        <v>40.10114154</v>
      </c>
      <c r="H435" s="22">
        <v>-74.9925407</v>
      </c>
      <c r="I435" s="52">
        <v>876.3</v>
      </c>
      <c r="J435" s="26">
        <f t="shared" si="40"/>
        <v>833.78</v>
      </c>
      <c r="K435" s="27">
        <f t="shared" si="38"/>
        <v>1618.8444161934062</v>
      </c>
      <c r="L435" s="27">
        <f t="shared" si="42"/>
        <v>1640.7444161934063</v>
      </c>
      <c r="M435" s="27">
        <f t="shared" si="39"/>
        <v>1668.5444161934063</v>
      </c>
      <c r="N435" s="53">
        <f t="shared" si="41"/>
        <v>1654.6444161934064</v>
      </c>
      <c r="O435" s="24">
        <v>12</v>
      </c>
      <c r="P435" s="24">
        <v>83.4</v>
      </c>
      <c r="Q435" s="24">
        <v>41.1</v>
      </c>
      <c r="Z435" s="55">
        <v>2.163</v>
      </c>
      <c r="AA435" s="50">
        <v>50.078</v>
      </c>
      <c r="AB435" s="50">
        <f t="shared" si="43"/>
        <v>62.86899999999999</v>
      </c>
      <c r="AC435" s="55">
        <v>0.101</v>
      </c>
      <c r="AD435" s="56">
        <v>0</v>
      </c>
      <c r="AE435" s="56">
        <f t="shared" si="44"/>
        <v>0</v>
      </c>
      <c r="AF435" s="58">
        <v>10</v>
      </c>
      <c r="AG435" s="53">
        <v>1654.6444161934064</v>
      </c>
    </row>
    <row r="436" spans="1:33" ht="12.75">
      <c r="A436" s="20">
        <v>37087</v>
      </c>
      <c r="B436" s="47">
        <v>196</v>
      </c>
      <c r="C436" s="22">
        <v>0.147569448</v>
      </c>
      <c r="D436" s="63">
        <v>0.147569448</v>
      </c>
      <c r="E436" s="25">
        <v>4269</v>
      </c>
      <c r="F436" s="59">
        <v>0</v>
      </c>
      <c r="G436" s="22">
        <v>40.10057987</v>
      </c>
      <c r="H436" s="22">
        <v>-75.00081612</v>
      </c>
      <c r="I436" s="52">
        <v>878.6</v>
      </c>
      <c r="J436" s="26">
        <f t="shared" si="40"/>
        <v>836.08</v>
      </c>
      <c r="K436" s="27">
        <f t="shared" si="38"/>
        <v>1595.9693245888525</v>
      </c>
      <c r="L436" s="27">
        <f t="shared" si="42"/>
        <v>1617.8693245888526</v>
      </c>
      <c r="M436" s="27">
        <f t="shared" si="39"/>
        <v>1645.6693245888525</v>
      </c>
      <c r="N436" s="53">
        <f t="shared" si="41"/>
        <v>1631.7693245888527</v>
      </c>
      <c r="O436" s="24">
        <v>12.1</v>
      </c>
      <c r="P436" s="24">
        <v>83.9</v>
      </c>
      <c r="Q436" s="24">
        <v>37.6</v>
      </c>
      <c r="R436" s="21">
        <v>5.02E-06</v>
      </c>
      <c r="Z436" s="55">
        <v>2.133</v>
      </c>
      <c r="AA436" s="50">
        <v>2.328</v>
      </c>
      <c r="AB436" s="50">
        <f t="shared" si="43"/>
        <v>56.091499999999996</v>
      </c>
      <c r="AC436" s="55">
        <v>0.122</v>
      </c>
      <c r="AD436" s="56">
        <v>0</v>
      </c>
      <c r="AE436" s="56">
        <f t="shared" si="44"/>
        <v>0</v>
      </c>
      <c r="AF436" s="58">
        <v>10</v>
      </c>
      <c r="AG436" s="53">
        <v>1631.7693245888527</v>
      </c>
    </row>
    <row r="437" spans="1:33" ht="12.75">
      <c r="A437" s="20">
        <v>37087</v>
      </c>
      <c r="B437" s="47">
        <v>196</v>
      </c>
      <c r="C437" s="22">
        <v>0.147685185</v>
      </c>
      <c r="D437" s="63">
        <v>0.147685185</v>
      </c>
      <c r="E437" s="25">
        <v>4279</v>
      </c>
      <c r="F437" s="59">
        <v>0</v>
      </c>
      <c r="G437" s="22">
        <v>40.09884203</v>
      </c>
      <c r="H437" s="22">
        <v>-75.00910035</v>
      </c>
      <c r="I437" s="52">
        <v>880.3</v>
      </c>
      <c r="J437" s="26">
        <f t="shared" si="40"/>
        <v>837.78</v>
      </c>
      <c r="K437" s="27">
        <f t="shared" si="38"/>
        <v>1579.1020570920575</v>
      </c>
      <c r="L437" s="27">
        <f t="shared" si="42"/>
        <v>1601.0020570920576</v>
      </c>
      <c r="M437" s="27">
        <f t="shared" si="39"/>
        <v>1628.8020570920576</v>
      </c>
      <c r="N437" s="53">
        <f t="shared" si="41"/>
        <v>1614.9020570920575</v>
      </c>
      <c r="O437" s="24">
        <v>12.2</v>
      </c>
      <c r="P437" s="24">
        <v>84</v>
      </c>
      <c r="Q437" s="24">
        <v>39.6</v>
      </c>
      <c r="S437" s="21">
        <v>1.079E-05</v>
      </c>
      <c r="T437" s="21">
        <v>6.925E-06</v>
      </c>
      <c r="U437" s="21">
        <v>3.457E-06</v>
      </c>
      <c r="V437" s="54">
        <v>813.6</v>
      </c>
      <c r="W437" s="54">
        <v>303.6</v>
      </c>
      <c r="X437" s="54">
        <v>294.7</v>
      </c>
      <c r="Y437" s="54">
        <v>16.9</v>
      </c>
      <c r="Z437" s="55">
        <v>2.174</v>
      </c>
      <c r="AA437" s="50">
        <v>52.717</v>
      </c>
      <c r="AB437" s="50">
        <f t="shared" si="43"/>
        <v>65.62416666666665</v>
      </c>
      <c r="AC437" s="55">
        <v>0.121</v>
      </c>
      <c r="AD437" s="56">
        <v>0</v>
      </c>
      <c r="AE437" s="56">
        <f t="shared" si="44"/>
        <v>0</v>
      </c>
      <c r="AF437" s="58">
        <v>10</v>
      </c>
      <c r="AG437" s="53">
        <v>1614.9020570920575</v>
      </c>
    </row>
    <row r="438" spans="1:33" ht="12.75">
      <c r="A438" s="20">
        <v>37087</v>
      </c>
      <c r="B438" s="47">
        <v>196</v>
      </c>
      <c r="C438" s="22">
        <v>0.147800922</v>
      </c>
      <c r="D438" s="63">
        <v>0.147800922</v>
      </c>
      <c r="E438" s="25">
        <v>4289</v>
      </c>
      <c r="F438" s="59">
        <v>0</v>
      </c>
      <c r="G438" s="22">
        <v>40.09584509</v>
      </c>
      <c r="H438" s="22">
        <v>-75.01703233</v>
      </c>
      <c r="I438" s="52">
        <v>882.1</v>
      </c>
      <c r="J438" s="26">
        <f t="shared" si="40"/>
        <v>839.58</v>
      </c>
      <c r="K438" s="27">
        <f t="shared" si="38"/>
        <v>1561.2798624443008</v>
      </c>
      <c r="L438" s="27">
        <f t="shared" si="42"/>
        <v>1583.1798624443009</v>
      </c>
      <c r="M438" s="27">
        <f t="shared" si="39"/>
        <v>1610.9798624443008</v>
      </c>
      <c r="N438" s="53">
        <f t="shared" si="41"/>
        <v>1597.079862444301</v>
      </c>
      <c r="O438" s="24">
        <v>12.3</v>
      </c>
      <c r="P438" s="24">
        <v>83.6</v>
      </c>
      <c r="Q438" s="24">
        <v>38.2</v>
      </c>
      <c r="Z438" s="55">
        <v>2.084</v>
      </c>
      <c r="AA438" s="50">
        <v>5.245</v>
      </c>
      <c r="AB438" s="50">
        <f t="shared" si="43"/>
        <v>50.703</v>
      </c>
      <c r="AC438" s="55">
        <v>0.121</v>
      </c>
      <c r="AD438" s="56">
        <v>0</v>
      </c>
      <c r="AE438" s="56">
        <f t="shared" si="44"/>
        <v>0</v>
      </c>
      <c r="AF438" s="58">
        <v>10</v>
      </c>
      <c r="AG438" s="53">
        <v>1597.079862444301</v>
      </c>
    </row>
    <row r="439" spans="1:33" ht="12.75">
      <c r="A439" s="20">
        <v>37087</v>
      </c>
      <c r="B439" s="47">
        <v>196</v>
      </c>
      <c r="C439" s="22">
        <v>0.14791666</v>
      </c>
      <c r="D439" s="63">
        <v>0.14791666</v>
      </c>
      <c r="E439" s="25">
        <v>4299</v>
      </c>
      <c r="F439" s="59">
        <v>0</v>
      </c>
      <c r="G439" s="22">
        <v>40.09153203</v>
      </c>
      <c r="H439" s="22">
        <v>-75.02421433</v>
      </c>
      <c r="I439" s="52">
        <v>884.9</v>
      </c>
      <c r="J439" s="26">
        <f t="shared" si="40"/>
        <v>842.38</v>
      </c>
      <c r="K439" s="27">
        <f t="shared" si="38"/>
        <v>1533.6322545104001</v>
      </c>
      <c r="L439" s="27">
        <f t="shared" si="42"/>
        <v>1555.5322545104002</v>
      </c>
      <c r="M439" s="27">
        <f t="shared" si="39"/>
        <v>1583.3322545104002</v>
      </c>
      <c r="N439" s="53">
        <f t="shared" si="41"/>
        <v>1569.4322545104</v>
      </c>
      <c r="O439" s="24">
        <v>12.7</v>
      </c>
      <c r="P439" s="24">
        <v>83</v>
      </c>
      <c r="Q439" s="24">
        <v>41.1</v>
      </c>
      <c r="Z439" s="55">
        <v>2.182</v>
      </c>
      <c r="AA439" s="50">
        <v>55.634</v>
      </c>
      <c r="AB439" s="50">
        <f t="shared" si="43"/>
        <v>43.9485</v>
      </c>
      <c r="AC439" s="55">
        <v>0.131</v>
      </c>
      <c r="AD439" s="56">
        <v>0</v>
      </c>
      <c r="AE439" s="56">
        <f t="shared" si="44"/>
        <v>0</v>
      </c>
      <c r="AF439" s="58">
        <v>10</v>
      </c>
      <c r="AG439" s="53">
        <v>1569.4322545104</v>
      </c>
    </row>
    <row r="440" spans="1:33" ht="12.75">
      <c r="A440" s="20">
        <v>37087</v>
      </c>
      <c r="B440" s="47">
        <v>196</v>
      </c>
      <c r="C440" s="22">
        <v>0.148032412</v>
      </c>
      <c r="D440" s="63">
        <v>0.148032412</v>
      </c>
      <c r="E440" s="25">
        <v>4309</v>
      </c>
      <c r="F440" s="59">
        <v>0</v>
      </c>
      <c r="G440" s="22">
        <v>40.08595011</v>
      </c>
      <c r="H440" s="22">
        <v>-75.03028582</v>
      </c>
      <c r="I440" s="52">
        <v>886.5</v>
      </c>
      <c r="J440" s="26">
        <f t="shared" si="40"/>
        <v>843.98</v>
      </c>
      <c r="K440" s="27">
        <f t="shared" si="38"/>
        <v>1517.874852553536</v>
      </c>
      <c r="L440" s="27">
        <f t="shared" si="42"/>
        <v>1539.774852553536</v>
      </c>
      <c r="M440" s="27">
        <f t="shared" si="39"/>
        <v>1567.574852553536</v>
      </c>
      <c r="N440" s="53">
        <f t="shared" si="41"/>
        <v>1553.6748525535359</v>
      </c>
      <c r="O440" s="24">
        <v>12.8</v>
      </c>
      <c r="P440" s="24">
        <v>82.1</v>
      </c>
      <c r="Q440" s="24">
        <v>35.6</v>
      </c>
      <c r="S440" s="21">
        <v>8.967E-06</v>
      </c>
      <c r="T440" s="21">
        <v>6.109E-06</v>
      </c>
      <c r="U440" s="21">
        <v>3.455E-06</v>
      </c>
      <c r="V440" s="54">
        <v>819.9</v>
      </c>
      <c r="W440" s="54">
        <v>303.6</v>
      </c>
      <c r="X440" s="54">
        <v>294.6</v>
      </c>
      <c r="Y440" s="54">
        <v>17.2</v>
      </c>
      <c r="Z440" s="55">
        <v>2.231</v>
      </c>
      <c r="AA440" s="50">
        <v>56.884</v>
      </c>
      <c r="AB440" s="50">
        <f t="shared" si="43"/>
        <v>37.14766666666667</v>
      </c>
      <c r="AC440" s="55">
        <v>0.101</v>
      </c>
      <c r="AD440" s="56">
        <v>0</v>
      </c>
      <c r="AE440" s="56">
        <f t="shared" si="44"/>
        <v>0</v>
      </c>
      <c r="AF440" s="58">
        <v>10</v>
      </c>
      <c r="AG440" s="53">
        <v>1553.6748525535359</v>
      </c>
    </row>
    <row r="441" spans="1:33" ht="12.75">
      <c r="A441" s="20">
        <v>37087</v>
      </c>
      <c r="B441" s="47">
        <v>196</v>
      </c>
      <c r="C441" s="22">
        <v>0.148148149</v>
      </c>
      <c r="D441" s="63">
        <v>0.148148149</v>
      </c>
      <c r="E441" s="25">
        <v>4319</v>
      </c>
      <c r="F441" s="59">
        <v>0</v>
      </c>
      <c r="G441" s="22">
        <v>40.07903237</v>
      </c>
      <c r="H441" s="22">
        <v>-75.03463803</v>
      </c>
      <c r="I441" s="52">
        <v>888.7</v>
      </c>
      <c r="J441" s="26">
        <f t="shared" si="40"/>
        <v>846.1800000000001</v>
      </c>
      <c r="K441" s="27">
        <f t="shared" si="38"/>
        <v>1496.257131940167</v>
      </c>
      <c r="L441" s="27">
        <f t="shared" si="42"/>
        <v>1518.1571319401671</v>
      </c>
      <c r="M441" s="27">
        <f t="shared" si="39"/>
        <v>1545.957131940167</v>
      </c>
      <c r="N441" s="53">
        <f t="shared" si="41"/>
        <v>1532.057131940167</v>
      </c>
      <c r="O441" s="24">
        <v>13</v>
      </c>
      <c r="P441" s="24">
        <v>81.5</v>
      </c>
      <c r="Q441" s="24">
        <v>35.8</v>
      </c>
      <c r="Z441" s="55">
        <v>2.142</v>
      </c>
      <c r="AA441" s="50">
        <v>9.273</v>
      </c>
      <c r="AB441" s="50">
        <f t="shared" si="43"/>
        <v>30.346833333333333</v>
      </c>
      <c r="AC441" s="55">
        <v>0.102</v>
      </c>
      <c r="AD441" s="56">
        <v>0</v>
      </c>
      <c r="AE441" s="56">
        <f t="shared" si="44"/>
        <v>0</v>
      </c>
      <c r="AF441" s="58">
        <v>10</v>
      </c>
      <c r="AG441" s="53">
        <v>1532.057131940167</v>
      </c>
    </row>
    <row r="442" spans="1:33" ht="12.75">
      <c r="A442" s="20">
        <v>37087</v>
      </c>
      <c r="B442" s="47">
        <v>196</v>
      </c>
      <c r="C442" s="22">
        <v>0.148263887</v>
      </c>
      <c r="D442" s="63">
        <v>0.148263887</v>
      </c>
      <c r="E442" s="25">
        <v>4329</v>
      </c>
      <c r="F442" s="59">
        <v>0</v>
      </c>
      <c r="G442" s="22">
        <v>40.07140427</v>
      </c>
      <c r="H442" s="22">
        <v>-75.03632721</v>
      </c>
      <c r="I442" s="52">
        <v>890.7</v>
      </c>
      <c r="J442" s="26">
        <f t="shared" si="40"/>
        <v>848.1800000000001</v>
      </c>
      <c r="K442" s="27">
        <f t="shared" si="38"/>
        <v>1476.6533754098655</v>
      </c>
      <c r="L442" s="27">
        <f t="shared" si="42"/>
        <v>1498.5533754098656</v>
      </c>
      <c r="M442" s="27">
        <f t="shared" si="39"/>
        <v>1526.3533754098655</v>
      </c>
      <c r="N442" s="53">
        <f t="shared" si="41"/>
        <v>1512.4533754098657</v>
      </c>
      <c r="O442" s="24">
        <v>13.4</v>
      </c>
      <c r="P442" s="24">
        <v>80.9</v>
      </c>
      <c r="Q442" s="24">
        <v>35.7</v>
      </c>
      <c r="R442" s="21">
        <v>3.59E-06</v>
      </c>
      <c r="Z442" s="55">
        <v>2.152</v>
      </c>
      <c r="AA442" s="50">
        <v>59.801</v>
      </c>
      <c r="AB442" s="50">
        <f t="shared" si="43"/>
        <v>39.92566666666667</v>
      </c>
      <c r="AC442" s="55">
        <v>0.1</v>
      </c>
      <c r="AD442" s="56">
        <v>0</v>
      </c>
      <c r="AE442" s="56">
        <f t="shared" si="44"/>
        <v>0</v>
      </c>
      <c r="AF442" s="58">
        <v>10</v>
      </c>
      <c r="AG442" s="53">
        <v>1512.4533754098657</v>
      </c>
    </row>
    <row r="443" spans="1:33" ht="12.75">
      <c r="A443" s="20">
        <v>37087</v>
      </c>
      <c r="B443" s="47">
        <v>196</v>
      </c>
      <c r="C443" s="22">
        <v>0.148379624</v>
      </c>
      <c r="D443" s="63">
        <v>0.148379624</v>
      </c>
      <c r="E443" s="25">
        <v>4339</v>
      </c>
      <c r="F443" s="59">
        <v>0</v>
      </c>
      <c r="G443" s="22">
        <v>40.06370923</v>
      </c>
      <c r="H443" s="22">
        <v>-75.03460444</v>
      </c>
      <c r="I443" s="52">
        <v>893</v>
      </c>
      <c r="J443" s="26">
        <f t="shared" si="40"/>
        <v>850.48</v>
      </c>
      <c r="K443" s="27">
        <f t="shared" si="38"/>
        <v>1454.1661209536333</v>
      </c>
      <c r="L443" s="27">
        <f t="shared" si="42"/>
        <v>1476.0661209536333</v>
      </c>
      <c r="M443" s="27">
        <f t="shared" si="39"/>
        <v>1503.8661209536333</v>
      </c>
      <c r="N443" s="53">
        <f t="shared" si="41"/>
        <v>1489.9661209536334</v>
      </c>
      <c r="O443" s="24">
        <v>13.5</v>
      </c>
      <c r="P443" s="24">
        <v>80.4</v>
      </c>
      <c r="Q443" s="24">
        <v>38.1</v>
      </c>
      <c r="S443" s="21">
        <v>9.793E-06</v>
      </c>
      <c r="T443" s="21">
        <v>6.304E-06</v>
      </c>
      <c r="U443" s="21">
        <v>3.678E-06</v>
      </c>
      <c r="V443" s="54">
        <v>826.1</v>
      </c>
      <c r="W443" s="54">
        <v>303.6</v>
      </c>
      <c r="X443" s="54">
        <v>294.6</v>
      </c>
      <c r="Y443" s="54">
        <v>17.4</v>
      </c>
      <c r="Z443" s="55">
        <v>2.132</v>
      </c>
      <c r="AA443" s="50">
        <v>12.19</v>
      </c>
      <c r="AB443" s="50">
        <f t="shared" si="43"/>
        <v>33.171166666666664</v>
      </c>
      <c r="AC443" s="55">
        <v>0.1</v>
      </c>
      <c r="AD443" s="56">
        <v>0</v>
      </c>
      <c r="AE443" s="56">
        <f t="shared" si="44"/>
        <v>0</v>
      </c>
      <c r="AF443" s="58">
        <v>10</v>
      </c>
      <c r="AG443" s="53">
        <v>1489.9661209536334</v>
      </c>
    </row>
    <row r="444" spans="1:33" ht="12.75">
      <c r="A444" s="20">
        <v>37087</v>
      </c>
      <c r="B444" s="47">
        <v>196</v>
      </c>
      <c r="C444" s="22">
        <v>0.148495376</v>
      </c>
      <c r="D444" s="63">
        <v>0.148495376</v>
      </c>
      <c r="E444" s="25">
        <v>4349</v>
      </c>
      <c r="F444" s="59">
        <v>0</v>
      </c>
      <c r="G444" s="22">
        <v>40.05674146</v>
      </c>
      <c r="H444" s="22">
        <v>-75.03012852</v>
      </c>
      <c r="I444" s="52">
        <v>894.2</v>
      </c>
      <c r="J444" s="26">
        <f t="shared" si="40"/>
        <v>851.6800000000001</v>
      </c>
      <c r="K444" s="27">
        <f t="shared" si="38"/>
        <v>1442.4577700380348</v>
      </c>
      <c r="L444" s="27">
        <f t="shared" si="42"/>
        <v>1464.357770038035</v>
      </c>
      <c r="M444" s="27">
        <f t="shared" si="39"/>
        <v>1492.1577700380349</v>
      </c>
      <c r="N444" s="53">
        <f t="shared" si="41"/>
        <v>1478.2577700380348</v>
      </c>
      <c r="O444" s="24">
        <v>13.5</v>
      </c>
      <c r="P444" s="24">
        <v>80.1</v>
      </c>
      <c r="Q444" s="24">
        <v>36.1</v>
      </c>
      <c r="Z444" s="55">
        <v>2.221</v>
      </c>
      <c r="AA444" s="50">
        <v>62.441</v>
      </c>
      <c r="AB444" s="50">
        <f t="shared" si="43"/>
        <v>42.70383333333333</v>
      </c>
      <c r="AC444" s="55">
        <v>0.111</v>
      </c>
      <c r="AD444" s="56">
        <v>0</v>
      </c>
      <c r="AE444" s="56">
        <f t="shared" si="44"/>
        <v>0</v>
      </c>
      <c r="AF444" s="58">
        <v>10</v>
      </c>
      <c r="AG444" s="53">
        <v>1478.2577700380348</v>
      </c>
    </row>
    <row r="445" spans="1:33" ht="12.75">
      <c r="A445" s="20">
        <v>37087</v>
      </c>
      <c r="B445" s="47">
        <v>196</v>
      </c>
      <c r="C445" s="22">
        <v>0.148611113</v>
      </c>
      <c r="D445" s="63">
        <v>0.148611113</v>
      </c>
      <c r="E445" s="25">
        <v>4359</v>
      </c>
      <c r="F445" s="59">
        <v>0</v>
      </c>
      <c r="G445" s="22">
        <v>40.0516231</v>
      </c>
      <c r="H445" s="22">
        <v>-75.02277708</v>
      </c>
      <c r="I445" s="52">
        <v>896.5</v>
      </c>
      <c r="J445" s="26">
        <f t="shared" si="40"/>
        <v>853.98</v>
      </c>
      <c r="K445" s="27">
        <f t="shared" si="38"/>
        <v>1420.0628030086057</v>
      </c>
      <c r="L445" s="27">
        <f t="shared" si="42"/>
        <v>1441.9628030086058</v>
      </c>
      <c r="M445" s="27">
        <f t="shared" si="39"/>
        <v>1469.7628030086057</v>
      </c>
      <c r="N445" s="53">
        <f t="shared" si="41"/>
        <v>1455.8628030086056</v>
      </c>
      <c r="O445" s="24">
        <v>13.7</v>
      </c>
      <c r="P445" s="24">
        <v>80.4</v>
      </c>
      <c r="Q445" s="24">
        <v>38</v>
      </c>
      <c r="Z445" s="55">
        <v>2.182</v>
      </c>
      <c r="AA445" s="50">
        <v>63.83</v>
      </c>
      <c r="AB445" s="50">
        <f t="shared" si="43"/>
        <v>44.06983333333333</v>
      </c>
      <c r="AC445" s="55">
        <v>0.111</v>
      </c>
      <c r="AD445" s="56">
        <v>0</v>
      </c>
      <c r="AE445" s="56">
        <f t="shared" si="44"/>
        <v>0</v>
      </c>
      <c r="AF445" s="58">
        <v>10</v>
      </c>
      <c r="AG445" s="53">
        <v>1455.8628030086056</v>
      </c>
    </row>
    <row r="446" spans="1:33" ht="12.75">
      <c r="A446" s="20">
        <v>37087</v>
      </c>
      <c r="B446" s="47">
        <v>196</v>
      </c>
      <c r="C446" s="22">
        <v>0.148726851</v>
      </c>
      <c r="D446" s="63">
        <v>0.148726851</v>
      </c>
      <c r="E446" s="25">
        <v>4369</v>
      </c>
      <c r="F446" s="59">
        <v>0</v>
      </c>
      <c r="G446" s="22">
        <v>40.04887428</v>
      </c>
      <c r="H446" s="22">
        <v>-75.01391834</v>
      </c>
      <c r="I446" s="52">
        <v>898.5</v>
      </c>
      <c r="J446" s="26">
        <f t="shared" si="40"/>
        <v>855.98</v>
      </c>
      <c r="K446" s="27">
        <f t="shared" si="38"/>
        <v>1400.6378921133278</v>
      </c>
      <c r="L446" s="27">
        <f t="shared" si="42"/>
        <v>1422.5378921133279</v>
      </c>
      <c r="M446" s="27">
        <f t="shared" si="39"/>
        <v>1450.3378921133278</v>
      </c>
      <c r="N446" s="53">
        <f t="shared" si="41"/>
        <v>1436.437892113328</v>
      </c>
      <c r="O446" s="24">
        <v>13.8</v>
      </c>
      <c r="P446" s="24">
        <v>80.3</v>
      </c>
      <c r="Q446" s="24">
        <v>35.7</v>
      </c>
      <c r="S446" s="21">
        <v>9.723E-06</v>
      </c>
      <c r="T446" s="21">
        <v>6.614E-06</v>
      </c>
      <c r="U446" s="21">
        <v>4.039E-06</v>
      </c>
      <c r="V446" s="54">
        <v>831.8</v>
      </c>
      <c r="W446" s="54">
        <v>303.5</v>
      </c>
      <c r="X446" s="54">
        <v>294.6</v>
      </c>
      <c r="Y446" s="54">
        <v>17.8</v>
      </c>
      <c r="Z446" s="55">
        <v>2.193</v>
      </c>
      <c r="AA446" s="50">
        <v>65.358</v>
      </c>
      <c r="AB446" s="50">
        <f t="shared" si="43"/>
        <v>45.482166666666664</v>
      </c>
      <c r="AC446" s="55">
        <v>0.121</v>
      </c>
      <c r="AD446" s="56">
        <v>0</v>
      </c>
      <c r="AE446" s="56">
        <f t="shared" si="44"/>
        <v>0</v>
      </c>
      <c r="AF446" s="58">
        <v>10</v>
      </c>
      <c r="AG446" s="53">
        <v>1436.437892113328</v>
      </c>
    </row>
    <row r="447" spans="1:33" ht="12.75">
      <c r="A447" s="20">
        <v>37087</v>
      </c>
      <c r="B447" s="47">
        <v>196</v>
      </c>
      <c r="C447" s="22">
        <v>0.148842588</v>
      </c>
      <c r="D447" s="63">
        <v>0.148842588</v>
      </c>
      <c r="E447" s="25">
        <v>4379</v>
      </c>
      <c r="F447" s="59">
        <v>0</v>
      </c>
      <c r="G447" s="22">
        <v>40.04838585</v>
      </c>
      <c r="H447" s="22">
        <v>-75.00478869</v>
      </c>
      <c r="I447" s="52">
        <v>899.2</v>
      </c>
      <c r="J447" s="26">
        <f t="shared" si="40"/>
        <v>856.6800000000001</v>
      </c>
      <c r="K447" s="27">
        <f t="shared" si="38"/>
        <v>1393.849894163846</v>
      </c>
      <c r="L447" s="27">
        <f t="shared" si="42"/>
        <v>1415.7498941638462</v>
      </c>
      <c r="M447" s="27">
        <f t="shared" si="39"/>
        <v>1443.5498941638461</v>
      </c>
      <c r="N447" s="53">
        <f t="shared" si="41"/>
        <v>1429.649894163846</v>
      </c>
      <c r="O447" s="24">
        <v>13.8</v>
      </c>
      <c r="P447" s="24">
        <v>80.2</v>
      </c>
      <c r="Q447" s="24">
        <v>37.1</v>
      </c>
      <c r="Z447" s="55">
        <v>2.182</v>
      </c>
      <c r="AA447" s="50">
        <v>66.747</v>
      </c>
      <c r="AB447" s="50">
        <f t="shared" si="43"/>
        <v>55.06116666666667</v>
      </c>
      <c r="AC447" s="55">
        <v>0.121</v>
      </c>
      <c r="AD447" s="56">
        <v>0</v>
      </c>
      <c r="AE447" s="56">
        <f t="shared" si="44"/>
        <v>0</v>
      </c>
      <c r="AF447" s="58">
        <v>10</v>
      </c>
      <c r="AG447" s="53">
        <v>1429.649894163846</v>
      </c>
    </row>
    <row r="448" spans="1:33" ht="12.75">
      <c r="A448" s="20">
        <v>37087</v>
      </c>
      <c r="B448" s="47">
        <v>196</v>
      </c>
      <c r="C448" s="22">
        <v>0.14895834</v>
      </c>
      <c r="D448" s="63">
        <v>0.14895834</v>
      </c>
      <c r="E448" s="25">
        <v>4389</v>
      </c>
      <c r="F448" s="59">
        <v>0</v>
      </c>
      <c r="G448" s="22">
        <v>40.04972939</v>
      </c>
      <c r="H448" s="22">
        <v>-74.99634283</v>
      </c>
      <c r="I448" s="52">
        <v>900.9</v>
      </c>
      <c r="J448" s="26">
        <f t="shared" si="40"/>
        <v>858.38</v>
      </c>
      <c r="K448" s="27">
        <f t="shared" si="38"/>
        <v>1377.387820585431</v>
      </c>
      <c r="L448" s="27">
        <f t="shared" si="42"/>
        <v>1399.287820585431</v>
      </c>
      <c r="M448" s="27">
        <f t="shared" si="39"/>
        <v>1427.087820585431</v>
      </c>
      <c r="N448" s="53">
        <f t="shared" si="41"/>
        <v>1413.187820585431</v>
      </c>
      <c r="O448" s="24">
        <v>14</v>
      </c>
      <c r="P448" s="24">
        <v>80.1</v>
      </c>
      <c r="Q448" s="24">
        <v>36.1</v>
      </c>
      <c r="R448" s="21">
        <v>7.33E-06</v>
      </c>
      <c r="Z448" s="55">
        <v>2.061</v>
      </c>
      <c r="AA448" s="50">
        <v>18.997</v>
      </c>
      <c r="AB448" s="50">
        <f t="shared" si="43"/>
        <v>48.26050000000001</v>
      </c>
      <c r="AC448" s="55">
        <v>0.121</v>
      </c>
      <c r="AD448" s="56">
        <v>0</v>
      </c>
      <c r="AE448" s="56">
        <f t="shared" si="44"/>
        <v>0</v>
      </c>
      <c r="AF448" s="58">
        <v>10</v>
      </c>
      <c r="AG448" s="53">
        <v>1413.187820585431</v>
      </c>
    </row>
    <row r="449" spans="1:33" ht="12.75">
      <c r="A449" s="20">
        <v>37087</v>
      </c>
      <c r="B449" s="47">
        <v>196</v>
      </c>
      <c r="C449" s="22">
        <v>0.149074078</v>
      </c>
      <c r="D449" s="63">
        <v>0.149074078</v>
      </c>
      <c r="E449" s="25">
        <v>4399</v>
      </c>
      <c r="F449" s="59">
        <v>0</v>
      </c>
      <c r="G449" s="22">
        <v>40.05254476</v>
      </c>
      <c r="H449" s="22">
        <v>-74.98899808</v>
      </c>
      <c r="I449" s="52">
        <v>903.8</v>
      </c>
      <c r="J449" s="26">
        <f t="shared" si="40"/>
        <v>861.28</v>
      </c>
      <c r="K449" s="27">
        <f t="shared" si="38"/>
        <v>1349.3805612352405</v>
      </c>
      <c r="L449" s="27">
        <f t="shared" si="42"/>
        <v>1371.2805612352406</v>
      </c>
      <c r="M449" s="27">
        <f t="shared" si="39"/>
        <v>1399.0805612352406</v>
      </c>
      <c r="N449" s="53">
        <f t="shared" si="41"/>
        <v>1385.1805612352405</v>
      </c>
      <c r="O449" s="24">
        <v>14.2</v>
      </c>
      <c r="P449" s="24">
        <v>79.9</v>
      </c>
      <c r="Q449" s="24">
        <v>39.6</v>
      </c>
      <c r="S449" s="21">
        <v>8.748E-06</v>
      </c>
      <c r="T449" s="21">
        <v>5.121E-06</v>
      </c>
      <c r="U449" s="21">
        <v>3.079E-06</v>
      </c>
      <c r="V449" s="54">
        <v>836.9</v>
      </c>
      <c r="W449" s="54">
        <v>303.5</v>
      </c>
      <c r="X449" s="54">
        <v>294.6</v>
      </c>
      <c r="Y449" s="54">
        <v>18</v>
      </c>
      <c r="Z449" s="55">
        <v>2.232</v>
      </c>
      <c r="AA449" s="50">
        <v>69.386</v>
      </c>
      <c r="AB449" s="50">
        <f t="shared" si="43"/>
        <v>57.79316666666667</v>
      </c>
      <c r="AC449" s="55">
        <v>0.102</v>
      </c>
      <c r="AD449" s="56">
        <v>0</v>
      </c>
      <c r="AE449" s="56">
        <f t="shared" si="44"/>
        <v>0</v>
      </c>
      <c r="AF449" s="58">
        <v>10</v>
      </c>
      <c r="AG449" s="53">
        <v>1385.1805612352405</v>
      </c>
    </row>
    <row r="450" spans="1:33" ht="12.75">
      <c r="A450" s="20">
        <v>37087</v>
      </c>
      <c r="B450" s="47">
        <v>196</v>
      </c>
      <c r="C450" s="22">
        <v>0.149189815</v>
      </c>
      <c r="D450" s="63">
        <v>0.149189815</v>
      </c>
      <c r="E450" s="25">
        <v>4409</v>
      </c>
      <c r="F450" s="59">
        <v>0</v>
      </c>
      <c r="G450" s="22">
        <v>40.05682884</v>
      </c>
      <c r="H450" s="22">
        <v>-74.98339006</v>
      </c>
      <c r="I450" s="52">
        <v>905.1</v>
      </c>
      <c r="J450" s="26">
        <f t="shared" si="40"/>
        <v>862.58</v>
      </c>
      <c r="K450" s="27">
        <f t="shared" si="38"/>
        <v>1336.8561812623911</v>
      </c>
      <c r="L450" s="27">
        <f t="shared" si="42"/>
        <v>1358.7561812623912</v>
      </c>
      <c r="M450" s="27">
        <f t="shared" si="39"/>
        <v>1386.5561812623912</v>
      </c>
      <c r="N450" s="53">
        <f t="shared" si="41"/>
        <v>1372.6561812623913</v>
      </c>
      <c r="O450" s="24">
        <v>14.4</v>
      </c>
      <c r="P450" s="24">
        <v>79.4</v>
      </c>
      <c r="Q450" s="24">
        <v>35.1</v>
      </c>
      <c r="Z450" s="55">
        <v>2.152</v>
      </c>
      <c r="AA450" s="50">
        <v>70.914</v>
      </c>
      <c r="AB450" s="50">
        <f t="shared" si="43"/>
        <v>59.20533333333333</v>
      </c>
      <c r="AC450" s="55">
        <v>0.082</v>
      </c>
      <c r="AD450" s="56">
        <v>0</v>
      </c>
      <c r="AE450" s="56">
        <f t="shared" si="44"/>
        <v>0</v>
      </c>
      <c r="AF450" s="58">
        <v>10</v>
      </c>
      <c r="AG450" s="53">
        <v>1372.6561812623913</v>
      </c>
    </row>
    <row r="451" spans="1:33" ht="12.75">
      <c r="A451" s="20">
        <v>37087</v>
      </c>
      <c r="B451" s="47">
        <v>196</v>
      </c>
      <c r="C451" s="22">
        <v>0.149305552</v>
      </c>
      <c r="D451" s="63">
        <v>0.149305552</v>
      </c>
      <c r="E451" s="25">
        <v>4419</v>
      </c>
      <c r="F451" s="59">
        <v>0</v>
      </c>
      <c r="G451" s="22">
        <v>40.06191409</v>
      </c>
      <c r="H451" s="22">
        <v>-74.97968483</v>
      </c>
      <c r="I451" s="52">
        <v>906.9</v>
      </c>
      <c r="J451" s="26">
        <f t="shared" si="40"/>
        <v>864.38</v>
      </c>
      <c r="K451" s="27">
        <f t="shared" si="38"/>
        <v>1319.5458580559073</v>
      </c>
      <c r="L451" s="27">
        <f t="shared" si="42"/>
        <v>1341.4458580559074</v>
      </c>
      <c r="M451" s="27">
        <f t="shared" si="39"/>
        <v>1369.2458580559073</v>
      </c>
      <c r="N451" s="53">
        <f t="shared" si="41"/>
        <v>1355.3458580559072</v>
      </c>
      <c r="O451" s="24">
        <v>14.5</v>
      </c>
      <c r="P451" s="24">
        <v>79.1</v>
      </c>
      <c r="Q451" s="24">
        <v>39.1</v>
      </c>
      <c r="Z451" s="55">
        <v>2.222</v>
      </c>
      <c r="AA451" s="50">
        <v>72.303</v>
      </c>
      <c r="AB451" s="50">
        <f t="shared" si="43"/>
        <v>60.61750000000001</v>
      </c>
      <c r="AC451" s="55">
        <v>0.101</v>
      </c>
      <c r="AD451" s="56">
        <v>0</v>
      </c>
      <c r="AE451" s="56">
        <f t="shared" si="44"/>
        <v>0</v>
      </c>
      <c r="AF451" s="58">
        <v>10</v>
      </c>
      <c r="AG451" s="53">
        <v>1355.3458580559072</v>
      </c>
    </row>
    <row r="452" spans="1:33" ht="12.75">
      <c r="A452" s="20">
        <v>37087</v>
      </c>
      <c r="B452" s="47">
        <v>196</v>
      </c>
      <c r="C452" s="22">
        <v>0.14942129</v>
      </c>
      <c r="D452" s="63">
        <v>0.14942129</v>
      </c>
      <c r="E452" s="25">
        <v>4429</v>
      </c>
      <c r="F452" s="59">
        <v>0</v>
      </c>
      <c r="G452" s="22">
        <v>40.06726871</v>
      </c>
      <c r="H452" s="22">
        <v>-74.97774494</v>
      </c>
      <c r="I452" s="52">
        <v>909.5</v>
      </c>
      <c r="J452" s="26">
        <f t="shared" si="40"/>
        <v>866.98</v>
      </c>
      <c r="K452" s="27">
        <f t="shared" si="38"/>
        <v>1294.605591679349</v>
      </c>
      <c r="L452" s="27">
        <f t="shared" si="42"/>
        <v>1316.505591679349</v>
      </c>
      <c r="M452" s="27">
        <f t="shared" si="39"/>
        <v>1344.305591679349</v>
      </c>
      <c r="N452" s="53">
        <f t="shared" si="41"/>
        <v>1330.405591679349</v>
      </c>
      <c r="O452" s="24">
        <v>14.7</v>
      </c>
      <c r="P452" s="24">
        <v>78.6</v>
      </c>
      <c r="Q452" s="24">
        <v>37.8</v>
      </c>
      <c r="S452" s="21">
        <v>8.843E-06</v>
      </c>
      <c r="T452" s="21">
        <v>5.769E-06</v>
      </c>
      <c r="U452" s="21">
        <v>3.208E-06</v>
      </c>
      <c r="V452" s="54">
        <v>842.4</v>
      </c>
      <c r="W452" s="54">
        <v>303.4</v>
      </c>
      <c r="X452" s="54">
        <v>294.5</v>
      </c>
      <c r="Y452" s="54">
        <v>18.3</v>
      </c>
      <c r="Z452" s="55">
        <v>2.024</v>
      </c>
      <c r="AA452" s="50">
        <v>-24.447</v>
      </c>
      <c r="AB452" s="50">
        <f t="shared" si="43"/>
        <v>45.65</v>
      </c>
      <c r="AC452" s="55">
        <v>0.123</v>
      </c>
      <c r="AD452" s="56">
        <v>0</v>
      </c>
      <c r="AE452" s="56">
        <f t="shared" si="44"/>
        <v>0</v>
      </c>
      <c r="AF452" s="58">
        <v>10</v>
      </c>
      <c r="AG452" s="53">
        <v>1330.405591679349</v>
      </c>
    </row>
    <row r="453" spans="1:33" ht="12.75">
      <c r="A453" s="20">
        <v>37087</v>
      </c>
      <c r="B453" s="47">
        <v>196</v>
      </c>
      <c r="C453" s="22">
        <v>0.149537042</v>
      </c>
      <c r="D453" s="63">
        <v>0.149537042</v>
      </c>
      <c r="E453" s="25">
        <v>4439</v>
      </c>
      <c r="F453" s="59">
        <v>0</v>
      </c>
      <c r="G453" s="22">
        <v>40.07267647</v>
      </c>
      <c r="H453" s="22">
        <v>-74.97727429</v>
      </c>
      <c r="I453" s="52">
        <v>911</v>
      </c>
      <c r="J453" s="26">
        <f t="shared" si="40"/>
        <v>868.48</v>
      </c>
      <c r="K453" s="27">
        <f t="shared" si="38"/>
        <v>1280.250976580457</v>
      </c>
      <c r="L453" s="27">
        <f t="shared" si="42"/>
        <v>1302.1509765804572</v>
      </c>
      <c r="M453" s="27">
        <f t="shared" si="39"/>
        <v>1329.950976580457</v>
      </c>
      <c r="N453" s="53">
        <f t="shared" si="41"/>
        <v>1316.0509765804572</v>
      </c>
      <c r="O453" s="24">
        <v>14.9</v>
      </c>
      <c r="P453" s="24">
        <v>78.2</v>
      </c>
      <c r="Q453" s="24">
        <v>37</v>
      </c>
      <c r="Z453" s="55">
        <v>2.093</v>
      </c>
      <c r="AA453" s="50">
        <v>25.943</v>
      </c>
      <c r="AB453" s="50">
        <f t="shared" si="43"/>
        <v>38.849333333333334</v>
      </c>
      <c r="AC453" s="55">
        <v>0.101</v>
      </c>
      <c r="AD453" s="56">
        <v>0</v>
      </c>
      <c r="AE453" s="56">
        <f t="shared" si="44"/>
        <v>0</v>
      </c>
      <c r="AF453" s="58">
        <v>10</v>
      </c>
      <c r="AG453" s="53">
        <v>1316.0509765804572</v>
      </c>
    </row>
    <row r="454" spans="1:33" ht="12.75">
      <c r="A454" s="20">
        <v>37087</v>
      </c>
      <c r="B454" s="47">
        <v>196</v>
      </c>
      <c r="C454" s="22">
        <v>0.149652779</v>
      </c>
      <c r="D454" s="63">
        <v>0.149652779</v>
      </c>
      <c r="E454" s="25">
        <v>4449</v>
      </c>
      <c r="F454" s="59">
        <v>0</v>
      </c>
      <c r="G454" s="22">
        <v>40.07799523</v>
      </c>
      <c r="H454" s="22">
        <v>-74.97837852</v>
      </c>
      <c r="I454" s="52">
        <v>913.6</v>
      </c>
      <c r="J454" s="26">
        <f t="shared" si="40"/>
        <v>871.08</v>
      </c>
      <c r="K454" s="27">
        <f t="shared" si="38"/>
        <v>1255.428274696978</v>
      </c>
      <c r="L454" s="27">
        <f t="shared" si="42"/>
        <v>1277.328274696978</v>
      </c>
      <c r="M454" s="27">
        <f t="shared" si="39"/>
        <v>1305.128274696978</v>
      </c>
      <c r="N454" s="53">
        <f t="shared" si="41"/>
        <v>1291.2282746969781</v>
      </c>
      <c r="O454" s="24">
        <v>15.1</v>
      </c>
      <c r="P454" s="24">
        <v>77.4</v>
      </c>
      <c r="Q454" s="24">
        <v>32.1</v>
      </c>
      <c r="R454" s="21">
        <v>3.35E-06</v>
      </c>
      <c r="Z454" s="55">
        <v>2.022</v>
      </c>
      <c r="AA454" s="50">
        <v>-21.529</v>
      </c>
      <c r="AB454" s="50">
        <f t="shared" si="43"/>
        <v>32.095000000000006</v>
      </c>
      <c r="AC454" s="55">
        <v>0.091</v>
      </c>
      <c r="AD454" s="56">
        <v>0</v>
      </c>
      <c r="AE454" s="56">
        <f t="shared" si="44"/>
        <v>0</v>
      </c>
      <c r="AF454" s="58">
        <v>10</v>
      </c>
      <c r="AG454" s="53">
        <v>1291.2282746969781</v>
      </c>
    </row>
    <row r="455" spans="1:33" ht="12.75">
      <c r="A455" s="20">
        <v>37087</v>
      </c>
      <c r="B455" s="47">
        <v>196</v>
      </c>
      <c r="C455" s="22">
        <v>0.149768516</v>
      </c>
      <c r="D455" s="63">
        <v>0.149768516</v>
      </c>
      <c r="E455" s="25">
        <v>4459</v>
      </c>
      <c r="F455" s="59">
        <v>0</v>
      </c>
      <c r="G455" s="22">
        <v>40.08290162</v>
      </c>
      <c r="H455" s="22">
        <v>-74.98120912</v>
      </c>
      <c r="I455" s="52">
        <v>915.3</v>
      </c>
      <c r="J455" s="26">
        <f t="shared" si="40"/>
        <v>872.78</v>
      </c>
      <c r="K455" s="27">
        <f t="shared" si="38"/>
        <v>1239.2380738732304</v>
      </c>
      <c r="L455" s="27">
        <f t="shared" si="42"/>
        <v>1261.1380738732305</v>
      </c>
      <c r="M455" s="27">
        <f t="shared" si="39"/>
        <v>1288.9380738732305</v>
      </c>
      <c r="N455" s="53">
        <f t="shared" si="41"/>
        <v>1275.0380738732306</v>
      </c>
      <c r="O455" s="24">
        <v>15.2</v>
      </c>
      <c r="P455" s="24">
        <v>76.9</v>
      </c>
      <c r="Q455" s="24">
        <v>29.6</v>
      </c>
      <c r="S455" s="21">
        <v>9.207E-06</v>
      </c>
      <c r="T455" s="21">
        <v>5.849E-06</v>
      </c>
      <c r="U455" s="21">
        <v>3.407E-06</v>
      </c>
      <c r="V455" s="54">
        <v>848.6</v>
      </c>
      <c r="W455" s="54">
        <v>303.4</v>
      </c>
      <c r="X455" s="54">
        <v>294.5</v>
      </c>
      <c r="Y455" s="54">
        <v>18.7</v>
      </c>
      <c r="Z455" s="55">
        <v>2.022</v>
      </c>
      <c r="AA455" s="50">
        <v>-20.14</v>
      </c>
      <c r="AB455" s="50">
        <f t="shared" si="43"/>
        <v>17.174</v>
      </c>
      <c r="AC455" s="55">
        <v>0.111</v>
      </c>
      <c r="AD455" s="56">
        <v>0</v>
      </c>
      <c r="AE455" s="56">
        <f t="shared" si="44"/>
        <v>0</v>
      </c>
      <c r="AF455" s="58">
        <v>10</v>
      </c>
      <c r="AG455" s="53">
        <v>1275.0380738732306</v>
      </c>
    </row>
    <row r="456" spans="1:33" ht="12.75">
      <c r="A456" s="20">
        <v>37087</v>
      </c>
      <c r="B456" s="47">
        <v>196</v>
      </c>
      <c r="C456" s="22">
        <v>0.149884254</v>
      </c>
      <c r="D456" s="63">
        <v>0.149884254</v>
      </c>
      <c r="E456" s="25">
        <v>4469</v>
      </c>
      <c r="F456" s="59">
        <v>0</v>
      </c>
      <c r="G456" s="22">
        <v>40.08705511</v>
      </c>
      <c r="H456" s="22">
        <v>-74.98572436</v>
      </c>
      <c r="I456" s="52">
        <v>917.6</v>
      </c>
      <c r="J456" s="26">
        <f t="shared" si="40"/>
        <v>875.08</v>
      </c>
      <c r="K456" s="27">
        <f t="shared" si="38"/>
        <v>1217.3838073078603</v>
      </c>
      <c r="L456" s="27">
        <f t="shared" si="42"/>
        <v>1239.2838073078603</v>
      </c>
      <c r="M456" s="27">
        <f t="shared" si="39"/>
        <v>1267.0838073078603</v>
      </c>
      <c r="N456" s="53">
        <f t="shared" si="41"/>
        <v>1253.1838073078602</v>
      </c>
      <c r="O456" s="24">
        <v>15.3</v>
      </c>
      <c r="P456" s="24">
        <v>76.6</v>
      </c>
      <c r="Q456" s="24">
        <v>33.1</v>
      </c>
      <c r="Z456" s="55">
        <v>2.071</v>
      </c>
      <c r="AA456" s="50">
        <v>30.11</v>
      </c>
      <c r="AB456" s="50">
        <f t="shared" si="43"/>
        <v>10.373333333333333</v>
      </c>
      <c r="AC456" s="55">
        <v>0.111</v>
      </c>
      <c r="AD456" s="56">
        <v>0</v>
      </c>
      <c r="AE456" s="56">
        <f t="shared" si="44"/>
        <v>0</v>
      </c>
      <c r="AF456" s="58">
        <v>10</v>
      </c>
      <c r="AG456" s="53">
        <v>1253.1838073078602</v>
      </c>
    </row>
    <row r="457" spans="1:33" ht="12.75">
      <c r="A457" s="20">
        <v>37087</v>
      </c>
      <c r="B457" s="47">
        <v>196</v>
      </c>
      <c r="C457" s="22">
        <v>0.150000006</v>
      </c>
      <c r="D457" s="63">
        <v>0.150000006</v>
      </c>
      <c r="E457" s="25">
        <v>4479</v>
      </c>
      <c r="F457" s="59">
        <v>0</v>
      </c>
      <c r="G457" s="22">
        <v>40.0902955</v>
      </c>
      <c r="H457" s="22">
        <v>-74.99167821</v>
      </c>
      <c r="I457" s="52">
        <v>919.6</v>
      </c>
      <c r="J457" s="26">
        <f t="shared" si="40"/>
        <v>877.08</v>
      </c>
      <c r="K457" s="27">
        <f aca="true" t="shared" si="45" ref="K457:K520">(8303.951372*(LN(1013.25/J457)))</f>
        <v>1198.4267372265426</v>
      </c>
      <c r="L457" s="27">
        <f t="shared" si="42"/>
        <v>1220.3267372265427</v>
      </c>
      <c r="M457" s="27">
        <f aca="true" t="shared" si="46" ref="M457:M520">K457+49.7</f>
        <v>1248.1267372265427</v>
      </c>
      <c r="N457" s="53">
        <f t="shared" si="41"/>
        <v>1234.2267372265428</v>
      </c>
      <c r="O457" s="24">
        <v>15.5</v>
      </c>
      <c r="P457" s="24">
        <v>76.5</v>
      </c>
      <c r="Q457" s="24">
        <v>37.1</v>
      </c>
      <c r="Z457" s="55">
        <v>2.114</v>
      </c>
      <c r="AA457" s="50">
        <v>31.638</v>
      </c>
      <c r="AB457" s="50">
        <f t="shared" si="43"/>
        <v>3.595833333333333</v>
      </c>
      <c r="AC457" s="55">
        <v>0.101</v>
      </c>
      <c r="AD457" s="56">
        <v>0</v>
      </c>
      <c r="AE457" s="56">
        <f t="shared" si="44"/>
        <v>0</v>
      </c>
      <c r="AF457" s="58">
        <v>10</v>
      </c>
      <c r="AG457" s="53">
        <v>1234.2267372265428</v>
      </c>
    </row>
    <row r="458" spans="1:33" ht="12.75">
      <c r="A458" s="20">
        <v>37087</v>
      </c>
      <c r="B458" s="47">
        <v>196</v>
      </c>
      <c r="C458" s="22">
        <v>0.150115743</v>
      </c>
      <c r="D458" s="63">
        <v>0.150115743</v>
      </c>
      <c r="E458" s="25">
        <v>4489</v>
      </c>
      <c r="F458" s="59">
        <v>0</v>
      </c>
      <c r="G458" s="22">
        <v>40.09220497</v>
      </c>
      <c r="H458" s="22">
        <v>-74.99883</v>
      </c>
      <c r="I458" s="52">
        <v>921.6</v>
      </c>
      <c r="J458" s="26">
        <f aca="true" t="shared" si="47" ref="J458:J521">I458-42.52</f>
        <v>879.08</v>
      </c>
      <c r="K458" s="27">
        <f t="shared" si="45"/>
        <v>1179.51284564033</v>
      </c>
      <c r="L458" s="27">
        <f t="shared" si="42"/>
        <v>1201.41284564033</v>
      </c>
      <c r="M458" s="27">
        <f t="shared" si="46"/>
        <v>1229.21284564033</v>
      </c>
      <c r="N458" s="53">
        <f aca="true" t="shared" si="48" ref="N458:N521">AVERAGE(L458:M458)</f>
        <v>1215.3128456403301</v>
      </c>
      <c r="O458" s="24">
        <v>15.6</v>
      </c>
      <c r="P458" s="24">
        <v>76.2</v>
      </c>
      <c r="Q458" s="24">
        <v>35.6</v>
      </c>
      <c r="S458" s="21">
        <v>8.95E-06</v>
      </c>
      <c r="T458" s="21">
        <v>5.999E-06</v>
      </c>
      <c r="U458" s="21">
        <v>3.708E-06</v>
      </c>
      <c r="V458" s="54">
        <v>855</v>
      </c>
      <c r="W458" s="54">
        <v>303.4</v>
      </c>
      <c r="X458" s="54">
        <v>294.5</v>
      </c>
      <c r="Y458" s="54">
        <v>18.7</v>
      </c>
      <c r="Z458" s="55">
        <v>2.133</v>
      </c>
      <c r="AA458" s="50">
        <v>33.027</v>
      </c>
      <c r="AB458" s="50">
        <f t="shared" si="43"/>
        <v>13.174833333333334</v>
      </c>
      <c r="AC458" s="55">
        <v>0.091</v>
      </c>
      <c r="AD458" s="56">
        <v>0</v>
      </c>
      <c r="AE458" s="56">
        <f t="shared" si="44"/>
        <v>0</v>
      </c>
      <c r="AF458" s="58">
        <v>10</v>
      </c>
      <c r="AG458" s="53">
        <v>1215.3128456403301</v>
      </c>
    </row>
    <row r="459" spans="1:33" ht="12.75">
      <c r="A459" s="20">
        <v>37087</v>
      </c>
      <c r="B459" s="47">
        <v>196</v>
      </c>
      <c r="C459" s="22">
        <v>0.150231481</v>
      </c>
      <c r="D459" s="63">
        <v>0.150231481</v>
      </c>
      <c r="E459" s="25">
        <v>4499</v>
      </c>
      <c r="F459" s="59">
        <v>0</v>
      </c>
      <c r="G459" s="22">
        <v>40.09234558</v>
      </c>
      <c r="H459" s="22">
        <v>-75.00686868</v>
      </c>
      <c r="I459" s="52">
        <v>923.5</v>
      </c>
      <c r="J459" s="26">
        <f t="shared" si="47"/>
        <v>880.98</v>
      </c>
      <c r="K459" s="27">
        <f t="shared" si="45"/>
        <v>1161.5844639538893</v>
      </c>
      <c r="L459" s="27">
        <f aca="true" t="shared" si="49" ref="L459:L522">K459+21.9</f>
        <v>1183.4844639538894</v>
      </c>
      <c r="M459" s="27">
        <f t="shared" si="46"/>
        <v>1211.2844639538894</v>
      </c>
      <c r="N459" s="53">
        <f t="shared" si="48"/>
        <v>1197.3844639538893</v>
      </c>
      <c r="O459" s="24">
        <v>15.7</v>
      </c>
      <c r="P459" s="24">
        <v>76.4</v>
      </c>
      <c r="Q459" s="24">
        <v>36.6</v>
      </c>
      <c r="Z459" s="55">
        <v>1.926</v>
      </c>
      <c r="AA459" s="50">
        <v>-63.723</v>
      </c>
      <c r="AB459" s="50">
        <f t="shared" si="43"/>
        <v>-1.7694999999999983</v>
      </c>
      <c r="AC459" s="55">
        <v>0.102</v>
      </c>
      <c r="AD459" s="56">
        <v>0</v>
      </c>
      <c r="AE459" s="56">
        <f t="shared" si="44"/>
        <v>0</v>
      </c>
      <c r="AF459" s="58">
        <v>10</v>
      </c>
      <c r="AG459" s="53">
        <v>1197.3844639538893</v>
      </c>
    </row>
    <row r="460" spans="1:33" ht="12.75">
      <c r="A460" s="20">
        <v>37087</v>
      </c>
      <c r="B460" s="47">
        <v>196</v>
      </c>
      <c r="C460" s="22">
        <v>0.150347218</v>
      </c>
      <c r="D460" s="63">
        <v>0.150347218</v>
      </c>
      <c r="E460" s="25">
        <v>4509</v>
      </c>
      <c r="F460" s="59">
        <v>0</v>
      </c>
      <c r="G460" s="22">
        <v>40.09054524</v>
      </c>
      <c r="H460" s="22">
        <v>-75.01508931</v>
      </c>
      <c r="I460" s="52">
        <v>926.5</v>
      </c>
      <c r="J460" s="26">
        <f t="shared" si="47"/>
        <v>883.98</v>
      </c>
      <c r="K460" s="27">
        <f t="shared" si="45"/>
        <v>1133.3550671318085</v>
      </c>
      <c r="L460" s="27">
        <f t="shared" si="49"/>
        <v>1155.2550671318086</v>
      </c>
      <c r="M460" s="27">
        <f t="shared" si="46"/>
        <v>1183.0550671318085</v>
      </c>
      <c r="N460" s="53">
        <f t="shared" si="48"/>
        <v>1169.1550671318087</v>
      </c>
      <c r="O460" s="24">
        <v>16</v>
      </c>
      <c r="P460" s="24">
        <v>76.2</v>
      </c>
      <c r="Q460" s="24">
        <v>35.1</v>
      </c>
      <c r="R460" s="21">
        <v>6.38E-06</v>
      </c>
      <c r="Z460" s="55">
        <v>2.053</v>
      </c>
      <c r="AA460" s="50">
        <v>35.666</v>
      </c>
      <c r="AB460" s="50">
        <f t="shared" si="43"/>
        <v>7.763000000000001</v>
      </c>
      <c r="AC460" s="55">
        <v>0.111</v>
      </c>
      <c r="AD460" s="56">
        <v>0</v>
      </c>
      <c r="AE460" s="56">
        <f t="shared" si="44"/>
        <v>0</v>
      </c>
      <c r="AF460" s="58">
        <v>10</v>
      </c>
      <c r="AG460" s="53">
        <v>1169.1550671318087</v>
      </c>
    </row>
    <row r="461" spans="1:33" ht="12.75">
      <c r="A461" s="20">
        <v>37087</v>
      </c>
      <c r="B461" s="47">
        <v>196</v>
      </c>
      <c r="C461" s="22">
        <v>0.15046297</v>
      </c>
      <c r="D461" s="63">
        <v>0.15046297</v>
      </c>
      <c r="E461" s="25">
        <v>4519</v>
      </c>
      <c r="F461" s="59">
        <v>0</v>
      </c>
      <c r="G461" s="22">
        <v>40.08704891</v>
      </c>
      <c r="H461" s="22">
        <v>-75.02287605</v>
      </c>
      <c r="I461" s="52">
        <v>928.5</v>
      </c>
      <c r="J461" s="26">
        <f t="shared" si="47"/>
        <v>885.98</v>
      </c>
      <c r="K461" s="27">
        <f t="shared" si="45"/>
        <v>1114.5886432437026</v>
      </c>
      <c r="L461" s="27">
        <f t="shared" si="49"/>
        <v>1136.4886432437027</v>
      </c>
      <c r="M461" s="27">
        <f t="shared" si="46"/>
        <v>1164.2886432437026</v>
      </c>
      <c r="N461" s="53">
        <f t="shared" si="48"/>
        <v>1150.3886432437025</v>
      </c>
      <c r="O461" s="24">
        <v>16.1</v>
      </c>
      <c r="P461" s="24">
        <v>77</v>
      </c>
      <c r="Q461" s="24">
        <v>39.6</v>
      </c>
      <c r="Z461" s="55">
        <v>2.042</v>
      </c>
      <c r="AA461" s="50">
        <v>-11.806</v>
      </c>
      <c r="AB461" s="50">
        <f t="shared" si="43"/>
        <v>9.152000000000001</v>
      </c>
      <c r="AC461" s="55">
        <v>0.101</v>
      </c>
      <c r="AD461" s="56">
        <v>0</v>
      </c>
      <c r="AE461" s="56">
        <f t="shared" si="44"/>
        <v>0</v>
      </c>
      <c r="AF461" s="58">
        <v>10</v>
      </c>
      <c r="AG461" s="53">
        <v>1150.3886432437025</v>
      </c>
    </row>
    <row r="462" spans="1:33" ht="12.75">
      <c r="A462" s="20">
        <v>37087</v>
      </c>
      <c r="B462" s="47">
        <v>196</v>
      </c>
      <c r="C462" s="22">
        <v>0.150578707</v>
      </c>
      <c r="D462" s="63">
        <v>0.150578707</v>
      </c>
      <c r="E462" s="25">
        <v>4529</v>
      </c>
      <c r="F462" s="59">
        <v>0</v>
      </c>
      <c r="G462" s="22">
        <v>40.08209582</v>
      </c>
      <c r="H462" s="22">
        <v>-75.029684</v>
      </c>
      <c r="I462" s="52">
        <v>928.9</v>
      </c>
      <c r="J462" s="26">
        <f t="shared" si="47"/>
        <v>886.38</v>
      </c>
      <c r="K462" s="27">
        <f t="shared" si="45"/>
        <v>1110.8404424208516</v>
      </c>
      <c r="L462" s="27">
        <f t="shared" si="49"/>
        <v>1132.7404424208517</v>
      </c>
      <c r="M462" s="27">
        <f t="shared" si="46"/>
        <v>1160.5404424208516</v>
      </c>
      <c r="N462" s="53">
        <f t="shared" si="48"/>
        <v>1146.6404424208517</v>
      </c>
      <c r="O462" s="24">
        <v>15.9</v>
      </c>
      <c r="P462" s="24">
        <v>77.9</v>
      </c>
      <c r="Q462" s="24">
        <v>35.1</v>
      </c>
      <c r="S462" s="21">
        <v>9.313E-06</v>
      </c>
      <c r="T462" s="21">
        <v>6.08E-06</v>
      </c>
      <c r="U462" s="21">
        <v>3.147E-06</v>
      </c>
      <c r="V462" s="54">
        <v>861.8</v>
      </c>
      <c r="W462" s="54">
        <v>303.3</v>
      </c>
      <c r="X462" s="54">
        <v>294.5</v>
      </c>
      <c r="Y462" s="54">
        <v>19.1</v>
      </c>
      <c r="Z462" s="55">
        <v>2.061</v>
      </c>
      <c r="AA462" s="50">
        <v>38.583</v>
      </c>
      <c r="AB462" s="50">
        <f t="shared" si="43"/>
        <v>10.564166666666667</v>
      </c>
      <c r="AC462" s="55">
        <v>0.091</v>
      </c>
      <c r="AD462" s="56">
        <v>0</v>
      </c>
      <c r="AE462" s="56">
        <f t="shared" si="44"/>
        <v>0</v>
      </c>
      <c r="AF462" s="58">
        <v>10</v>
      </c>
      <c r="AG462" s="53">
        <v>1146.6404424208517</v>
      </c>
    </row>
    <row r="463" spans="1:33" ht="12.75">
      <c r="A463" s="20">
        <v>37087</v>
      </c>
      <c r="B463" s="47">
        <v>196</v>
      </c>
      <c r="C463" s="22">
        <v>0.150694445</v>
      </c>
      <c r="D463" s="63">
        <v>0.150694445</v>
      </c>
      <c r="E463" s="25">
        <v>4539</v>
      </c>
      <c r="F463" s="59">
        <v>0</v>
      </c>
      <c r="G463" s="22">
        <v>40.07596028</v>
      </c>
      <c r="H463" s="22">
        <v>-75.0346107</v>
      </c>
      <c r="I463" s="52">
        <v>931.2</v>
      </c>
      <c r="J463" s="26">
        <f t="shared" si="47"/>
        <v>888.6800000000001</v>
      </c>
      <c r="K463" s="27">
        <f t="shared" si="45"/>
        <v>1089.3210584628841</v>
      </c>
      <c r="L463" s="27">
        <f t="shared" si="49"/>
        <v>1111.2210584628842</v>
      </c>
      <c r="M463" s="27">
        <f t="shared" si="46"/>
        <v>1139.0210584628842</v>
      </c>
      <c r="N463" s="53">
        <f t="shared" si="48"/>
        <v>1125.1210584628843</v>
      </c>
      <c r="O463" s="24">
        <v>16.1</v>
      </c>
      <c r="P463" s="24">
        <v>78.2</v>
      </c>
      <c r="Q463" s="24">
        <v>36.6</v>
      </c>
      <c r="Z463" s="55">
        <v>2.132</v>
      </c>
      <c r="AA463" s="50">
        <v>39.834</v>
      </c>
      <c r="AB463" s="50">
        <f t="shared" si="43"/>
        <v>11.930166666666667</v>
      </c>
      <c r="AC463" s="55">
        <v>0.111</v>
      </c>
      <c r="AD463" s="56">
        <v>0</v>
      </c>
      <c r="AE463" s="56">
        <f t="shared" si="44"/>
        <v>0</v>
      </c>
      <c r="AF463" s="58">
        <v>10</v>
      </c>
      <c r="AG463" s="53">
        <v>1125.1210584628843</v>
      </c>
    </row>
    <row r="464" spans="1:33" ht="12.75">
      <c r="A464" s="20">
        <v>37087</v>
      </c>
      <c r="B464" s="47">
        <v>196</v>
      </c>
      <c r="C464" s="22">
        <v>0.150810182</v>
      </c>
      <c r="D464" s="63">
        <v>0.150810182</v>
      </c>
      <c r="E464" s="25">
        <v>4549</v>
      </c>
      <c r="F464" s="59">
        <v>0</v>
      </c>
      <c r="G464" s="22">
        <v>40.06874072</v>
      </c>
      <c r="H464" s="22">
        <v>-75.03666976</v>
      </c>
      <c r="I464" s="52">
        <v>933.8</v>
      </c>
      <c r="J464" s="26">
        <f t="shared" si="47"/>
        <v>891.28</v>
      </c>
      <c r="K464" s="27">
        <f t="shared" si="45"/>
        <v>1065.0617617116209</v>
      </c>
      <c r="L464" s="27">
        <f t="shared" si="49"/>
        <v>1086.961761711621</v>
      </c>
      <c r="M464" s="27">
        <f t="shared" si="46"/>
        <v>1114.761761711621</v>
      </c>
      <c r="N464" s="53">
        <f t="shared" si="48"/>
        <v>1100.861761711621</v>
      </c>
      <c r="O464" s="24">
        <v>16.4</v>
      </c>
      <c r="P464" s="24">
        <v>77.4</v>
      </c>
      <c r="Q464" s="24">
        <v>34.1</v>
      </c>
      <c r="Z464" s="55">
        <v>2.043</v>
      </c>
      <c r="AA464" s="50">
        <v>-7.777</v>
      </c>
      <c r="AB464" s="50">
        <f t="shared" si="43"/>
        <v>5.1295</v>
      </c>
      <c r="AC464" s="55">
        <v>0.122</v>
      </c>
      <c r="AD464" s="56">
        <v>0</v>
      </c>
      <c r="AE464" s="56">
        <f t="shared" si="44"/>
        <v>0</v>
      </c>
      <c r="AF464" s="58">
        <v>10</v>
      </c>
      <c r="AG464" s="53">
        <v>1100.861761711621</v>
      </c>
    </row>
    <row r="465" spans="1:33" ht="12.75">
      <c r="A465" s="20">
        <v>37087</v>
      </c>
      <c r="B465" s="47">
        <v>196</v>
      </c>
      <c r="C465" s="22">
        <v>0.150925919</v>
      </c>
      <c r="D465" s="63">
        <v>0.150925919</v>
      </c>
      <c r="E465" s="25">
        <v>4559</v>
      </c>
      <c r="F465" s="59">
        <v>0</v>
      </c>
      <c r="G465" s="22">
        <v>40.0611969</v>
      </c>
      <c r="H465" s="22">
        <v>-75.03569739</v>
      </c>
      <c r="I465" s="52">
        <v>934.9</v>
      </c>
      <c r="J465" s="26">
        <f t="shared" si="47"/>
        <v>892.38</v>
      </c>
      <c r="K465" s="27">
        <f t="shared" si="45"/>
        <v>1054.819509637544</v>
      </c>
      <c r="L465" s="27">
        <f t="shared" si="49"/>
        <v>1076.719509637544</v>
      </c>
      <c r="M465" s="27">
        <f t="shared" si="46"/>
        <v>1104.519509637544</v>
      </c>
      <c r="N465" s="53">
        <f t="shared" si="48"/>
        <v>1090.619509637544</v>
      </c>
      <c r="O465" s="24">
        <v>16.5</v>
      </c>
      <c r="P465" s="24">
        <v>76.8</v>
      </c>
      <c r="Q465" s="24">
        <v>36.2</v>
      </c>
      <c r="S465" s="21">
        <v>1.178E-05</v>
      </c>
      <c r="T465" s="21">
        <v>6.599E-06</v>
      </c>
      <c r="U465" s="21">
        <v>3.801E-06</v>
      </c>
      <c r="V465" s="54">
        <v>867.1</v>
      </c>
      <c r="W465" s="54">
        <v>303.3</v>
      </c>
      <c r="X465" s="54">
        <v>294.5</v>
      </c>
      <c r="Y465" s="54">
        <v>19.4</v>
      </c>
      <c r="Z465" s="55">
        <v>2.141</v>
      </c>
      <c r="AA465" s="50">
        <v>42.751</v>
      </c>
      <c r="AB465" s="50">
        <f t="shared" si="43"/>
        <v>22.87516666666667</v>
      </c>
      <c r="AC465" s="55">
        <v>0.09</v>
      </c>
      <c r="AD465" s="56">
        <v>0</v>
      </c>
      <c r="AE465" s="56">
        <f t="shared" si="44"/>
        <v>0</v>
      </c>
      <c r="AF465" s="58">
        <v>10</v>
      </c>
      <c r="AG465" s="53">
        <v>1090.619509637544</v>
      </c>
    </row>
    <row r="466" spans="1:33" ht="12.75">
      <c r="A466" s="20">
        <v>37087</v>
      </c>
      <c r="B466" s="47">
        <v>196</v>
      </c>
      <c r="C466" s="22">
        <v>0.151041672</v>
      </c>
      <c r="D466" s="63">
        <v>0.151041672</v>
      </c>
      <c r="E466" s="25">
        <v>4569</v>
      </c>
      <c r="F466" s="59">
        <v>0</v>
      </c>
      <c r="G466" s="22">
        <v>40.05457495</v>
      </c>
      <c r="H466" s="22">
        <v>-75.03115456</v>
      </c>
      <c r="I466" s="52">
        <v>937.7</v>
      </c>
      <c r="J466" s="26">
        <f t="shared" si="47"/>
        <v>895.1800000000001</v>
      </c>
      <c r="K466" s="27">
        <f t="shared" si="45"/>
        <v>1028.8051852428314</v>
      </c>
      <c r="L466" s="27">
        <f t="shared" si="49"/>
        <v>1050.7051852428315</v>
      </c>
      <c r="M466" s="27">
        <f t="shared" si="46"/>
        <v>1078.5051852428314</v>
      </c>
      <c r="N466" s="53">
        <f t="shared" si="48"/>
        <v>1064.6051852428313</v>
      </c>
      <c r="O466" s="24">
        <v>16.7</v>
      </c>
      <c r="P466" s="24">
        <v>76.9</v>
      </c>
      <c r="Q466" s="24">
        <v>31.6</v>
      </c>
      <c r="R466" s="21">
        <v>8.71E-06</v>
      </c>
      <c r="Z466" s="55">
        <v>1.994</v>
      </c>
      <c r="AA466" s="50">
        <v>-4.86</v>
      </c>
      <c r="AB466" s="50">
        <f t="shared" si="43"/>
        <v>16.120833333333334</v>
      </c>
      <c r="AC466" s="55">
        <v>0.111</v>
      </c>
      <c r="AD466" s="56">
        <v>0</v>
      </c>
      <c r="AE466" s="56">
        <f t="shared" si="44"/>
        <v>0</v>
      </c>
      <c r="AF466" s="58">
        <v>10</v>
      </c>
      <c r="AG466" s="53">
        <v>1064.6051852428313</v>
      </c>
    </row>
    <row r="467" spans="1:33" ht="12.75">
      <c r="A467" s="20">
        <v>37087</v>
      </c>
      <c r="B467" s="47">
        <v>196</v>
      </c>
      <c r="C467" s="22">
        <v>0.151157409</v>
      </c>
      <c r="D467" s="63">
        <v>0.151157409</v>
      </c>
      <c r="E467" s="25">
        <v>4579</v>
      </c>
      <c r="F467" s="59">
        <v>0</v>
      </c>
      <c r="G467" s="22">
        <v>40.04975358</v>
      </c>
      <c r="H467" s="22">
        <v>-75.02379424</v>
      </c>
      <c r="I467" s="52">
        <v>940.4</v>
      </c>
      <c r="J467" s="26">
        <f t="shared" si="47"/>
        <v>897.88</v>
      </c>
      <c r="K467" s="27">
        <f t="shared" si="45"/>
        <v>1003.7968914318668</v>
      </c>
      <c r="L467" s="27">
        <f t="shared" si="49"/>
        <v>1025.6968914318668</v>
      </c>
      <c r="M467" s="27">
        <f t="shared" si="46"/>
        <v>1053.4968914318667</v>
      </c>
      <c r="N467" s="53">
        <f t="shared" si="48"/>
        <v>1039.5968914318669</v>
      </c>
      <c r="O467" s="24">
        <v>16.9</v>
      </c>
      <c r="P467" s="24">
        <v>77.5</v>
      </c>
      <c r="Q467" s="24">
        <v>35</v>
      </c>
      <c r="Z467" s="55">
        <v>2.044</v>
      </c>
      <c r="AA467" s="50">
        <v>-3.61</v>
      </c>
      <c r="AB467" s="50">
        <f t="shared" si="43"/>
        <v>17.486833333333333</v>
      </c>
      <c r="AC467" s="55">
        <v>0.111</v>
      </c>
      <c r="AD467" s="56">
        <v>0</v>
      </c>
      <c r="AE467" s="56">
        <f t="shared" si="44"/>
        <v>0</v>
      </c>
      <c r="AF467" s="58">
        <v>10</v>
      </c>
      <c r="AG467" s="53">
        <v>1039.5968914318669</v>
      </c>
    </row>
    <row r="468" spans="1:33" ht="12.75">
      <c r="A468" s="20">
        <v>37087</v>
      </c>
      <c r="B468" s="47">
        <v>196</v>
      </c>
      <c r="C468" s="22">
        <v>0.151273146</v>
      </c>
      <c r="D468" s="63">
        <v>0.151273146</v>
      </c>
      <c r="E468" s="25">
        <v>4589</v>
      </c>
      <c r="F468" s="59">
        <v>0</v>
      </c>
      <c r="G468" s="22">
        <v>40.04749077</v>
      </c>
      <c r="H468" s="22">
        <v>-75.01490578</v>
      </c>
      <c r="I468" s="52">
        <v>941.2</v>
      </c>
      <c r="J468" s="26">
        <f t="shared" si="47"/>
        <v>898.6800000000001</v>
      </c>
      <c r="K468" s="27">
        <f t="shared" si="45"/>
        <v>996.4014673584303</v>
      </c>
      <c r="L468" s="27">
        <f t="shared" si="49"/>
        <v>1018.3014673584303</v>
      </c>
      <c r="M468" s="27">
        <f t="shared" si="46"/>
        <v>1046.1014673584302</v>
      </c>
      <c r="N468" s="53">
        <f t="shared" si="48"/>
        <v>1032.2014673584304</v>
      </c>
      <c r="O468" s="24">
        <v>16.9</v>
      </c>
      <c r="P468" s="24">
        <v>77.7</v>
      </c>
      <c r="Q468" s="24">
        <v>33.1</v>
      </c>
      <c r="S468" s="21">
        <v>1.473E-05</v>
      </c>
      <c r="T468" s="21">
        <v>1.008E-05</v>
      </c>
      <c r="U468" s="21">
        <v>5.689E-06</v>
      </c>
      <c r="V468" s="54">
        <v>873.7</v>
      </c>
      <c r="W468" s="54">
        <v>303.3</v>
      </c>
      <c r="X468" s="54">
        <v>294.5</v>
      </c>
      <c r="Y468" s="54">
        <v>20.1</v>
      </c>
      <c r="Z468" s="55">
        <v>2.013</v>
      </c>
      <c r="AA468" s="50">
        <v>-2.221</v>
      </c>
      <c r="AB468" s="50">
        <f t="shared" si="43"/>
        <v>10.686166666666665</v>
      </c>
      <c r="AC468" s="55">
        <v>0.111</v>
      </c>
      <c r="AD468" s="56">
        <v>0</v>
      </c>
      <c r="AE468" s="56">
        <f t="shared" si="44"/>
        <v>0</v>
      </c>
      <c r="AF468" s="58">
        <v>10</v>
      </c>
      <c r="AG468" s="53">
        <v>1032.2014673584304</v>
      </c>
    </row>
    <row r="469" spans="1:33" ht="12.75">
      <c r="A469" s="20">
        <v>37087</v>
      </c>
      <c r="B469" s="47">
        <v>196</v>
      </c>
      <c r="C469" s="22">
        <v>0.151388884</v>
      </c>
      <c r="D469" s="63">
        <v>0.151388884</v>
      </c>
      <c r="E469" s="25">
        <v>4599</v>
      </c>
      <c r="F469" s="59">
        <v>0</v>
      </c>
      <c r="G469" s="22">
        <v>40.04698744</v>
      </c>
      <c r="H469" s="22">
        <v>-75.00608882</v>
      </c>
      <c r="I469" s="52">
        <v>942.4</v>
      </c>
      <c r="J469" s="26">
        <f t="shared" si="47"/>
        <v>899.88</v>
      </c>
      <c r="K469" s="27">
        <f t="shared" si="45"/>
        <v>985.3206659116909</v>
      </c>
      <c r="L469" s="27">
        <f t="shared" si="49"/>
        <v>1007.2206659116908</v>
      </c>
      <c r="M469" s="27">
        <f t="shared" si="46"/>
        <v>1035.020665911691</v>
      </c>
      <c r="N469" s="53">
        <f t="shared" si="48"/>
        <v>1021.1206659116908</v>
      </c>
      <c r="O469" s="24">
        <v>17</v>
      </c>
      <c r="P469" s="24">
        <v>77.3</v>
      </c>
      <c r="Q469" s="24">
        <v>36.6</v>
      </c>
      <c r="Z469" s="55">
        <v>2.152</v>
      </c>
      <c r="AA469" s="50">
        <v>97.307</v>
      </c>
      <c r="AB469" s="50">
        <f t="shared" si="43"/>
        <v>20.265</v>
      </c>
      <c r="AC469" s="55">
        <v>0.102</v>
      </c>
      <c r="AD469" s="56">
        <v>0</v>
      </c>
      <c r="AE469" s="56">
        <f t="shared" si="44"/>
        <v>0</v>
      </c>
      <c r="AF469" s="58">
        <v>10</v>
      </c>
      <c r="AG469" s="53">
        <v>1021.1206659116908</v>
      </c>
    </row>
    <row r="470" spans="1:33" ht="12.75">
      <c r="A470" s="20">
        <v>37087</v>
      </c>
      <c r="B470" s="47">
        <v>196</v>
      </c>
      <c r="C470" s="22">
        <v>0.151504636</v>
      </c>
      <c r="D470" s="63">
        <v>0.151504636</v>
      </c>
      <c r="E470" s="25">
        <v>4609</v>
      </c>
      <c r="F470" s="59">
        <v>0</v>
      </c>
      <c r="G470" s="22">
        <v>40.04824768</v>
      </c>
      <c r="H470" s="22">
        <v>-74.99782598</v>
      </c>
      <c r="I470" s="52">
        <v>943.5</v>
      </c>
      <c r="J470" s="26">
        <f t="shared" si="47"/>
        <v>900.98</v>
      </c>
      <c r="K470" s="27">
        <f t="shared" si="45"/>
        <v>975.1762375327946</v>
      </c>
      <c r="L470" s="27">
        <f t="shared" si="49"/>
        <v>997.0762375327946</v>
      </c>
      <c r="M470" s="27">
        <f t="shared" si="46"/>
        <v>1024.8762375327947</v>
      </c>
      <c r="N470" s="53">
        <f t="shared" si="48"/>
        <v>1010.9762375327946</v>
      </c>
      <c r="O470" s="24">
        <v>16.7</v>
      </c>
      <c r="P470" s="24">
        <v>78.8</v>
      </c>
      <c r="Q470" s="24">
        <v>35.4</v>
      </c>
      <c r="Z470" s="55">
        <v>2.097</v>
      </c>
      <c r="AA470" s="50">
        <v>49.696</v>
      </c>
      <c r="AB470" s="50">
        <f t="shared" si="43"/>
        <v>29.843833333333336</v>
      </c>
      <c r="AC470" s="55">
        <v>0.094</v>
      </c>
      <c r="AD470" s="56">
        <v>0</v>
      </c>
      <c r="AE470" s="56">
        <f t="shared" si="44"/>
        <v>0</v>
      </c>
      <c r="AF470" s="58">
        <v>10</v>
      </c>
      <c r="AG470" s="53">
        <v>1010.9762375327946</v>
      </c>
    </row>
    <row r="471" spans="1:33" ht="12.75">
      <c r="A471" s="20">
        <v>37087</v>
      </c>
      <c r="B471" s="47">
        <v>196</v>
      </c>
      <c r="C471" s="22">
        <v>0.151620373</v>
      </c>
      <c r="D471" s="63">
        <v>0.151620373</v>
      </c>
      <c r="E471" s="25">
        <v>4619</v>
      </c>
      <c r="F471" s="59">
        <v>0</v>
      </c>
      <c r="G471" s="22">
        <v>40.0507623</v>
      </c>
      <c r="H471" s="22">
        <v>-74.99041601</v>
      </c>
      <c r="I471" s="52">
        <v>946.5</v>
      </c>
      <c r="J471" s="26">
        <f t="shared" si="47"/>
        <v>903.98</v>
      </c>
      <c r="K471" s="27">
        <f t="shared" si="45"/>
        <v>947.5724379405931</v>
      </c>
      <c r="L471" s="27">
        <f t="shared" si="49"/>
        <v>969.4724379405931</v>
      </c>
      <c r="M471" s="27">
        <f t="shared" si="46"/>
        <v>997.2724379405931</v>
      </c>
      <c r="N471" s="53">
        <f t="shared" si="48"/>
        <v>983.372437940593</v>
      </c>
      <c r="O471" s="24">
        <v>17.3</v>
      </c>
      <c r="P471" s="24">
        <v>78</v>
      </c>
      <c r="Q471" s="24">
        <v>36.2</v>
      </c>
      <c r="S471" s="21">
        <v>2.139E-05</v>
      </c>
      <c r="T471" s="21">
        <v>1.297E-05</v>
      </c>
      <c r="U471" s="21">
        <v>7.737E-06</v>
      </c>
      <c r="V471" s="54">
        <v>878.7</v>
      </c>
      <c r="W471" s="54">
        <v>303.2</v>
      </c>
      <c r="X471" s="54">
        <v>294.5</v>
      </c>
      <c r="Y471" s="54">
        <v>20.7</v>
      </c>
      <c r="Z471" s="55">
        <v>2.052</v>
      </c>
      <c r="AA471" s="50">
        <v>50.946</v>
      </c>
      <c r="AB471" s="50">
        <f t="shared" si="43"/>
        <v>31.209666666666667</v>
      </c>
      <c r="AC471" s="55">
        <v>0.111</v>
      </c>
      <c r="AD471" s="56">
        <v>0</v>
      </c>
      <c r="AE471" s="56">
        <f t="shared" si="44"/>
        <v>0</v>
      </c>
      <c r="AF471" s="58">
        <v>10</v>
      </c>
      <c r="AG471" s="53">
        <v>983.372437940593</v>
      </c>
    </row>
    <row r="472" spans="1:33" ht="12.75">
      <c r="A472" s="20">
        <v>37087</v>
      </c>
      <c r="B472" s="47">
        <v>196</v>
      </c>
      <c r="C472" s="22">
        <v>0.15173611</v>
      </c>
      <c r="D472" s="63">
        <v>0.15173611</v>
      </c>
      <c r="E472" s="25">
        <v>4629</v>
      </c>
      <c r="F472" s="59">
        <v>0</v>
      </c>
      <c r="G472" s="22">
        <v>40.0541506</v>
      </c>
      <c r="H472" s="22">
        <v>-74.98381656</v>
      </c>
      <c r="I472" s="52">
        <v>947.7</v>
      </c>
      <c r="J472" s="26">
        <f t="shared" si="47"/>
        <v>905.1800000000001</v>
      </c>
      <c r="K472" s="27">
        <f t="shared" si="45"/>
        <v>936.5565597344116</v>
      </c>
      <c r="L472" s="27">
        <f t="shared" si="49"/>
        <v>958.4565597344116</v>
      </c>
      <c r="M472" s="27">
        <f t="shared" si="46"/>
        <v>986.2565597344117</v>
      </c>
      <c r="N472" s="53">
        <f t="shared" si="48"/>
        <v>972.3565597344116</v>
      </c>
      <c r="O472" s="24">
        <v>17.2</v>
      </c>
      <c r="P472" s="24">
        <v>78.9</v>
      </c>
      <c r="Q472" s="24">
        <v>35.1</v>
      </c>
      <c r="R472" s="21">
        <v>1.11E-05</v>
      </c>
      <c r="Z472" s="55">
        <v>1.984</v>
      </c>
      <c r="AA472" s="50">
        <v>3.335</v>
      </c>
      <c r="AB472" s="50">
        <f t="shared" si="43"/>
        <v>32.5755</v>
      </c>
      <c r="AC472" s="55">
        <v>0.11</v>
      </c>
      <c r="AD472" s="56">
        <v>0</v>
      </c>
      <c r="AE472" s="56">
        <f t="shared" si="44"/>
        <v>0</v>
      </c>
      <c r="AF472" s="58">
        <v>10</v>
      </c>
      <c r="AG472" s="53">
        <v>972.3565597344116</v>
      </c>
    </row>
    <row r="473" spans="1:33" ht="12.75">
      <c r="A473" s="20">
        <v>37087</v>
      </c>
      <c r="B473" s="47">
        <v>196</v>
      </c>
      <c r="C473" s="22">
        <v>0.151851848</v>
      </c>
      <c r="D473" s="63">
        <v>0.151851848</v>
      </c>
      <c r="E473" s="25">
        <v>4639</v>
      </c>
      <c r="F473" s="59">
        <v>0</v>
      </c>
      <c r="G473" s="22">
        <v>40.05834323</v>
      </c>
      <c r="H473" s="22">
        <v>-74.97843429</v>
      </c>
      <c r="I473" s="52">
        <v>948.8</v>
      </c>
      <c r="J473" s="26">
        <f t="shared" si="47"/>
        <v>906.28</v>
      </c>
      <c r="K473" s="27">
        <f t="shared" si="45"/>
        <v>926.4714928469812</v>
      </c>
      <c r="L473" s="27">
        <f t="shared" si="49"/>
        <v>948.3714928469811</v>
      </c>
      <c r="M473" s="27">
        <f t="shared" si="46"/>
        <v>976.1714928469812</v>
      </c>
      <c r="N473" s="53">
        <f t="shared" si="48"/>
        <v>962.2714928469811</v>
      </c>
      <c r="O473" s="24">
        <v>17.2</v>
      </c>
      <c r="P473" s="24">
        <v>78.7</v>
      </c>
      <c r="Q473" s="24">
        <v>35.1</v>
      </c>
      <c r="Z473" s="55">
        <v>2.062</v>
      </c>
      <c r="AA473" s="50">
        <v>53.863</v>
      </c>
      <c r="AB473" s="50">
        <f t="shared" si="43"/>
        <v>42.154333333333334</v>
      </c>
      <c r="AC473" s="55">
        <v>0.121</v>
      </c>
      <c r="AD473" s="56">
        <v>0</v>
      </c>
      <c r="AE473" s="56">
        <f t="shared" si="44"/>
        <v>0</v>
      </c>
      <c r="AF473" s="58">
        <v>10</v>
      </c>
      <c r="AG473" s="53">
        <v>962.2714928469811</v>
      </c>
    </row>
    <row r="474" spans="1:33" ht="12.75">
      <c r="A474" s="20">
        <v>37087</v>
      </c>
      <c r="B474" s="47">
        <v>196</v>
      </c>
      <c r="C474" s="22">
        <v>0.1519676</v>
      </c>
      <c r="D474" s="63">
        <v>0.1519676</v>
      </c>
      <c r="E474" s="25">
        <v>4649</v>
      </c>
      <c r="F474" s="59">
        <v>0</v>
      </c>
      <c r="G474" s="22">
        <v>40.06317865</v>
      </c>
      <c r="H474" s="22">
        <v>-74.9745601</v>
      </c>
      <c r="I474" s="52">
        <v>951.8</v>
      </c>
      <c r="J474" s="26">
        <f t="shared" si="47"/>
        <v>909.28</v>
      </c>
      <c r="K474" s="27">
        <f t="shared" si="45"/>
        <v>899.0288560970137</v>
      </c>
      <c r="L474" s="27">
        <f t="shared" si="49"/>
        <v>920.9288560970136</v>
      </c>
      <c r="M474" s="27">
        <f t="shared" si="46"/>
        <v>948.7288560970137</v>
      </c>
      <c r="N474" s="53">
        <f t="shared" si="48"/>
        <v>934.8288560970136</v>
      </c>
      <c r="O474" s="24">
        <v>17.3</v>
      </c>
      <c r="P474" s="24">
        <v>80.2</v>
      </c>
      <c r="Q474" s="24">
        <v>32.6</v>
      </c>
      <c r="S474" s="21">
        <v>2.67E-05</v>
      </c>
      <c r="T474" s="21">
        <v>1.624E-05</v>
      </c>
      <c r="U474" s="21">
        <v>8.832E-06</v>
      </c>
      <c r="V474" s="54">
        <v>883.2</v>
      </c>
      <c r="W474" s="54">
        <v>303.2</v>
      </c>
      <c r="X474" s="54">
        <v>294.5</v>
      </c>
      <c r="Y474" s="54">
        <v>21.6</v>
      </c>
      <c r="Z474" s="55">
        <v>2.141</v>
      </c>
      <c r="AA474" s="50">
        <v>55.252</v>
      </c>
      <c r="AB474" s="50">
        <f t="shared" si="43"/>
        <v>51.73316666666667</v>
      </c>
      <c r="AC474" s="55">
        <v>0.109</v>
      </c>
      <c r="AD474" s="56">
        <v>0</v>
      </c>
      <c r="AE474" s="56">
        <f t="shared" si="44"/>
        <v>0</v>
      </c>
      <c r="AF474" s="58">
        <v>10</v>
      </c>
      <c r="AG474" s="53">
        <v>934.8288560970136</v>
      </c>
    </row>
    <row r="475" spans="1:33" ht="12.75">
      <c r="A475" s="20">
        <v>37087</v>
      </c>
      <c r="B475" s="47">
        <v>196</v>
      </c>
      <c r="C475" s="22">
        <v>0.152083337</v>
      </c>
      <c r="D475" s="63">
        <v>0.152083337</v>
      </c>
      <c r="E475" s="25">
        <v>4659</v>
      </c>
      <c r="F475" s="59">
        <v>0</v>
      </c>
      <c r="G475" s="22">
        <v>40.06837458</v>
      </c>
      <c r="H475" s="22">
        <v>-74.9726717</v>
      </c>
      <c r="I475" s="52">
        <v>952.8</v>
      </c>
      <c r="J475" s="26">
        <f t="shared" si="47"/>
        <v>910.28</v>
      </c>
      <c r="K475" s="27">
        <f t="shared" si="45"/>
        <v>889.9014272592196</v>
      </c>
      <c r="L475" s="27">
        <f t="shared" si="49"/>
        <v>911.8014272592196</v>
      </c>
      <c r="M475" s="27">
        <f t="shared" si="46"/>
        <v>939.6014272592197</v>
      </c>
      <c r="N475" s="53">
        <f t="shared" si="48"/>
        <v>925.7014272592196</v>
      </c>
      <c r="O475" s="24">
        <v>17.4</v>
      </c>
      <c r="P475" s="24">
        <v>79.9</v>
      </c>
      <c r="Q475" s="24">
        <v>37.1</v>
      </c>
      <c r="Z475" s="55">
        <v>2.189</v>
      </c>
      <c r="AA475" s="50">
        <v>105.503</v>
      </c>
      <c r="AB475" s="50">
        <f aca="true" t="shared" si="50" ref="AB475:AB523">AVERAGE(AA470:AA475)</f>
        <v>53.09916666666666</v>
      </c>
      <c r="AC475" s="55">
        <v>0.127</v>
      </c>
      <c r="AD475" s="56">
        <v>0</v>
      </c>
      <c r="AE475" s="56">
        <f aca="true" t="shared" si="51" ref="AE475:AE523">AVERAGE(AD470:AD475)</f>
        <v>0</v>
      </c>
      <c r="AF475" s="58">
        <v>10</v>
      </c>
      <c r="AG475" s="53">
        <v>925.7014272592196</v>
      </c>
    </row>
    <row r="476" spans="1:33" ht="12.75">
      <c r="A476" s="20">
        <v>37087</v>
      </c>
      <c r="B476" s="47">
        <v>196</v>
      </c>
      <c r="C476" s="22">
        <v>0.152199075</v>
      </c>
      <c r="D476" s="63">
        <v>0.152199075</v>
      </c>
      <c r="E476" s="25">
        <v>4669</v>
      </c>
      <c r="F476" s="59">
        <v>0</v>
      </c>
      <c r="G476" s="22">
        <v>40.07376572</v>
      </c>
      <c r="H476" s="22">
        <v>-74.97294549</v>
      </c>
      <c r="I476" s="52">
        <v>957.1</v>
      </c>
      <c r="J476" s="26">
        <f t="shared" si="47"/>
        <v>914.58</v>
      </c>
      <c r="K476" s="27">
        <f t="shared" si="45"/>
        <v>850.767403842769</v>
      </c>
      <c r="L476" s="27">
        <f t="shared" si="49"/>
        <v>872.667403842769</v>
      </c>
      <c r="M476" s="27">
        <f t="shared" si="46"/>
        <v>900.467403842769</v>
      </c>
      <c r="N476" s="53">
        <f t="shared" si="48"/>
        <v>886.567403842769</v>
      </c>
      <c r="O476" s="24">
        <v>17.8</v>
      </c>
      <c r="P476" s="24">
        <v>79.3</v>
      </c>
      <c r="Q476" s="24">
        <v>33.1</v>
      </c>
      <c r="Z476" s="55">
        <v>2.084</v>
      </c>
      <c r="AA476" s="50">
        <v>57.892</v>
      </c>
      <c r="AB476" s="50">
        <f t="shared" si="50"/>
        <v>54.46516666666667</v>
      </c>
      <c r="AC476" s="55">
        <v>0.111</v>
      </c>
      <c r="AD476" s="56">
        <v>0</v>
      </c>
      <c r="AE476" s="56">
        <f t="shared" si="51"/>
        <v>0</v>
      </c>
      <c r="AF476" s="58">
        <v>10</v>
      </c>
      <c r="AG476" s="53">
        <v>886.567403842769</v>
      </c>
    </row>
    <row r="477" spans="1:33" ht="12.75">
      <c r="A477" s="20">
        <v>37087</v>
      </c>
      <c r="B477" s="47">
        <v>196</v>
      </c>
      <c r="C477" s="22">
        <v>0.152314812</v>
      </c>
      <c r="D477" s="63">
        <v>0.152314812</v>
      </c>
      <c r="E477" s="25">
        <v>4679</v>
      </c>
      <c r="F477" s="59">
        <v>0</v>
      </c>
      <c r="G477" s="22">
        <v>40.07897651</v>
      </c>
      <c r="H477" s="22">
        <v>-74.97521568</v>
      </c>
      <c r="I477" s="52">
        <v>959.4</v>
      </c>
      <c r="J477" s="26">
        <f t="shared" si="47"/>
        <v>916.88</v>
      </c>
      <c r="K477" s="27">
        <f t="shared" si="45"/>
        <v>829.9107122458619</v>
      </c>
      <c r="L477" s="27">
        <f t="shared" si="49"/>
        <v>851.8107122458619</v>
      </c>
      <c r="M477" s="27">
        <f t="shared" si="46"/>
        <v>879.6107122458619</v>
      </c>
      <c r="N477" s="53">
        <f t="shared" si="48"/>
        <v>865.7107122458619</v>
      </c>
      <c r="O477" s="24">
        <v>17.9</v>
      </c>
      <c r="P477" s="24">
        <v>79</v>
      </c>
      <c r="Q477" s="24">
        <v>35.1</v>
      </c>
      <c r="S477" s="21">
        <v>3.124E-05</v>
      </c>
      <c r="T477" s="21">
        <v>1.882E-05</v>
      </c>
      <c r="U477" s="21">
        <v>1.016E-05</v>
      </c>
      <c r="V477" s="54">
        <v>891.2</v>
      </c>
      <c r="W477" s="54">
        <v>303.2</v>
      </c>
      <c r="X477" s="54">
        <v>294.6</v>
      </c>
      <c r="Y477" s="54">
        <v>22.3</v>
      </c>
      <c r="Z477" s="55">
        <v>1.914</v>
      </c>
      <c r="AA477" s="50">
        <v>-38.58</v>
      </c>
      <c r="AB477" s="50">
        <f t="shared" si="50"/>
        <v>39.544166666666676</v>
      </c>
      <c r="AC477" s="55">
        <v>0.111</v>
      </c>
      <c r="AD477" s="56">
        <v>0</v>
      </c>
      <c r="AE477" s="56">
        <f t="shared" si="51"/>
        <v>0</v>
      </c>
      <c r="AF477" s="58">
        <v>10</v>
      </c>
      <c r="AG477" s="53">
        <v>865.7107122458619</v>
      </c>
    </row>
    <row r="478" spans="1:33" ht="12.75">
      <c r="A478" s="20">
        <v>37087</v>
      </c>
      <c r="B478" s="47">
        <v>196</v>
      </c>
      <c r="C478" s="22">
        <v>0.152430549</v>
      </c>
      <c r="D478" s="63">
        <v>0.152430549</v>
      </c>
      <c r="E478" s="25">
        <v>4689</v>
      </c>
      <c r="F478" s="59">
        <v>0</v>
      </c>
      <c r="G478" s="22">
        <v>40.08359885</v>
      </c>
      <c r="H478" s="22">
        <v>-74.97883283</v>
      </c>
      <c r="I478" s="52">
        <v>960.6</v>
      </c>
      <c r="J478" s="26">
        <f t="shared" si="47"/>
        <v>918.08</v>
      </c>
      <c r="K478" s="27">
        <f t="shared" si="45"/>
        <v>819.0497201076755</v>
      </c>
      <c r="L478" s="27">
        <f t="shared" si="49"/>
        <v>840.9497201076755</v>
      </c>
      <c r="M478" s="27">
        <f t="shared" si="46"/>
        <v>868.7497201076756</v>
      </c>
      <c r="N478" s="53">
        <f t="shared" si="48"/>
        <v>854.8497201076755</v>
      </c>
      <c r="O478" s="24">
        <v>18</v>
      </c>
      <c r="P478" s="24">
        <v>78.7</v>
      </c>
      <c r="Q478" s="24">
        <v>34.1</v>
      </c>
      <c r="R478" s="21">
        <v>9.07E-06</v>
      </c>
      <c r="Z478" s="55">
        <v>1.994</v>
      </c>
      <c r="AA478" s="50">
        <v>11.809</v>
      </c>
      <c r="AB478" s="50">
        <f t="shared" si="50"/>
        <v>40.9565</v>
      </c>
      <c r="AC478" s="55">
        <v>0.101</v>
      </c>
      <c r="AD478" s="56">
        <v>0</v>
      </c>
      <c r="AE478" s="56">
        <f t="shared" si="51"/>
        <v>0</v>
      </c>
      <c r="AF478" s="58">
        <v>10</v>
      </c>
      <c r="AG478" s="53">
        <v>854.8497201076755</v>
      </c>
    </row>
    <row r="479" spans="1:33" ht="12.75">
      <c r="A479" s="20">
        <v>37087</v>
      </c>
      <c r="B479" s="47">
        <v>196</v>
      </c>
      <c r="C479" s="22">
        <v>0.152546301</v>
      </c>
      <c r="D479" s="63">
        <v>0.152546301</v>
      </c>
      <c r="E479" s="25">
        <v>4699</v>
      </c>
      <c r="F479" s="59">
        <v>0</v>
      </c>
      <c r="G479" s="22">
        <v>40.0874285</v>
      </c>
      <c r="H479" s="22">
        <v>-74.98370039</v>
      </c>
      <c r="I479" s="52">
        <v>962.2</v>
      </c>
      <c r="J479" s="26">
        <f t="shared" si="47"/>
        <v>919.6800000000001</v>
      </c>
      <c r="K479" s="27">
        <f t="shared" si="45"/>
        <v>804.5904593204574</v>
      </c>
      <c r="L479" s="27">
        <f t="shared" si="49"/>
        <v>826.4904593204574</v>
      </c>
      <c r="M479" s="27">
        <f t="shared" si="46"/>
        <v>854.2904593204574</v>
      </c>
      <c r="N479" s="53">
        <f t="shared" si="48"/>
        <v>840.3904593204575</v>
      </c>
      <c r="O479" s="24">
        <v>18</v>
      </c>
      <c r="P479" s="24">
        <v>78.9</v>
      </c>
      <c r="Q479" s="24">
        <v>34.1</v>
      </c>
      <c r="Z479" s="55">
        <v>2.003</v>
      </c>
      <c r="AA479" s="50">
        <v>13.059</v>
      </c>
      <c r="AB479" s="50">
        <f t="shared" si="50"/>
        <v>34.155833333333334</v>
      </c>
      <c r="AC479" s="55">
        <v>0.121</v>
      </c>
      <c r="AD479" s="56">
        <v>0</v>
      </c>
      <c r="AE479" s="56">
        <f t="shared" si="51"/>
        <v>0</v>
      </c>
      <c r="AF479" s="58">
        <v>10</v>
      </c>
      <c r="AG479" s="53">
        <v>840.3904593204575</v>
      </c>
    </row>
    <row r="480" spans="1:33" ht="12.75">
      <c r="A480" s="20">
        <v>37087</v>
      </c>
      <c r="B480" s="47">
        <v>196</v>
      </c>
      <c r="C480" s="22">
        <v>0.152662039</v>
      </c>
      <c r="D480" s="63">
        <v>0.152662039</v>
      </c>
      <c r="E480" s="25">
        <v>4709</v>
      </c>
      <c r="F480" s="59">
        <v>0</v>
      </c>
      <c r="G480" s="22">
        <v>40.0903069</v>
      </c>
      <c r="H480" s="22">
        <v>-74.98962964</v>
      </c>
      <c r="I480" s="52">
        <v>965.5</v>
      </c>
      <c r="J480" s="26">
        <f t="shared" si="47"/>
        <v>922.98</v>
      </c>
      <c r="K480" s="27">
        <f t="shared" si="45"/>
        <v>774.8475129015814</v>
      </c>
      <c r="L480" s="27">
        <f t="shared" si="49"/>
        <v>796.7475129015813</v>
      </c>
      <c r="M480" s="27">
        <f t="shared" si="46"/>
        <v>824.5475129015814</v>
      </c>
      <c r="N480" s="53">
        <f t="shared" si="48"/>
        <v>810.6475129015814</v>
      </c>
      <c r="O480" s="24">
        <v>18.3</v>
      </c>
      <c r="P480" s="24">
        <v>78.5</v>
      </c>
      <c r="Q480" s="24">
        <v>30.7</v>
      </c>
      <c r="Z480" s="55">
        <v>2.112</v>
      </c>
      <c r="AA480" s="50">
        <v>63.448</v>
      </c>
      <c r="AB480" s="50">
        <f t="shared" si="50"/>
        <v>35.52183333333334</v>
      </c>
      <c r="AC480" s="55">
        <v>0.101</v>
      </c>
      <c r="AD480" s="56">
        <v>0</v>
      </c>
      <c r="AE480" s="56">
        <f t="shared" si="51"/>
        <v>0</v>
      </c>
      <c r="AF480" s="58">
        <v>10</v>
      </c>
      <c r="AG480" s="53">
        <v>810.6475129015814</v>
      </c>
    </row>
    <row r="481" spans="1:33" ht="12.75">
      <c r="A481" s="20">
        <v>37087</v>
      </c>
      <c r="B481" s="47">
        <v>196</v>
      </c>
      <c r="C481" s="22">
        <v>0.152777776</v>
      </c>
      <c r="D481" s="63">
        <v>0.152777776</v>
      </c>
      <c r="E481" s="25">
        <v>4719</v>
      </c>
      <c r="F481" s="59">
        <v>0</v>
      </c>
      <c r="G481" s="22">
        <v>40.09209278</v>
      </c>
      <c r="H481" s="22">
        <v>-74.99639646</v>
      </c>
      <c r="I481" s="52">
        <v>968.7</v>
      </c>
      <c r="J481" s="26">
        <f t="shared" si="47"/>
        <v>926.1800000000001</v>
      </c>
      <c r="K481" s="27">
        <f t="shared" si="45"/>
        <v>746.1072514682783</v>
      </c>
      <c r="L481" s="27">
        <f t="shared" si="49"/>
        <v>768.0072514682782</v>
      </c>
      <c r="M481" s="27">
        <f t="shared" si="46"/>
        <v>795.8072514682783</v>
      </c>
      <c r="N481" s="53">
        <f t="shared" si="48"/>
        <v>781.9072514682782</v>
      </c>
      <c r="O481" s="24">
        <v>18.5</v>
      </c>
      <c r="P481" s="24">
        <v>78.1</v>
      </c>
      <c r="Q481" s="24">
        <v>33.6</v>
      </c>
      <c r="S481" s="21">
        <v>3.036E-05</v>
      </c>
      <c r="T481" s="21">
        <v>1.878E-05</v>
      </c>
      <c r="U481" s="21">
        <v>1.021E-05</v>
      </c>
      <c r="V481" s="54">
        <v>897.9</v>
      </c>
      <c r="W481" s="54">
        <v>303.1</v>
      </c>
      <c r="X481" s="54">
        <v>294.6</v>
      </c>
      <c r="Y481" s="54">
        <v>23.2</v>
      </c>
      <c r="Z481" s="55">
        <v>2.061</v>
      </c>
      <c r="AA481" s="50">
        <v>64.976</v>
      </c>
      <c r="AB481" s="50">
        <f t="shared" si="50"/>
        <v>28.76733333333333</v>
      </c>
      <c r="AC481" s="55">
        <v>0.091</v>
      </c>
      <c r="AD481" s="56">
        <v>0</v>
      </c>
      <c r="AE481" s="56">
        <f t="shared" si="51"/>
        <v>0</v>
      </c>
      <c r="AF481" s="58">
        <v>10</v>
      </c>
      <c r="AG481" s="53">
        <v>781.9072514682782</v>
      </c>
    </row>
    <row r="482" spans="1:33" ht="12.75">
      <c r="A482" s="20">
        <v>37087</v>
      </c>
      <c r="B482" s="47">
        <v>196</v>
      </c>
      <c r="C482" s="22">
        <v>0.152893513</v>
      </c>
      <c r="D482" s="63">
        <v>0.152893513</v>
      </c>
      <c r="E482" s="25">
        <v>4729</v>
      </c>
      <c r="F482" s="59">
        <v>0</v>
      </c>
      <c r="G482" s="22">
        <v>40.09242812</v>
      </c>
      <c r="H482" s="22">
        <v>-75.0039267</v>
      </c>
      <c r="I482" s="52">
        <v>970.9</v>
      </c>
      <c r="J482" s="26">
        <f t="shared" si="47"/>
        <v>928.38</v>
      </c>
      <c r="K482" s="27">
        <f t="shared" si="45"/>
        <v>726.4058650609422</v>
      </c>
      <c r="L482" s="27">
        <f t="shared" si="49"/>
        <v>748.3058650609422</v>
      </c>
      <c r="M482" s="27">
        <f t="shared" si="46"/>
        <v>776.1058650609423</v>
      </c>
      <c r="N482" s="53">
        <f t="shared" si="48"/>
        <v>762.2058650609422</v>
      </c>
      <c r="O482" s="24">
        <v>18.6</v>
      </c>
      <c r="P482" s="24">
        <v>77.7</v>
      </c>
      <c r="Q482" s="24">
        <v>33.7</v>
      </c>
      <c r="Z482" s="55">
        <v>2.113</v>
      </c>
      <c r="AA482" s="50">
        <v>66.365</v>
      </c>
      <c r="AB482" s="50">
        <f t="shared" si="50"/>
        <v>30.1795</v>
      </c>
      <c r="AC482" s="55">
        <v>0.112</v>
      </c>
      <c r="AD482" s="56">
        <v>0</v>
      </c>
      <c r="AE482" s="56">
        <f t="shared" si="51"/>
        <v>0</v>
      </c>
      <c r="AF482" s="58">
        <v>10</v>
      </c>
      <c r="AG482" s="53">
        <v>762.2058650609422</v>
      </c>
    </row>
    <row r="483" spans="1:33" ht="12.75">
      <c r="A483" s="20">
        <v>37087</v>
      </c>
      <c r="B483" s="47">
        <v>196</v>
      </c>
      <c r="C483" s="22">
        <v>0.153009266</v>
      </c>
      <c r="D483" s="63">
        <v>0.153009266</v>
      </c>
      <c r="E483" s="25">
        <v>4739</v>
      </c>
      <c r="F483" s="59">
        <v>0</v>
      </c>
      <c r="G483" s="22">
        <v>40.09132178</v>
      </c>
      <c r="H483" s="22">
        <v>-75.01164156</v>
      </c>
      <c r="I483" s="52">
        <v>973.5</v>
      </c>
      <c r="J483" s="26">
        <f t="shared" si="47"/>
        <v>930.98</v>
      </c>
      <c r="K483" s="27">
        <f t="shared" si="45"/>
        <v>703.1825111765484</v>
      </c>
      <c r="L483" s="27">
        <f t="shared" si="49"/>
        <v>725.0825111765483</v>
      </c>
      <c r="M483" s="27">
        <f t="shared" si="46"/>
        <v>752.8825111765484</v>
      </c>
      <c r="N483" s="53">
        <f t="shared" si="48"/>
        <v>738.9825111765483</v>
      </c>
      <c r="O483" s="24">
        <v>18.8</v>
      </c>
      <c r="P483" s="24">
        <v>77.5</v>
      </c>
      <c r="Q483" s="24">
        <v>34.6</v>
      </c>
      <c r="Z483" s="55">
        <v>2.008</v>
      </c>
      <c r="AA483" s="50">
        <v>18.616</v>
      </c>
      <c r="AB483" s="50">
        <f t="shared" si="50"/>
        <v>39.71216666666666</v>
      </c>
      <c r="AC483" s="55">
        <v>0.101</v>
      </c>
      <c r="AD483" s="56">
        <v>0</v>
      </c>
      <c r="AE483" s="56">
        <f t="shared" si="51"/>
        <v>0</v>
      </c>
      <c r="AF483" s="58">
        <v>10</v>
      </c>
      <c r="AG483" s="53">
        <v>738.9825111765483</v>
      </c>
    </row>
    <row r="484" spans="1:33" ht="12.75">
      <c r="A484" s="20">
        <v>37087</v>
      </c>
      <c r="B484" s="47">
        <v>196</v>
      </c>
      <c r="C484" s="22">
        <v>0.153125003</v>
      </c>
      <c r="D484" s="63">
        <v>0.153125003</v>
      </c>
      <c r="E484" s="25">
        <v>4749</v>
      </c>
      <c r="F484" s="59">
        <v>0</v>
      </c>
      <c r="G484" s="22">
        <v>40.088355</v>
      </c>
      <c r="H484" s="22">
        <v>-75.01909033</v>
      </c>
      <c r="I484" s="52">
        <v>975.6</v>
      </c>
      <c r="J484" s="26">
        <f t="shared" si="47"/>
        <v>933.08</v>
      </c>
      <c r="K484" s="27">
        <f t="shared" si="45"/>
        <v>684.4724854707473</v>
      </c>
      <c r="L484" s="27">
        <f t="shared" si="49"/>
        <v>706.3724854707473</v>
      </c>
      <c r="M484" s="27">
        <f t="shared" si="46"/>
        <v>734.1724854707473</v>
      </c>
      <c r="N484" s="53">
        <f t="shared" si="48"/>
        <v>720.2724854707474</v>
      </c>
      <c r="O484" s="24">
        <v>19</v>
      </c>
      <c r="P484" s="24">
        <v>77</v>
      </c>
      <c r="Q484" s="24">
        <v>33.6</v>
      </c>
      <c r="R484" s="21">
        <v>3.86E-06</v>
      </c>
      <c r="S484" s="21">
        <v>2.926E-05</v>
      </c>
      <c r="T484" s="21">
        <v>1.759E-05</v>
      </c>
      <c r="U484" s="21">
        <v>9.194E-06</v>
      </c>
      <c r="V484" s="54">
        <v>906</v>
      </c>
      <c r="W484" s="54">
        <v>303.1</v>
      </c>
      <c r="X484" s="54">
        <v>294.7</v>
      </c>
      <c r="Y484" s="54">
        <v>23.8</v>
      </c>
      <c r="Z484" s="55">
        <v>2.08</v>
      </c>
      <c r="AA484" s="50">
        <v>69.143</v>
      </c>
      <c r="AB484" s="50">
        <f t="shared" si="50"/>
        <v>49.26783333333333</v>
      </c>
      <c r="AC484" s="55">
        <v>0.106</v>
      </c>
      <c r="AD484" s="56">
        <v>0</v>
      </c>
      <c r="AE484" s="56">
        <f t="shared" si="51"/>
        <v>0</v>
      </c>
      <c r="AF484" s="58">
        <v>10</v>
      </c>
      <c r="AG484" s="53">
        <v>720.2724854707474</v>
      </c>
    </row>
    <row r="485" spans="1:33" ht="12.75">
      <c r="A485" s="20">
        <v>37087</v>
      </c>
      <c r="B485" s="47">
        <v>196</v>
      </c>
      <c r="C485" s="22">
        <v>0.15324074</v>
      </c>
      <c r="D485" s="63">
        <v>0.15324074</v>
      </c>
      <c r="E485" s="25">
        <v>4759</v>
      </c>
      <c r="F485" s="59">
        <v>0</v>
      </c>
      <c r="G485" s="22">
        <v>40.08331586</v>
      </c>
      <c r="H485" s="22">
        <v>-75.0249507</v>
      </c>
      <c r="I485" s="52">
        <v>977.1</v>
      </c>
      <c r="J485" s="26">
        <f t="shared" si="47"/>
        <v>934.58</v>
      </c>
      <c r="K485" s="27">
        <f t="shared" si="45"/>
        <v>671.1339444769981</v>
      </c>
      <c r="L485" s="27">
        <f t="shared" si="49"/>
        <v>693.033944476998</v>
      </c>
      <c r="M485" s="27">
        <f t="shared" si="46"/>
        <v>720.8339444769981</v>
      </c>
      <c r="N485" s="53">
        <f t="shared" si="48"/>
        <v>706.933944476998</v>
      </c>
      <c r="O485" s="24">
        <v>19</v>
      </c>
      <c r="P485" s="24">
        <v>76.5</v>
      </c>
      <c r="Q485" s="24">
        <v>36.2</v>
      </c>
      <c r="Z485" s="55">
        <v>2.073</v>
      </c>
      <c r="AA485" s="50">
        <v>70.533</v>
      </c>
      <c r="AB485" s="50">
        <f t="shared" si="50"/>
        <v>58.846833333333336</v>
      </c>
      <c r="AC485" s="55">
        <v>0.082</v>
      </c>
      <c r="AD485" s="56">
        <v>0</v>
      </c>
      <c r="AE485" s="56">
        <f t="shared" si="51"/>
        <v>0</v>
      </c>
      <c r="AF485" s="58">
        <v>10</v>
      </c>
      <c r="AG485" s="53">
        <v>706.933944476998</v>
      </c>
    </row>
    <row r="486" spans="1:33" ht="12.75">
      <c r="A486" s="20">
        <v>37087</v>
      </c>
      <c r="B486" s="47">
        <v>196</v>
      </c>
      <c r="C486" s="22">
        <v>0.153356478</v>
      </c>
      <c r="D486" s="63">
        <v>0.153356478</v>
      </c>
      <c r="E486" s="25">
        <v>4769</v>
      </c>
      <c r="F486" s="59">
        <v>0</v>
      </c>
      <c r="G486" s="22">
        <v>40.07679967</v>
      </c>
      <c r="H486" s="22">
        <v>-75.02768484</v>
      </c>
      <c r="I486" s="52">
        <v>978.9</v>
      </c>
      <c r="J486" s="26">
        <f t="shared" si="47"/>
        <v>936.38</v>
      </c>
      <c r="K486" s="27">
        <f t="shared" si="45"/>
        <v>655.1559256190795</v>
      </c>
      <c r="L486" s="27">
        <f t="shared" si="49"/>
        <v>677.0559256190795</v>
      </c>
      <c r="M486" s="27">
        <f t="shared" si="46"/>
        <v>704.8559256190796</v>
      </c>
      <c r="N486" s="53">
        <f t="shared" si="48"/>
        <v>690.9559256190796</v>
      </c>
      <c r="O486" s="24">
        <v>19</v>
      </c>
      <c r="P486" s="24">
        <v>76.3</v>
      </c>
      <c r="Q486" s="24">
        <v>32.6</v>
      </c>
      <c r="Z486" s="55">
        <v>2.083</v>
      </c>
      <c r="AA486" s="50">
        <v>71.783</v>
      </c>
      <c r="AB486" s="50">
        <f t="shared" si="50"/>
        <v>60.236</v>
      </c>
      <c r="AC486" s="55">
        <v>0.111</v>
      </c>
      <c r="AD486" s="56">
        <v>0</v>
      </c>
      <c r="AE486" s="56">
        <f t="shared" si="51"/>
        <v>0</v>
      </c>
      <c r="AF486" s="58">
        <v>10</v>
      </c>
      <c r="AG486" s="53">
        <v>690.9559256190796</v>
      </c>
    </row>
    <row r="487" spans="1:33" ht="12.75">
      <c r="A487" s="20">
        <v>37087</v>
      </c>
      <c r="B487" s="47">
        <v>196</v>
      </c>
      <c r="C487" s="22">
        <v>0.153472215</v>
      </c>
      <c r="D487" s="63">
        <v>0.153472215</v>
      </c>
      <c r="E487" s="25">
        <v>4779</v>
      </c>
      <c r="F487" s="59">
        <v>0</v>
      </c>
      <c r="G487" s="22">
        <v>40.06988448</v>
      </c>
      <c r="H487" s="22">
        <v>-75.02655466</v>
      </c>
      <c r="I487" s="52">
        <v>981</v>
      </c>
      <c r="J487" s="26">
        <f t="shared" si="47"/>
        <v>938.48</v>
      </c>
      <c r="K487" s="27">
        <f t="shared" si="45"/>
        <v>636.5536777991592</v>
      </c>
      <c r="L487" s="27">
        <f t="shared" si="49"/>
        <v>658.4536777991592</v>
      </c>
      <c r="M487" s="27">
        <f t="shared" si="46"/>
        <v>686.2536777991593</v>
      </c>
      <c r="N487" s="53">
        <f t="shared" si="48"/>
        <v>672.3536777991592</v>
      </c>
      <c r="O487" s="24">
        <v>19.2</v>
      </c>
      <c r="P487" s="24">
        <v>76</v>
      </c>
      <c r="Q487" s="24">
        <v>35.7</v>
      </c>
      <c r="S487" s="21">
        <v>2.27E-05</v>
      </c>
      <c r="T487" s="21">
        <v>1.431E-05</v>
      </c>
      <c r="U487" s="21">
        <v>8.027E-06</v>
      </c>
      <c r="V487" s="54">
        <v>911.9</v>
      </c>
      <c r="W487" s="54">
        <v>303.1</v>
      </c>
      <c r="X487" s="54">
        <v>294.8</v>
      </c>
      <c r="Y487" s="54">
        <v>24.1</v>
      </c>
      <c r="Z487" s="55">
        <v>2.023</v>
      </c>
      <c r="AA487" s="50">
        <v>24.172</v>
      </c>
      <c r="AB487" s="50">
        <f t="shared" si="50"/>
        <v>53.43533333333334</v>
      </c>
      <c r="AC487" s="55">
        <v>0.081</v>
      </c>
      <c r="AD487" s="56">
        <v>0</v>
      </c>
      <c r="AE487" s="56">
        <f t="shared" si="51"/>
        <v>0</v>
      </c>
      <c r="AF487" s="58">
        <v>10</v>
      </c>
      <c r="AG487" s="53">
        <v>672.3536777991592</v>
      </c>
    </row>
    <row r="488" spans="1:33" ht="12.75">
      <c r="A488" s="20">
        <v>37087</v>
      </c>
      <c r="B488" s="47">
        <v>196</v>
      </c>
      <c r="C488" s="22">
        <v>0.153587967</v>
      </c>
      <c r="D488" s="63">
        <v>0.153587967</v>
      </c>
      <c r="E488" s="25">
        <v>4789</v>
      </c>
      <c r="F488" s="59">
        <v>0</v>
      </c>
      <c r="G488" s="22">
        <v>40.06412325</v>
      </c>
      <c r="H488" s="22">
        <v>-75.02168187</v>
      </c>
      <c r="I488" s="52">
        <v>983.7</v>
      </c>
      <c r="J488" s="26">
        <f t="shared" si="47"/>
        <v>941.1800000000001</v>
      </c>
      <c r="K488" s="27">
        <f t="shared" si="45"/>
        <v>612.6975717748348</v>
      </c>
      <c r="L488" s="27">
        <f t="shared" si="49"/>
        <v>634.5975717748348</v>
      </c>
      <c r="M488" s="27">
        <f t="shared" si="46"/>
        <v>662.3975717748349</v>
      </c>
      <c r="N488" s="53">
        <f t="shared" si="48"/>
        <v>648.4975717748348</v>
      </c>
      <c r="O488" s="24">
        <v>19.3</v>
      </c>
      <c r="P488" s="24">
        <v>75.7</v>
      </c>
      <c r="Q488" s="24">
        <v>33.2</v>
      </c>
      <c r="Z488" s="55">
        <v>2.034</v>
      </c>
      <c r="AA488" s="50">
        <v>25.7</v>
      </c>
      <c r="AB488" s="50">
        <f t="shared" si="50"/>
        <v>46.657833333333336</v>
      </c>
      <c r="AC488" s="55">
        <v>0.091</v>
      </c>
      <c r="AD488" s="56">
        <v>0</v>
      </c>
      <c r="AE488" s="56">
        <f t="shared" si="51"/>
        <v>0</v>
      </c>
      <c r="AF488" s="58">
        <v>10</v>
      </c>
      <c r="AG488" s="53">
        <v>648.4975717748348</v>
      </c>
    </row>
    <row r="489" spans="1:33" ht="12.75">
      <c r="A489" s="20">
        <v>37087</v>
      </c>
      <c r="B489" s="47">
        <v>196</v>
      </c>
      <c r="C489" s="22">
        <v>0.153703704</v>
      </c>
      <c r="D489" s="63">
        <v>0.153703704</v>
      </c>
      <c r="E489" s="25">
        <v>4799</v>
      </c>
      <c r="F489" s="59">
        <v>0</v>
      </c>
      <c r="G489" s="22">
        <v>40.06054789</v>
      </c>
      <c r="H489" s="22">
        <v>-75.01434394</v>
      </c>
      <c r="I489" s="52">
        <v>986.8</v>
      </c>
      <c r="J489" s="26">
        <f t="shared" si="47"/>
        <v>944.28</v>
      </c>
      <c r="K489" s="27">
        <f t="shared" si="45"/>
        <v>585.3914794161695</v>
      </c>
      <c r="L489" s="27">
        <f t="shared" si="49"/>
        <v>607.2914794161695</v>
      </c>
      <c r="M489" s="27">
        <f t="shared" si="46"/>
        <v>635.0914794161696</v>
      </c>
      <c r="N489" s="53">
        <f t="shared" si="48"/>
        <v>621.1914794161696</v>
      </c>
      <c r="O489" s="24">
        <v>19.5</v>
      </c>
      <c r="P489" s="24">
        <v>76</v>
      </c>
      <c r="Q489" s="24">
        <v>35.1</v>
      </c>
      <c r="Z489" s="55">
        <v>2.071</v>
      </c>
      <c r="AA489" s="50">
        <v>76.089</v>
      </c>
      <c r="AB489" s="50">
        <f t="shared" si="50"/>
        <v>56.23666666666667</v>
      </c>
      <c r="AC489" s="55">
        <v>0.089</v>
      </c>
      <c r="AD489" s="56">
        <v>0</v>
      </c>
      <c r="AE489" s="56">
        <f t="shared" si="51"/>
        <v>0</v>
      </c>
      <c r="AF489" s="58">
        <v>10</v>
      </c>
      <c r="AG489" s="53">
        <v>621.1914794161696</v>
      </c>
    </row>
    <row r="490" spans="1:33" ht="12.75">
      <c r="A490" s="20">
        <v>37087</v>
      </c>
      <c r="B490" s="47">
        <v>196</v>
      </c>
      <c r="C490" s="22">
        <v>0.153819442</v>
      </c>
      <c r="D490" s="63">
        <v>0.153819442</v>
      </c>
      <c r="E490" s="25">
        <v>4809</v>
      </c>
      <c r="F490" s="59">
        <v>0</v>
      </c>
      <c r="G490" s="22">
        <v>40.05973092</v>
      </c>
      <c r="H490" s="22">
        <v>-75.00628252</v>
      </c>
      <c r="I490" s="52">
        <v>988.7</v>
      </c>
      <c r="J490" s="26">
        <f t="shared" si="47"/>
        <v>946.1800000000001</v>
      </c>
      <c r="K490" s="27">
        <f t="shared" si="45"/>
        <v>568.6997610839263</v>
      </c>
      <c r="L490" s="27">
        <f t="shared" si="49"/>
        <v>590.5997610839263</v>
      </c>
      <c r="M490" s="27">
        <f t="shared" si="46"/>
        <v>618.3997610839264</v>
      </c>
      <c r="N490" s="53">
        <f t="shared" si="48"/>
        <v>604.4997610839264</v>
      </c>
      <c r="O490" s="24">
        <v>19.7</v>
      </c>
      <c r="P490" s="24">
        <v>75.8</v>
      </c>
      <c r="Q490" s="24">
        <v>32.7</v>
      </c>
      <c r="R490" s="21">
        <v>3.51E-06</v>
      </c>
      <c r="S490" s="21">
        <v>1.849E-05</v>
      </c>
      <c r="T490" s="21">
        <v>1.226E-05</v>
      </c>
      <c r="U490" s="21">
        <v>7.428E-06</v>
      </c>
      <c r="V490" s="54">
        <v>919.4</v>
      </c>
      <c r="W490" s="54">
        <v>303.1</v>
      </c>
      <c r="X490" s="54">
        <v>294.9</v>
      </c>
      <c r="Y490" s="54">
        <v>24.3</v>
      </c>
      <c r="Z490" s="55">
        <v>2.113</v>
      </c>
      <c r="AA490" s="50">
        <v>77.339</v>
      </c>
      <c r="AB490" s="50">
        <f t="shared" si="50"/>
        <v>57.602666666666664</v>
      </c>
      <c r="AC490" s="55">
        <v>0.102</v>
      </c>
      <c r="AD490" s="56">
        <v>0</v>
      </c>
      <c r="AE490" s="56">
        <f t="shared" si="51"/>
        <v>0</v>
      </c>
      <c r="AF490" s="58">
        <v>10</v>
      </c>
      <c r="AG490" s="53">
        <v>604.4997610839264</v>
      </c>
    </row>
    <row r="491" spans="1:33" ht="12.75">
      <c r="A491" s="20">
        <v>37087</v>
      </c>
      <c r="B491" s="47">
        <v>196</v>
      </c>
      <c r="C491" s="22">
        <v>0.153935179</v>
      </c>
      <c r="D491" s="63">
        <v>0.153935179</v>
      </c>
      <c r="E491" s="25">
        <v>4819</v>
      </c>
      <c r="F491" s="59">
        <v>0</v>
      </c>
      <c r="G491" s="22">
        <v>40.06130709</v>
      </c>
      <c r="H491" s="22">
        <v>-74.998745</v>
      </c>
      <c r="I491" s="52">
        <v>991.2</v>
      </c>
      <c r="J491" s="26">
        <f t="shared" si="47"/>
        <v>948.6800000000001</v>
      </c>
      <c r="K491" s="27">
        <f t="shared" si="45"/>
        <v>546.7879676262179</v>
      </c>
      <c r="L491" s="27">
        <f t="shared" si="49"/>
        <v>568.6879676262179</v>
      </c>
      <c r="M491" s="27">
        <f t="shared" si="46"/>
        <v>596.4879676262179</v>
      </c>
      <c r="N491" s="53">
        <f t="shared" si="48"/>
        <v>582.587967626218</v>
      </c>
      <c r="O491" s="24">
        <v>19.8</v>
      </c>
      <c r="P491" s="24">
        <v>75.6</v>
      </c>
      <c r="Q491" s="24">
        <v>33.1</v>
      </c>
      <c r="Z491" s="55">
        <v>2.003</v>
      </c>
      <c r="AA491" s="50">
        <v>29.728</v>
      </c>
      <c r="AB491" s="50">
        <f t="shared" si="50"/>
        <v>50.80183333333333</v>
      </c>
      <c r="AC491" s="55">
        <v>0.101</v>
      </c>
      <c r="AD491" s="56">
        <v>0</v>
      </c>
      <c r="AE491" s="56">
        <f t="shared" si="51"/>
        <v>0</v>
      </c>
      <c r="AF491" s="58">
        <v>10</v>
      </c>
      <c r="AG491" s="53">
        <v>582.587967626218</v>
      </c>
    </row>
    <row r="492" spans="1:33" ht="12.75">
      <c r="A492" s="20">
        <v>37087</v>
      </c>
      <c r="B492" s="47">
        <v>196</v>
      </c>
      <c r="C492" s="22">
        <v>0.154050931</v>
      </c>
      <c r="D492" s="63">
        <v>0.154050931</v>
      </c>
      <c r="E492" s="25">
        <v>4829</v>
      </c>
      <c r="F492" s="59">
        <v>0</v>
      </c>
      <c r="G492" s="22">
        <v>40.06513691</v>
      </c>
      <c r="H492" s="22">
        <v>-74.99350694</v>
      </c>
      <c r="I492" s="52">
        <v>994</v>
      </c>
      <c r="J492" s="26">
        <f t="shared" si="47"/>
        <v>951.48</v>
      </c>
      <c r="K492" s="27">
        <f t="shared" si="45"/>
        <v>522.3152067317849</v>
      </c>
      <c r="L492" s="27">
        <f t="shared" si="49"/>
        <v>544.2152067317849</v>
      </c>
      <c r="M492" s="27">
        <f t="shared" si="46"/>
        <v>572.0152067317849</v>
      </c>
      <c r="N492" s="53">
        <f t="shared" si="48"/>
        <v>558.1152067317848</v>
      </c>
      <c r="O492" s="24">
        <v>19.9</v>
      </c>
      <c r="P492" s="24">
        <v>76.2</v>
      </c>
      <c r="Q492" s="24">
        <v>30.6</v>
      </c>
      <c r="Z492" s="55">
        <v>2.022</v>
      </c>
      <c r="AA492" s="50">
        <v>31.256</v>
      </c>
      <c r="AB492" s="50">
        <f t="shared" si="50"/>
        <v>44.047333333333334</v>
      </c>
      <c r="AC492" s="55">
        <v>0.11</v>
      </c>
      <c r="AD492" s="56">
        <v>0</v>
      </c>
      <c r="AE492" s="56">
        <f t="shared" si="51"/>
        <v>0</v>
      </c>
      <c r="AF492" s="58">
        <v>10</v>
      </c>
      <c r="AG492" s="53">
        <v>558.1152067317848</v>
      </c>
    </row>
    <row r="493" spans="1:33" ht="12.75">
      <c r="A493" s="20">
        <v>37087</v>
      </c>
      <c r="B493" s="47">
        <v>196</v>
      </c>
      <c r="C493" s="22">
        <v>0.154166669</v>
      </c>
      <c r="D493" s="63">
        <v>0.154166669</v>
      </c>
      <c r="E493" s="25">
        <v>4839</v>
      </c>
      <c r="F493" s="59">
        <v>0</v>
      </c>
      <c r="G493" s="22">
        <v>40.07012312</v>
      </c>
      <c r="H493" s="22">
        <v>-74.99091905</v>
      </c>
      <c r="I493" s="52">
        <v>996.2</v>
      </c>
      <c r="J493" s="26">
        <f t="shared" si="47"/>
        <v>953.6800000000001</v>
      </c>
      <c r="K493" s="27">
        <f t="shared" si="45"/>
        <v>503.13707876495465</v>
      </c>
      <c r="L493" s="27">
        <f t="shared" si="49"/>
        <v>525.0370787649547</v>
      </c>
      <c r="M493" s="27">
        <f t="shared" si="46"/>
        <v>552.8370787649546</v>
      </c>
      <c r="N493" s="53">
        <f t="shared" si="48"/>
        <v>538.9370787649547</v>
      </c>
      <c r="O493" s="24">
        <v>20</v>
      </c>
      <c r="P493" s="24">
        <v>76.3</v>
      </c>
      <c r="Q493" s="24">
        <v>32.7</v>
      </c>
      <c r="S493" s="21">
        <v>1.564E-05</v>
      </c>
      <c r="T493" s="21">
        <v>1.011E-05</v>
      </c>
      <c r="U493" s="21">
        <v>6.139E-06</v>
      </c>
      <c r="V493" s="54">
        <v>926.9</v>
      </c>
      <c r="W493" s="54">
        <v>303.1</v>
      </c>
      <c r="X493" s="54">
        <v>295</v>
      </c>
      <c r="Y493" s="54">
        <v>24.7</v>
      </c>
      <c r="Z493" s="55">
        <v>2.084</v>
      </c>
      <c r="AA493" s="50">
        <v>81.645</v>
      </c>
      <c r="AB493" s="50">
        <f t="shared" si="50"/>
        <v>53.62616666666667</v>
      </c>
      <c r="AC493" s="55">
        <v>0.102</v>
      </c>
      <c r="AD493" s="56">
        <v>0</v>
      </c>
      <c r="AE493" s="56">
        <f t="shared" si="51"/>
        <v>0</v>
      </c>
      <c r="AF493" s="58">
        <v>10</v>
      </c>
      <c r="AG493" s="53">
        <v>538.9370787649547</v>
      </c>
    </row>
    <row r="494" spans="1:33" ht="12.75">
      <c r="A494" s="20">
        <v>37087</v>
      </c>
      <c r="B494" s="47">
        <v>196</v>
      </c>
      <c r="C494" s="22">
        <v>0.154282406</v>
      </c>
      <c r="D494" s="63">
        <v>0.154282406</v>
      </c>
      <c r="E494" s="25">
        <v>4849</v>
      </c>
      <c r="F494" s="59">
        <v>0</v>
      </c>
      <c r="G494" s="22">
        <v>40.07537333</v>
      </c>
      <c r="H494" s="22">
        <v>-74.99166963</v>
      </c>
      <c r="I494" s="52">
        <v>997.2</v>
      </c>
      <c r="J494" s="26">
        <f t="shared" si="47"/>
        <v>954.6800000000001</v>
      </c>
      <c r="K494" s="27">
        <f t="shared" si="45"/>
        <v>494.43436844609363</v>
      </c>
      <c r="L494" s="27">
        <f t="shared" si="49"/>
        <v>516.3343684460937</v>
      </c>
      <c r="M494" s="27">
        <f t="shared" si="46"/>
        <v>544.1343684460936</v>
      </c>
      <c r="N494" s="53">
        <f t="shared" si="48"/>
        <v>530.2343684460936</v>
      </c>
      <c r="O494" s="24">
        <v>20.5</v>
      </c>
      <c r="P494" s="24">
        <v>74.2</v>
      </c>
      <c r="Q494" s="24">
        <v>29.6</v>
      </c>
      <c r="Z494" s="55">
        <v>2.034</v>
      </c>
      <c r="AA494" s="50">
        <v>33.896</v>
      </c>
      <c r="AB494" s="50">
        <f t="shared" si="50"/>
        <v>54.99216666666667</v>
      </c>
      <c r="AC494" s="55">
        <v>0.121</v>
      </c>
      <c r="AD494" s="56">
        <v>0</v>
      </c>
      <c r="AE494" s="56">
        <f t="shared" si="51"/>
        <v>0</v>
      </c>
      <c r="AF494" s="58">
        <v>10</v>
      </c>
      <c r="AG494" s="53">
        <v>530.2343684460936</v>
      </c>
    </row>
    <row r="495" spans="1:33" ht="12.75">
      <c r="A495" s="20">
        <v>37087</v>
      </c>
      <c r="B495" s="47">
        <v>196</v>
      </c>
      <c r="C495" s="22">
        <v>0.154398143</v>
      </c>
      <c r="D495" s="63">
        <v>0.154398143</v>
      </c>
      <c r="E495" s="25">
        <v>4859</v>
      </c>
      <c r="F495" s="59">
        <v>0</v>
      </c>
      <c r="G495" s="22">
        <v>40.08007514</v>
      </c>
      <c r="H495" s="22">
        <v>-74.99432498</v>
      </c>
      <c r="I495" s="52">
        <v>999.9</v>
      </c>
      <c r="J495" s="26">
        <f t="shared" si="47"/>
        <v>957.38</v>
      </c>
      <c r="K495" s="27">
        <f t="shared" si="45"/>
        <v>470.98250646826216</v>
      </c>
      <c r="L495" s="27">
        <f t="shared" si="49"/>
        <v>492.88250646826214</v>
      </c>
      <c r="M495" s="27">
        <f t="shared" si="46"/>
        <v>520.6825064682622</v>
      </c>
      <c r="N495" s="53">
        <f t="shared" si="48"/>
        <v>506.78250646826217</v>
      </c>
      <c r="O495" s="24">
        <v>20.2</v>
      </c>
      <c r="P495" s="24">
        <v>75.4</v>
      </c>
      <c r="Q495" s="24">
        <v>30.6</v>
      </c>
      <c r="Z495" s="55">
        <v>1.984</v>
      </c>
      <c r="AA495" s="50">
        <v>35.285</v>
      </c>
      <c r="AB495" s="50">
        <f t="shared" si="50"/>
        <v>48.1915</v>
      </c>
      <c r="AC495" s="55">
        <v>0.15</v>
      </c>
      <c r="AD495" s="56">
        <v>1.11</v>
      </c>
      <c r="AE495" s="56">
        <f t="shared" si="51"/>
        <v>0.18500000000000003</v>
      </c>
      <c r="AF495" s="58">
        <v>10</v>
      </c>
      <c r="AG495" s="53">
        <v>506.78250646826217</v>
      </c>
    </row>
    <row r="496" spans="1:33" ht="12.75">
      <c r="A496" s="20">
        <v>37087</v>
      </c>
      <c r="B496" s="47">
        <v>196</v>
      </c>
      <c r="C496" s="22">
        <v>0.154513896</v>
      </c>
      <c r="D496" s="63">
        <v>0.154513896</v>
      </c>
      <c r="E496" s="25">
        <v>4869</v>
      </c>
      <c r="F496" s="59">
        <v>0</v>
      </c>
      <c r="G496" s="22">
        <v>40.08419701</v>
      </c>
      <c r="H496" s="22">
        <v>-74.99833173</v>
      </c>
      <c r="I496" s="52">
        <v>1002.3</v>
      </c>
      <c r="J496" s="26">
        <f t="shared" si="47"/>
        <v>959.78</v>
      </c>
      <c r="K496" s="27">
        <f t="shared" si="45"/>
        <v>450.1918643689863</v>
      </c>
      <c r="L496" s="27">
        <f t="shared" si="49"/>
        <v>472.09186436898625</v>
      </c>
      <c r="M496" s="27">
        <f t="shared" si="46"/>
        <v>499.89186436898626</v>
      </c>
      <c r="N496" s="53">
        <f t="shared" si="48"/>
        <v>485.9918643689863</v>
      </c>
      <c r="O496" s="24">
        <v>20.6</v>
      </c>
      <c r="P496" s="24">
        <v>74.6</v>
      </c>
      <c r="Q496" s="24">
        <v>29.3</v>
      </c>
      <c r="R496" s="21">
        <v>4.62E-06</v>
      </c>
      <c r="S496" s="21">
        <v>1.606E-05</v>
      </c>
      <c r="T496" s="21">
        <v>1.059E-05</v>
      </c>
      <c r="U496" s="21">
        <v>5.792E-06</v>
      </c>
      <c r="V496" s="54">
        <v>933.4</v>
      </c>
      <c r="W496" s="54">
        <v>303.1</v>
      </c>
      <c r="X496" s="54">
        <v>295.1</v>
      </c>
      <c r="Y496" s="54">
        <v>25.2</v>
      </c>
      <c r="Z496" s="55">
        <v>2.014</v>
      </c>
      <c r="AA496" s="50">
        <v>36.813</v>
      </c>
      <c r="AB496" s="50">
        <f t="shared" si="50"/>
        <v>41.43716666666666</v>
      </c>
      <c r="AC496" s="55">
        <v>0.162</v>
      </c>
      <c r="AD496" s="56">
        <v>1.11</v>
      </c>
      <c r="AE496" s="56">
        <f t="shared" si="51"/>
        <v>0.37000000000000005</v>
      </c>
      <c r="AF496" s="58">
        <v>10</v>
      </c>
      <c r="AG496" s="53">
        <v>485.9918643689863</v>
      </c>
    </row>
    <row r="497" spans="1:33" ht="12.75">
      <c r="A497" s="20">
        <v>37087</v>
      </c>
      <c r="B497" s="47">
        <v>196</v>
      </c>
      <c r="C497" s="22">
        <v>0.154629633</v>
      </c>
      <c r="D497" s="63">
        <v>0.154629633</v>
      </c>
      <c r="E497" s="25">
        <v>4879</v>
      </c>
      <c r="F497" s="59">
        <v>0</v>
      </c>
      <c r="G497" s="22">
        <v>40.08755585</v>
      </c>
      <c r="H497" s="22">
        <v>-75.00355925</v>
      </c>
      <c r="I497" s="52">
        <v>1003.7</v>
      </c>
      <c r="J497" s="26">
        <f t="shared" si="47"/>
        <v>961.1800000000001</v>
      </c>
      <c r="K497" s="27">
        <f t="shared" si="45"/>
        <v>438.08798508038706</v>
      </c>
      <c r="L497" s="27">
        <f t="shared" si="49"/>
        <v>459.98798508038703</v>
      </c>
      <c r="M497" s="27">
        <f t="shared" si="46"/>
        <v>487.78798508038705</v>
      </c>
      <c r="N497" s="53">
        <f t="shared" si="48"/>
        <v>473.887985080387</v>
      </c>
      <c r="O497" s="24">
        <v>20.5</v>
      </c>
      <c r="P497" s="24">
        <v>74.8</v>
      </c>
      <c r="Q497" s="24">
        <v>30.8</v>
      </c>
      <c r="Z497" s="55">
        <v>2.043</v>
      </c>
      <c r="AA497" s="50">
        <v>38.202</v>
      </c>
      <c r="AB497" s="50">
        <f t="shared" si="50"/>
        <v>42.8495</v>
      </c>
      <c r="AC497" s="55">
        <v>0.151</v>
      </c>
      <c r="AD497" s="56">
        <v>1.11</v>
      </c>
      <c r="AE497" s="56">
        <f t="shared" si="51"/>
        <v>0.555</v>
      </c>
      <c r="AF497" s="58">
        <v>10</v>
      </c>
      <c r="AG497" s="53">
        <v>473.887985080387</v>
      </c>
    </row>
    <row r="498" spans="1:33" ht="12.75">
      <c r="A498" s="20">
        <v>37087</v>
      </c>
      <c r="B498" s="47">
        <v>196</v>
      </c>
      <c r="C498" s="22">
        <v>0.15474537</v>
      </c>
      <c r="D498" s="63">
        <v>0.15474537</v>
      </c>
      <c r="E498" s="25">
        <v>4889</v>
      </c>
      <c r="F498" s="59">
        <v>0</v>
      </c>
      <c r="G498" s="22">
        <v>40.08976835</v>
      </c>
      <c r="H498" s="22">
        <v>-75.00970693</v>
      </c>
      <c r="I498" s="52">
        <v>1004.9</v>
      </c>
      <c r="J498" s="26">
        <f t="shared" si="47"/>
        <v>962.38</v>
      </c>
      <c r="K498" s="27">
        <f t="shared" si="45"/>
        <v>427.72725503911687</v>
      </c>
      <c r="L498" s="27">
        <f t="shared" si="49"/>
        <v>449.62725503911685</v>
      </c>
      <c r="M498" s="27">
        <f t="shared" si="46"/>
        <v>477.42725503911686</v>
      </c>
      <c r="N498" s="53">
        <f t="shared" si="48"/>
        <v>463.5272550391169</v>
      </c>
      <c r="O498" s="24">
        <v>20.3</v>
      </c>
      <c r="P498" s="24">
        <v>75.4</v>
      </c>
      <c r="Q498" s="24">
        <v>29</v>
      </c>
      <c r="Z498" s="55">
        <v>2.041</v>
      </c>
      <c r="AA498" s="50">
        <v>39.452</v>
      </c>
      <c r="AB498" s="50">
        <f t="shared" si="50"/>
        <v>44.2155</v>
      </c>
      <c r="AC498" s="55">
        <v>0.169</v>
      </c>
      <c r="AD498" s="56">
        <v>1.11</v>
      </c>
      <c r="AE498" s="56">
        <f t="shared" si="51"/>
        <v>0.7400000000000001</v>
      </c>
      <c r="AF498" s="58">
        <v>10</v>
      </c>
      <c r="AG498" s="53">
        <v>463.5272550391169</v>
      </c>
    </row>
    <row r="499" spans="1:33" ht="12.75">
      <c r="A499" s="20">
        <v>37087</v>
      </c>
      <c r="B499" s="47">
        <v>196</v>
      </c>
      <c r="C499" s="22">
        <v>0.154861107</v>
      </c>
      <c r="D499" s="63">
        <v>0.154861107</v>
      </c>
      <c r="E499" s="25">
        <v>4899</v>
      </c>
      <c r="F499" s="59">
        <v>0</v>
      </c>
      <c r="G499" s="22">
        <v>40.09030017</v>
      </c>
      <c r="H499" s="22">
        <v>-75.01645247</v>
      </c>
      <c r="I499" s="52">
        <v>1006.8</v>
      </c>
      <c r="J499" s="26">
        <f t="shared" si="47"/>
        <v>964.28</v>
      </c>
      <c r="K499" s="27">
        <f t="shared" si="45"/>
        <v>411.3491574801992</v>
      </c>
      <c r="L499" s="27">
        <f t="shared" si="49"/>
        <v>433.2491574801992</v>
      </c>
      <c r="M499" s="27">
        <f t="shared" si="46"/>
        <v>461.0491574801992</v>
      </c>
      <c r="N499" s="53">
        <f t="shared" si="48"/>
        <v>447.14915748019916</v>
      </c>
      <c r="O499" s="24">
        <v>20.3</v>
      </c>
      <c r="P499" s="24">
        <v>75.9</v>
      </c>
      <c r="Q499" s="24">
        <v>30.9</v>
      </c>
      <c r="Z499" s="55">
        <v>2.143</v>
      </c>
      <c r="AA499" s="50">
        <v>89.841</v>
      </c>
      <c r="AB499" s="50">
        <f t="shared" si="50"/>
        <v>45.5815</v>
      </c>
      <c r="AC499" s="55">
        <v>0.171</v>
      </c>
      <c r="AD499" s="56">
        <v>1.11</v>
      </c>
      <c r="AE499" s="56">
        <f t="shared" si="51"/>
        <v>0.9250000000000002</v>
      </c>
      <c r="AF499" s="58">
        <v>10</v>
      </c>
      <c r="AG499" s="53">
        <v>447.14915748019916</v>
      </c>
    </row>
    <row r="500" spans="1:33" ht="12.75">
      <c r="A500" s="20">
        <v>37087</v>
      </c>
      <c r="B500" s="47">
        <v>196</v>
      </c>
      <c r="C500" s="22">
        <v>0.154976845</v>
      </c>
      <c r="D500" s="63">
        <v>0.154976845</v>
      </c>
      <c r="E500" s="25">
        <v>4909</v>
      </c>
      <c r="F500" s="59">
        <v>0</v>
      </c>
      <c r="G500" s="22">
        <v>40.08824856</v>
      </c>
      <c r="H500" s="22">
        <v>-75.02283008</v>
      </c>
      <c r="I500" s="52">
        <v>1010.2</v>
      </c>
      <c r="J500" s="26">
        <f t="shared" si="47"/>
        <v>967.6800000000001</v>
      </c>
      <c r="K500" s="27">
        <f t="shared" si="45"/>
        <v>382.12136413816523</v>
      </c>
      <c r="L500" s="27">
        <f t="shared" si="49"/>
        <v>404.0213641381652</v>
      </c>
      <c r="M500" s="27">
        <f t="shared" si="46"/>
        <v>431.8213641381652</v>
      </c>
      <c r="N500" s="53">
        <f t="shared" si="48"/>
        <v>417.92136413816525</v>
      </c>
      <c r="O500" s="24">
        <v>20.4</v>
      </c>
      <c r="P500" s="24">
        <v>75.7</v>
      </c>
      <c r="Q500" s="24">
        <v>27.3</v>
      </c>
      <c r="S500" s="21">
        <v>1.641E-05</v>
      </c>
      <c r="T500" s="21">
        <v>1.07E-05</v>
      </c>
      <c r="U500" s="21">
        <v>6.567E-06</v>
      </c>
      <c r="V500" s="54">
        <v>938.9</v>
      </c>
      <c r="W500" s="54">
        <v>303.1</v>
      </c>
      <c r="X500" s="54">
        <v>295.2</v>
      </c>
      <c r="Y500" s="54">
        <v>25.8</v>
      </c>
      <c r="Z500" s="55">
        <v>1.985</v>
      </c>
      <c r="AA500" s="50">
        <v>42.369</v>
      </c>
      <c r="AB500" s="50">
        <f t="shared" si="50"/>
        <v>46.99366666666666</v>
      </c>
      <c r="AC500" s="55">
        <v>0.182</v>
      </c>
      <c r="AD500" s="56">
        <v>1.11</v>
      </c>
      <c r="AE500" s="56">
        <f t="shared" si="51"/>
        <v>1.11</v>
      </c>
      <c r="AF500" s="58">
        <v>10</v>
      </c>
      <c r="AG500" s="53">
        <v>417.92136413816525</v>
      </c>
    </row>
    <row r="501" spans="1:33" ht="12.75">
      <c r="A501" s="20">
        <v>37087</v>
      </c>
      <c r="B501" s="47">
        <v>196</v>
      </c>
      <c r="C501" s="22">
        <v>0.155092597</v>
      </c>
      <c r="D501" s="63">
        <v>0.155092597</v>
      </c>
      <c r="E501" s="25">
        <v>4919</v>
      </c>
      <c r="F501" s="59">
        <v>0</v>
      </c>
      <c r="G501" s="22">
        <v>40.08412212</v>
      </c>
      <c r="H501" s="22">
        <v>-75.02772204</v>
      </c>
      <c r="I501" s="52">
        <v>1011</v>
      </c>
      <c r="J501" s="26">
        <f t="shared" si="47"/>
        <v>968.48</v>
      </c>
      <c r="K501" s="27">
        <f t="shared" si="45"/>
        <v>375.2591611429052</v>
      </c>
      <c r="L501" s="27">
        <f t="shared" si="49"/>
        <v>397.1591611429052</v>
      </c>
      <c r="M501" s="27">
        <f t="shared" si="46"/>
        <v>424.9591611429052</v>
      </c>
      <c r="N501" s="53">
        <f t="shared" si="48"/>
        <v>411.05916114290517</v>
      </c>
      <c r="O501" s="24">
        <v>20.4</v>
      </c>
      <c r="P501" s="24">
        <v>75.8</v>
      </c>
      <c r="Q501" s="24">
        <v>25.9</v>
      </c>
      <c r="Z501" s="55">
        <v>2.073</v>
      </c>
      <c r="AA501" s="50">
        <v>92.758</v>
      </c>
      <c r="AB501" s="50">
        <f t="shared" si="50"/>
        <v>56.5725</v>
      </c>
      <c r="AC501" s="55">
        <v>0.261</v>
      </c>
      <c r="AD501" s="56">
        <v>2.22</v>
      </c>
      <c r="AE501" s="56">
        <f t="shared" si="51"/>
        <v>1.2950000000000002</v>
      </c>
      <c r="AF501" s="58">
        <v>10</v>
      </c>
      <c r="AG501" s="53">
        <v>411.05916114290517</v>
      </c>
    </row>
    <row r="502" spans="1:33" ht="12.75">
      <c r="A502" s="20">
        <v>37087</v>
      </c>
      <c r="B502" s="47">
        <v>196</v>
      </c>
      <c r="C502" s="22">
        <v>0.155208334</v>
      </c>
      <c r="D502" s="63">
        <v>0.155208334</v>
      </c>
      <c r="E502" s="25">
        <v>4929</v>
      </c>
      <c r="F502" s="59">
        <v>0</v>
      </c>
      <c r="G502" s="22">
        <v>40.07853325</v>
      </c>
      <c r="H502" s="22">
        <v>-75.02909574</v>
      </c>
      <c r="I502" s="52">
        <v>1013.5</v>
      </c>
      <c r="J502" s="26">
        <f t="shared" si="47"/>
        <v>970.98</v>
      </c>
      <c r="K502" s="27">
        <f t="shared" si="45"/>
        <v>353.85125386149525</v>
      </c>
      <c r="L502" s="27">
        <f t="shared" si="49"/>
        <v>375.75125386149523</v>
      </c>
      <c r="M502" s="27">
        <f t="shared" si="46"/>
        <v>403.55125386149524</v>
      </c>
      <c r="N502" s="53">
        <f t="shared" si="48"/>
        <v>389.6512538614952</v>
      </c>
      <c r="O502" s="24">
        <v>20.5</v>
      </c>
      <c r="P502" s="24">
        <v>75.8</v>
      </c>
      <c r="Q502" s="24">
        <v>21.2</v>
      </c>
      <c r="R502" s="21">
        <v>2.2E-06</v>
      </c>
      <c r="Z502" s="55">
        <v>2.071</v>
      </c>
      <c r="AA502" s="50">
        <v>94.008</v>
      </c>
      <c r="AB502" s="50">
        <f t="shared" si="50"/>
        <v>66.105</v>
      </c>
      <c r="AC502" s="55">
        <v>0.25</v>
      </c>
      <c r="AD502" s="56">
        <v>1.11</v>
      </c>
      <c r="AE502" s="56">
        <f t="shared" si="51"/>
        <v>1.2950000000000002</v>
      </c>
      <c r="AF502" s="58">
        <v>10</v>
      </c>
      <c r="AG502" s="53">
        <v>389.6512538614952</v>
      </c>
    </row>
    <row r="503" spans="1:33" ht="12.75">
      <c r="A503" s="20">
        <v>37087</v>
      </c>
      <c r="B503" s="47">
        <v>196</v>
      </c>
      <c r="C503" s="22">
        <v>0.155324072</v>
      </c>
      <c r="D503" s="63">
        <v>0.155324072</v>
      </c>
      <c r="E503" s="25">
        <v>4939</v>
      </c>
      <c r="F503" s="59">
        <v>0</v>
      </c>
      <c r="G503" s="22">
        <v>40.07298287</v>
      </c>
      <c r="H503" s="22">
        <v>-75.0270104</v>
      </c>
      <c r="I503" s="52">
        <v>1015.4</v>
      </c>
      <c r="J503" s="26">
        <f t="shared" si="47"/>
        <v>972.88</v>
      </c>
      <c r="K503" s="27">
        <f t="shared" si="45"/>
        <v>337.61807592551264</v>
      </c>
      <c r="L503" s="27">
        <f t="shared" si="49"/>
        <v>359.5180759255126</v>
      </c>
      <c r="M503" s="27">
        <f t="shared" si="46"/>
        <v>387.31807592551263</v>
      </c>
      <c r="N503" s="53">
        <f t="shared" si="48"/>
        <v>373.41807592551265</v>
      </c>
      <c r="O503" s="24">
        <v>20.6</v>
      </c>
      <c r="P503" s="24">
        <v>75.7</v>
      </c>
      <c r="Q503" s="24">
        <v>25.2</v>
      </c>
      <c r="S503" s="21">
        <v>1.885E-05</v>
      </c>
      <c r="T503" s="21">
        <v>1.256E-05</v>
      </c>
      <c r="U503" s="21">
        <v>8.065E-06</v>
      </c>
      <c r="V503" s="54">
        <v>945</v>
      </c>
      <c r="W503" s="54">
        <v>303</v>
      </c>
      <c r="X503" s="54">
        <v>295.3</v>
      </c>
      <c r="Y503" s="54">
        <v>26</v>
      </c>
      <c r="Z503" s="55">
        <v>2.182</v>
      </c>
      <c r="AA503" s="50">
        <v>144.397</v>
      </c>
      <c r="AB503" s="50">
        <f t="shared" si="50"/>
        <v>83.80416666666666</v>
      </c>
      <c r="AC503" s="55">
        <v>0.23</v>
      </c>
      <c r="AD503" s="56">
        <v>1.11</v>
      </c>
      <c r="AE503" s="56">
        <f t="shared" si="51"/>
        <v>1.2950000000000002</v>
      </c>
      <c r="AF503" s="58">
        <v>10</v>
      </c>
      <c r="AG503" s="53">
        <v>373.41807592551265</v>
      </c>
    </row>
    <row r="504" spans="1:33" ht="12.75">
      <c r="A504" s="20">
        <v>37087</v>
      </c>
      <c r="B504" s="47">
        <v>196</v>
      </c>
      <c r="C504" s="22">
        <v>0.155439809</v>
      </c>
      <c r="D504" s="63">
        <v>0.155439809</v>
      </c>
      <c r="E504" s="25">
        <v>4949</v>
      </c>
      <c r="F504" s="59">
        <v>0</v>
      </c>
      <c r="G504" s="22">
        <v>40.06943434</v>
      </c>
      <c r="H504" s="22">
        <v>-75.02124296</v>
      </c>
      <c r="I504" s="52">
        <v>1017.6</v>
      </c>
      <c r="J504" s="26">
        <f t="shared" si="47"/>
        <v>975.08</v>
      </c>
      <c r="K504" s="27">
        <f t="shared" si="45"/>
        <v>318.86132446682467</v>
      </c>
      <c r="L504" s="27">
        <f t="shared" si="49"/>
        <v>340.76132446682465</v>
      </c>
      <c r="M504" s="27">
        <f t="shared" si="46"/>
        <v>368.56132446682466</v>
      </c>
      <c r="N504" s="53">
        <f t="shared" si="48"/>
        <v>354.6613244668247</v>
      </c>
      <c r="O504" s="24">
        <v>20.8</v>
      </c>
      <c r="P504" s="24">
        <v>75.6</v>
      </c>
      <c r="Q504" s="24">
        <v>23.6</v>
      </c>
      <c r="Z504" s="55">
        <v>2.385</v>
      </c>
      <c r="AA504" s="50">
        <v>243.926</v>
      </c>
      <c r="AB504" s="50">
        <f t="shared" si="50"/>
        <v>117.88316666666667</v>
      </c>
      <c r="AC504" s="55">
        <v>0.341</v>
      </c>
      <c r="AD504" s="56">
        <v>2.22</v>
      </c>
      <c r="AE504" s="56">
        <f t="shared" si="51"/>
        <v>1.4800000000000002</v>
      </c>
      <c r="AF504" s="58">
        <v>10</v>
      </c>
      <c r="AG504" s="53">
        <v>354.6613244668247</v>
      </c>
    </row>
    <row r="505" spans="1:33" ht="12.75">
      <c r="A505" s="20">
        <v>37087</v>
      </c>
      <c r="B505" s="47">
        <v>196</v>
      </c>
      <c r="C505" s="22">
        <v>0.155555561</v>
      </c>
      <c r="D505" s="63">
        <v>0.155555561</v>
      </c>
      <c r="E505" s="25">
        <v>4959</v>
      </c>
      <c r="F505" s="59">
        <v>0</v>
      </c>
      <c r="G505" s="22">
        <v>40.06890161</v>
      </c>
      <c r="H505" s="22">
        <v>-75.01433788</v>
      </c>
      <c r="I505" s="52">
        <v>1018.5</v>
      </c>
      <c r="J505" s="26">
        <f t="shared" si="47"/>
        <v>975.98</v>
      </c>
      <c r="K505" s="27">
        <f t="shared" si="45"/>
        <v>311.20030249426736</v>
      </c>
      <c r="L505" s="27">
        <f t="shared" si="49"/>
        <v>333.10030249426734</v>
      </c>
      <c r="M505" s="27">
        <f t="shared" si="46"/>
        <v>360.90030249426735</v>
      </c>
      <c r="N505" s="53">
        <f t="shared" si="48"/>
        <v>347.0003024942673</v>
      </c>
      <c r="O505" s="24">
        <v>20.9</v>
      </c>
      <c r="P505" s="24">
        <v>75.7</v>
      </c>
      <c r="Q505" s="24">
        <v>24.4</v>
      </c>
      <c r="Z505" s="55">
        <v>2.529</v>
      </c>
      <c r="AA505" s="50">
        <v>294.315</v>
      </c>
      <c r="AB505" s="50">
        <f t="shared" si="50"/>
        <v>151.96216666666666</v>
      </c>
      <c r="AC505" s="55">
        <v>0.377</v>
      </c>
      <c r="AD505" s="56">
        <v>3.33</v>
      </c>
      <c r="AE505" s="56">
        <f t="shared" si="51"/>
        <v>1.8500000000000003</v>
      </c>
      <c r="AF505" s="58">
        <v>10</v>
      </c>
      <c r="AG505" s="53">
        <v>347.0003024942673</v>
      </c>
    </row>
    <row r="506" spans="1:33" ht="12.75">
      <c r="A506" s="20">
        <v>37087</v>
      </c>
      <c r="B506" s="47">
        <v>196</v>
      </c>
      <c r="C506" s="22">
        <v>0.155671299</v>
      </c>
      <c r="D506" s="63">
        <v>0.155671299</v>
      </c>
      <c r="E506" s="25">
        <v>4969</v>
      </c>
      <c r="F506" s="59">
        <v>0</v>
      </c>
      <c r="G506" s="22">
        <v>40.07022791</v>
      </c>
      <c r="H506" s="22">
        <v>-75.00806384</v>
      </c>
      <c r="I506" s="52">
        <v>1017.6</v>
      </c>
      <c r="J506" s="26">
        <f t="shared" si="47"/>
        <v>975.08</v>
      </c>
      <c r="K506" s="27">
        <f t="shared" si="45"/>
        <v>318.86132446682467</v>
      </c>
      <c r="L506" s="27">
        <f t="shared" si="49"/>
        <v>340.76132446682465</v>
      </c>
      <c r="M506" s="27">
        <f t="shared" si="46"/>
        <v>368.56132446682466</v>
      </c>
      <c r="N506" s="53">
        <f t="shared" si="48"/>
        <v>354.6613244668247</v>
      </c>
      <c r="O506" s="24">
        <v>20.6</v>
      </c>
      <c r="P506" s="24">
        <v>75.2</v>
      </c>
      <c r="Q506" s="24">
        <v>21.3</v>
      </c>
      <c r="S506" s="21">
        <v>1.871E-05</v>
      </c>
      <c r="T506" s="21">
        <v>1.317E-05</v>
      </c>
      <c r="U506" s="21">
        <v>8.038E-06</v>
      </c>
      <c r="V506" s="54">
        <v>949.9</v>
      </c>
      <c r="W506" s="54">
        <v>303</v>
      </c>
      <c r="X506" s="54">
        <v>295.4</v>
      </c>
      <c r="Y506" s="54">
        <v>26.3</v>
      </c>
      <c r="Z506" s="55">
        <v>2.794</v>
      </c>
      <c r="AA506" s="50">
        <v>442.565</v>
      </c>
      <c r="AB506" s="50">
        <f t="shared" si="50"/>
        <v>218.66150000000002</v>
      </c>
      <c r="AC506" s="55">
        <v>0.431</v>
      </c>
      <c r="AD506" s="56">
        <v>3.33</v>
      </c>
      <c r="AE506" s="56">
        <f t="shared" si="51"/>
        <v>2.22</v>
      </c>
      <c r="AF506" s="58">
        <v>10</v>
      </c>
      <c r="AG506" s="53">
        <v>354.6613244668247</v>
      </c>
    </row>
    <row r="507" spans="1:33" ht="12.75">
      <c r="A507" s="20">
        <v>37087</v>
      </c>
      <c r="B507" s="47">
        <v>196</v>
      </c>
      <c r="C507" s="22">
        <v>0.155787036</v>
      </c>
      <c r="D507" s="63">
        <v>0.155787036</v>
      </c>
      <c r="E507" s="25">
        <v>4979</v>
      </c>
      <c r="F507" s="59">
        <v>0</v>
      </c>
      <c r="G507" s="22">
        <v>40.07185669</v>
      </c>
      <c r="H507" s="22">
        <v>-75.00251604</v>
      </c>
      <c r="I507" s="52">
        <v>1018.6</v>
      </c>
      <c r="J507" s="26">
        <f t="shared" si="47"/>
        <v>976.08</v>
      </c>
      <c r="K507" s="27">
        <f t="shared" si="45"/>
        <v>310.349513955055</v>
      </c>
      <c r="L507" s="27">
        <f t="shared" si="49"/>
        <v>332.24951395505497</v>
      </c>
      <c r="M507" s="27">
        <f t="shared" si="46"/>
        <v>360.049513955055</v>
      </c>
      <c r="N507" s="53">
        <f t="shared" si="48"/>
        <v>346.149513955055</v>
      </c>
      <c r="O507" s="24">
        <v>20.5</v>
      </c>
      <c r="P507" s="24">
        <v>75.6</v>
      </c>
      <c r="Q507" s="24">
        <v>25.4</v>
      </c>
      <c r="Z507" s="55">
        <v>3.094</v>
      </c>
      <c r="AA507" s="50">
        <v>590.954</v>
      </c>
      <c r="AB507" s="50">
        <f t="shared" si="50"/>
        <v>301.69416666666666</v>
      </c>
      <c r="AC507" s="55">
        <v>0.561</v>
      </c>
      <c r="AD507" s="56">
        <v>5.55</v>
      </c>
      <c r="AE507" s="56">
        <f t="shared" si="51"/>
        <v>2.7750000000000004</v>
      </c>
      <c r="AF507" s="58">
        <v>10</v>
      </c>
      <c r="AG507" s="53">
        <v>346.149513955055</v>
      </c>
    </row>
    <row r="508" spans="1:33" ht="12.75">
      <c r="A508" s="20">
        <v>37087</v>
      </c>
      <c r="B508" s="47">
        <v>196</v>
      </c>
      <c r="C508" s="22">
        <v>0.155902773</v>
      </c>
      <c r="D508" s="63">
        <v>0.155902773</v>
      </c>
      <c r="E508" s="25">
        <v>4989</v>
      </c>
      <c r="F508" s="59">
        <v>0</v>
      </c>
      <c r="G508" s="22">
        <v>40.07376322</v>
      </c>
      <c r="H508" s="22">
        <v>-74.99750206</v>
      </c>
      <c r="I508" s="52">
        <v>1020.1</v>
      </c>
      <c r="J508" s="26">
        <f t="shared" si="47"/>
        <v>977.58</v>
      </c>
      <c r="K508" s="27">
        <f t="shared" si="45"/>
        <v>297.5981349990502</v>
      </c>
      <c r="L508" s="27">
        <f t="shared" si="49"/>
        <v>319.4981349990502</v>
      </c>
      <c r="M508" s="27">
        <f t="shared" si="46"/>
        <v>347.2981349990502</v>
      </c>
      <c r="N508" s="53">
        <f t="shared" si="48"/>
        <v>333.39813499905017</v>
      </c>
      <c r="O508" s="24">
        <v>20.8</v>
      </c>
      <c r="P508" s="24">
        <v>75.3</v>
      </c>
      <c r="Q508" s="24">
        <v>25.6</v>
      </c>
      <c r="R508" s="21">
        <v>8.76E-07</v>
      </c>
      <c r="Z508" s="55">
        <v>3.62</v>
      </c>
      <c r="AA508" s="50">
        <v>837.482</v>
      </c>
      <c r="AB508" s="50">
        <f t="shared" si="50"/>
        <v>425.60650000000004</v>
      </c>
      <c r="AC508" s="55">
        <v>0.83</v>
      </c>
      <c r="AD508" s="56">
        <v>7.77</v>
      </c>
      <c r="AE508" s="56">
        <f t="shared" si="51"/>
        <v>3.885</v>
      </c>
      <c r="AF508" s="58">
        <v>10</v>
      </c>
      <c r="AG508" s="53">
        <v>333.39813499905017</v>
      </c>
    </row>
    <row r="509" spans="1:33" ht="12.75">
      <c r="A509" s="20">
        <v>37087</v>
      </c>
      <c r="B509" s="47">
        <v>196</v>
      </c>
      <c r="C509" s="22">
        <v>0.156018525</v>
      </c>
      <c r="D509" s="63">
        <v>0.156018525</v>
      </c>
      <c r="E509" s="25">
        <v>4999</v>
      </c>
      <c r="F509" s="59">
        <v>0</v>
      </c>
      <c r="G509" s="22">
        <v>40.07605196</v>
      </c>
      <c r="H509" s="22">
        <v>-74.99278235</v>
      </c>
      <c r="I509" s="52">
        <v>1021.1</v>
      </c>
      <c r="J509" s="26">
        <f t="shared" si="47"/>
        <v>978.58</v>
      </c>
      <c r="K509" s="27">
        <f t="shared" si="45"/>
        <v>289.108080918237</v>
      </c>
      <c r="L509" s="27">
        <f t="shared" si="49"/>
        <v>311.008080918237</v>
      </c>
      <c r="M509" s="27">
        <f t="shared" si="46"/>
        <v>338.808080918237</v>
      </c>
      <c r="N509" s="53">
        <f t="shared" si="48"/>
        <v>324.90808091823703</v>
      </c>
      <c r="O509" s="24">
        <v>20.9</v>
      </c>
      <c r="P509" s="24">
        <v>75</v>
      </c>
      <c r="Q509" s="24">
        <v>25.7</v>
      </c>
      <c r="S509" s="21">
        <v>1.981E-05</v>
      </c>
      <c r="T509" s="21">
        <v>1.325E-05</v>
      </c>
      <c r="U509" s="21">
        <v>7.536E-06</v>
      </c>
      <c r="V509" s="54">
        <v>952</v>
      </c>
      <c r="W509" s="54">
        <v>303</v>
      </c>
      <c r="X509" s="54">
        <v>295.5</v>
      </c>
      <c r="Y509" s="54">
        <v>26.5</v>
      </c>
      <c r="Z509" s="55">
        <v>4.229</v>
      </c>
      <c r="AA509" s="50">
        <v>1132.871</v>
      </c>
      <c r="AB509" s="50">
        <f t="shared" si="50"/>
        <v>590.3521666666667</v>
      </c>
      <c r="AC509" s="55">
        <v>1.08</v>
      </c>
      <c r="AD509" s="56">
        <v>11.1</v>
      </c>
      <c r="AE509" s="56">
        <f t="shared" si="51"/>
        <v>5.55</v>
      </c>
      <c r="AF509" s="58">
        <v>10</v>
      </c>
      <c r="AG509" s="53">
        <v>324.90808091823703</v>
      </c>
    </row>
    <row r="510" spans="1:33" ht="12.75">
      <c r="A510" s="20">
        <v>37087</v>
      </c>
      <c r="B510" s="47">
        <v>196</v>
      </c>
      <c r="C510" s="22">
        <v>0.156134263</v>
      </c>
      <c r="D510" s="63">
        <v>0.156134263</v>
      </c>
      <c r="E510" s="25">
        <v>5009</v>
      </c>
      <c r="F510" s="59">
        <v>0</v>
      </c>
      <c r="G510" s="22">
        <v>40.07861987</v>
      </c>
      <c r="H510" s="22">
        <v>-74.98834207</v>
      </c>
      <c r="I510" s="52">
        <v>1024.2</v>
      </c>
      <c r="J510" s="26">
        <f t="shared" si="47"/>
        <v>981.6800000000001</v>
      </c>
      <c r="K510" s="27">
        <f t="shared" si="45"/>
        <v>262.84394176035534</v>
      </c>
      <c r="L510" s="27">
        <f t="shared" si="49"/>
        <v>284.7439417603553</v>
      </c>
      <c r="M510" s="27">
        <f t="shared" si="46"/>
        <v>312.5439417603553</v>
      </c>
      <c r="N510" s="53">
        <f t="shared" si="48"/>
        <v>298.64394176035535</v>
      </c>
      <c r="O510" s="24">
        <v>21</v>
      </c>
      <c r="P510" s="24">
        <v>75.1</v>
      </c>
      <c r="Q510" s="24">
        <v>22.7</v>
      </c>
      <c r="Z510" s="55">
        <v>4.925</v>
      </c>
      <c r="AA510" s="50">
        <v>1477.121</v>
      </c>
      <c r="AB510" s="50">
        <f t="shared" si="50"/>
        <v>795.8846666666667</v>
      </c>
      <c r="AC510" s="55">
        <v>1.299</v>
      </c>
      <c r="AD510" s="56">
        <v>13.32</v>
      </c>
      <c r="AE510" s="56">
        <f t="shared" si="51"/>
        <v>7.3999999999999995</v>
      </c>
      <c r="AF510" s="58">
        <v>10</v>
      </c>
      <c r="AG510" s="53">
        <v>298.64394176035535</v>
      </c>
    </row>
    <row r="511" spans="1:33" ht="12.75">
      <c r="A511" s="20">
        <v>37087</v>
      </c>
      <c r="B511" s="47">
        <v>196</v>
      </c>
      <c r="C511" s="22">
        <v>0.15625</v>
      </c>
      <c r="D511" s="63">
        <v>0.15625</v>
      </c>
      <c r="E511" s="25">
        <v>5019</v>
      </c>
      <c r="F511" s="59">
        <v>0</v>
      </c>
      <c r="G511" s="22">
        <v>40.08123302</v>
      </c>
      <c r="H511" s="22">
        <v>-74.98383203</v>
      </c>
      <c r="I511" s="52">
        <v>1026.9</v>
      </c>
      <c r="J511" s="26">
        <f t="shared" si="47"/>
        <v>984.3800000000001</v>
      </c>
      <c r="K511" s="27">
        <f t="shared" si="45"/>
        <v>240.0362117833528</v>
      </c>
      <c r="L511" s="27">
        <f t="shared" si="49"/>
        <v>261.9362117833528</v>
      </c>
      <c r="M511" s="27">
        <f t="shared" si="46"/>
        <v>289.7362117833528</v>
      </c>
      <c r="N511" s="53">
        <f t="shared" si="48"/>
        <v>275.83621178335284</v>
      </c>
      <c r="O511" s="24">
        <v>21.3</v>
      </c>
      <c r="P511" s="24">
        <v>74.6</v>
      </c>
      <c r="Q511" s="24">
        <v>24.4</v>
      </c>
      <c r="Z511" s="55">
        <v>5.559</v>
      </c>
      <c r="AA511" s="50">
        <v>1821.649</v>
      </c>
      <c r="AB511" s="50">
        <f t="shared" si="50"/>
        <v>1050.4403333333332</v>
      </c>
      <c r="AC511" s="55">
        <v>1.421</v>
      </c>
      <c r="AD511" s="56">
        <v>14.43</v>
      </c>
      <c r="AE511" s="56">
        <f t="shared" si="51"/>
        <v>9.25</v>
      </c>
      <c r="AF511" s="58">
        <v>10</v>
      </c>
      <c r="AG511" s="53">
        <v>275.83621178335284</v>
      </c>
    </row>
    <row r="512" spans="1:33" ht="12.75">
      <c r="A512" s="20">
        <v>37087</v>
      </c>
      <c r="B512" s="47">
        <v>196</v>
      </c>
      <c r="C512" s="22">
        <v>0.156365737</v>
      </c>
      <c r="D512" s="63">
        <v>0.156365737</v>
      </c>
      <c r="E512" s="25">
        <v>5029</v>
      </c>
      <c r="F512" s="59">
        <v>0</v>
      </c>
      <c r="G512" s="22">
        <v>40.08385049</v>
      </c>
      <c r="H512" s="22">
        <v>-74.97913469</v>
      </c>
      <c r="I512" s="52">
        <v>1030.1</v>
      </c>
      <c r="J512" s="26">
        <f t="shared" si="47"/>
        <v>987.5799999999999</v>
      </c>
      <c r="K512" s="27">
        <f t="shared" si="45"/>
        <v>213.0856978629895</v>
      </c>
      <c r="L512" s="27">
        <f t="shared" si="49"/>
        <v>234.9856978629895</v>
      </c>
      <c r="M512" s="27">
        <f t="shared" si="46"/>
        <v>262.7856978629895</v>
      </c>
      <c r="N512" s="53">
        <f t="shared" si="48"/>
        <v>248.8856978629895</v>
      </c>
      <c r="O512" s="24">
        <v>21.6</v>
      </c>
      <c r="P512" s="24">
        <v>74</v>
      </c>
      <c r="Q512" s="24">
        <v>20.3</v>
      </c>
      <c r="S512" s="21">
        <v>1.977E-05</v>
      </c>
      <c r="T512" s="21">
        <v>1.352E-05</v>
      </c>
      <c r="U512" s="21">
        <v>8.099E-06</v>
      </c>
      <c r="V512" s="54">
        <v>959.3</v>
      </c>
      <c r="W512" s="54">
        <v>303</v>
      </c>
      <c r="X512" s="54">
        <v>295.6</v>
      </c>
      <c r="Y512" s="54">
        <v>26.9</v>
      </c>
      <c r="Z512" s="55">
        <v>5.727</v>
      </c>
      <c r="AA512" s="50">
        <v>1872.038</v>
      </c>
      <c r="AB512" s="50">
        <f t="shared" si="50"/>
        <v>1288.6858333333332</v>
      </c>
      <c r="AC512" s="55">
        <v>1.261</v>
      </c>
      <c r="AD512" s="56">
        <v>13.32</v>
      </c>
      <c r="AE512" s="56">
        <f t="shared" si="51"/>
        <v>10.915000000000001</v>
      </c>
      <c r="AF512" s="58">
        <v>10</v>
      </c>
      <c r="AG512" s="53">
        <v>248.8856978629895</v>
      </c>
    </row>
    <row r="513" spans="1:33" ht="12.75">
      <c r="A513" s="20">
        <v>37087</v>
      </c>
      <c r="B513" s="47">
        <v>196</v>
      </c>
      <c r="C513" s="22">
        <v>0.156481475</v>
      </c>
      <c r="D513" s="63">
        <v>0.156481475</v>
      </c>
      <c r="E513" s="25">
        <v>5039</v>
      </c>
      <c r="F513" s="59">
        <v>0</v>
      </c>
      <c r="G513" s="22">
        <v>40.08685422</v>
      </c>
      <c r="H513" s="22">
        <v>-74.97497265</v>
      </c>
      <c r="I513" s="52">
        <v>1032.9</v>
      </c>
      <c r="J513" s="26">
        <f t="shared" si="47"/>
        <v>990.3800000000001</v>
      </c>
      <c r="K513" s="27">
        <f t="shared" si="45"/>
        <v>189.57553651216696</v>
      </c>
      <c r="L513" s="27">
        <f t="shared" si="49"/>
        <v>211.47553651216697</v>
      </c>
      <c r="M513" s="27">
        <f t="shared" si="46"/>
        <v>239.27553651216698</v>
      </c>
      <c r="N513" s="53">
        <f t="shared" si="48"/>
        <v>225.37553651216697</v>
      </c>
      <c r="O513" s="24">
        <v>21.7</v>
      </c>
      <c r="P513" s="24">
        <v>74.1</v>
      </c>
      <c r="Q513" s="24">
        <v>23.3</v>
      </c>
      <c r="Z513" s="55">
        <v>5.768</v>
      </c>
      <c r="AA513" s="50">
        <v>1922.289</v>
      </c>
      <c r="AB513" s="50">
        <f t="shared" si="50"/>
        <v>1510.575</v>
      </c>
      <c r="AC513" s="55">
        <v>1.131</v>
      </c>
      <c r="AD513" s="56">
        <v>11.1</v>
      </c>
      <c r="AE513" s="56">
        <f t="shared" si="51"/>
        <v>11.839999999999998</v>
      </c>
      <c r="AF513" s="58">
        <v>10</v>
      </c>
      <c r="AG513" s="53">
        <v>225.37553651216697</v>
      </c>
    </row>
    <row r="514" spans="1:33" ht="12.75">
      <c r="A514" s="20">
        <v>37087</v>
      </c>
      <c r="B514" s="47">
        <v>196</v>
      </c>
      <c r="C514" s="22">
        <v>0.156597227</v>
      </c>
      <c r="D514" s="63">
        <v>0.156597227</v>
      </c>
      <c r="E514" s="25">
        <v>5049</v>
      </c>
      <c r="F514" s="59">
        <v>0</v>
      </c>
      <c r="G514" s="22">
        <v>40.09056326</v>
      </c>
      <c r="H514" s="22">
        <v>-74.97246944</v>
      </c>
      <c r="I514" s="52">
        <v>1036.1</v>
      </c>
      <c r="J514" s="26">
        <f t="shared" si="47"/>
        <v>993.5799999999999</v>
      </c>
      <c r="K514" s="27">
        <f t="shared" si="45"/>
        <v>162.78803330253328</v>
      </c>
      <c r="L514" s="27">
        <f t="shared" si="49"/>
        <v>184.68803330253328</v>
      </c>
      <c r="M514" s="27">
        <f t="shared" si="46"/>
        <v>212.48803330253327</v>
      </c>
      <c r="N514" s="53">
        <f t="shared" si="48"/>
        <v>198.5880333025333</v>
      </c>
      <c r="O514" s="24">
        <v>21.8</v>
      </c>
      <c r="P514" s="24">
        <v>74</v>
      </c>
      <c r="Q514" s="24">
        <v>24.8</v>
      </c>
      <c r="R514" s="21">
        <v>4.35E-06</v>
      </c>
      <c r="Z514" s="55">
        <v>5.688</v>
      </c>
      <c r="AA514" s="50">
        <v>1874.677</v>
      </c>
      <c r="AB514" s="50">
        <f t="shared" si="50"/>
        <v>1683.4408333333333</v>
      </c>
      <c r="AC514" s="55">
        <v>1.23</v>
      </c>
      <c r="AD514" s="56">
        <v>12.21</v>
      </c>
      <c r="AE514" s="56">
        <f t="shared" si="51"/>
        <v>12.58</v>
      </c>
      <c r="AF514" s="58">
        <v>10</v>
      </c>
      <c r="AG514" s="53">
        <v>198.5880333025333</v>
      </c>
    </row>
    <row r="515" spans="1:33" ht="12.75">
      <c r="A515" s="20">
        <v>37087</v>
      </c>
      <c r="B515" s="47">
        <v>196</v>
      </c>
      <c r="C515" s="22">
        <v>0.156712964</v>
      </c>
      <c r="D515" s="63">
        <v>0.156712964</v>
      </c>
      <c r="E515" s="25">
        <v>5059</v>
      </c>
      <c r="F515" s="59">
        <v>0</v>
      </c>
      <c r="G515" s="22">
        <v>40.09470458</v>
      </c>
      <c r="H515" s="22">
        <v>-74.97342039</v>
      </c>
      <c r="I515" s="52">
        <v>1038.6</v>
      </c>
      <c r="J515" s="26">
        <f t="shared" si="47"/>
        <v>996.0799999999999</v>
      </c>
      <c r="K515" s="27">
        <f t="shared" si="45"/>
        <v>141.92025754675498</v>
      </c>
      <c r="L515" s="27">
        <f t="shared" si="49"/>
        <v>163.820257546755</v>
      </c>
      <c r="M515" s="27">
        <f t="shared" si="46"/>
        <v>191.620257546755</v>
      </c>
      <c r="N515" s="53">
        <f t="shared" si="48"/>
        <v>177.720257546755</v>
      </c>
      <c r="O515" s="24">
        <v>21.8</v>
      </c>
      <c r="P515" s="24">
        <v>74.2</v>
      </c>
      <c r="Q515" s="24">
        <v>25.2</v>
      </c>
      <c r="S515" s="21">
        <v>2.156E-05</v>
      </c>
      <c r="T515" s="21">
        <v>1.417E-05</v>
      </c>
      <c r="U515" s="21">
        <v>7.979E-06</v>
      </c>
      <c r="V515" s="54">
        <v>968.1</v>
      </c>
      <c r="W515" s="54">
        <v>303</v>
      </c>
      <c r="X515" s="54">
        <v>295.6</v>
      </c>
      <c r="Y515" s="54">
        <v>27.2</v>
      </c>
      <c r="Z515" s="55">
        <v>5.836</v>
      </c>
      <c r="AA515" s="50">
        <v>1925.206</v>
      </c>
      <c r="AB515" s="50">
        <f t="shared" si="50"/>
        <v>1815.4966666666667</v>
      </c>
      <c r="AC515" s="55">
        <v>1.19</v>
      </c>
      <c r="AD515" s="56">
        <v>12.21</v>
      </c>
      <c r="AE515" s="56">
        <f t="shared" si="51"/>
        <v>12.765</v>
      </c>
      <c r="AF515" s="58">
        <v>10</v>
      </c>
      <c r="AG515" s="53">
        <v>177.720257546755</v>
      </c>
    </row>
    <row r="516" spans="1:33" ht="12.75">
      <c r="A516" s="20">
        <v>37087</v>
      </c>
      <c r="B516" s="47">
        <v>196</v>
      </c>
      <c r="C516" s="22">
        <v>0.156828701</v>
      </c>
      <c r="D516" s="63">
        <v>0.156828701</v>
      </c>
      <c r="E516" s="25">
        <v>5069</v>
      </c>
      <c r="F516" s="59">
        <v>0</v>
      </c>
      <c r="G516" s="22">
        <v>40.09784736</v>
      </c>
      <c r="H516" s="22">
        <v>-74.97725229</v>
      </c>
      <c r="I516" s="52">
        <v>1040.6</v>
      </c>
      <c r="J516" s="26">
        <f t="shared" si="47"/>
        <v>998.0799999999999</v>
      </c>
      <c r="K516" s="27">
        <f t="shared" si="45"/>
        <v>125.2637121216715</v>
      </c>
      <c r="L516" s="27">
        <f t="shared" si="49"/>
        <v>147.1637121216715</v>
      </c>
      <c r="M516" s="27">
        <f t="shared" si="46"/>
        <v>174.9637121216715</v>
      </c>
      <c r="N516" s="53">
        <f t="shared" si="48"/>
        <v>161.0637121216715</v>
      </c>
      <c r="O516" s="24">
        <v>21.9</v>
      </c>
      <c r="P516" s="24">
        <v>74.7</v>
      </c>
      <c r="Q516" s="24">
        <v>22.3</v>
      </c>
      <c r="Z516" s="55">
        <v>5.971</v>
      </c>
      <c r="AA516" s="50">
        <v>2024.595</v>
      </c>
      <c r="AB516" s="50">
        <f t="shared" si="50"/>
        <v>1906.742333333333</v>
      </c>
      <c r="AC516" s="55">
        <v>1.033</v>
      </c>
      <c r="AD516" s="56">
        <v>9.99</v>
      </c>
      <c r="AE516" s="56">
        <f t="shared" si="51"/>
        <v>12.21</v>
      </c>
      <c r="AF516" s="58">
        <v>10</v>
      </c>
      <c r="AG516" s="53">
        <v>161.0637121216715</v>
      </c>
    </row>
    <row r="517" spans="1:33" ht="12.75">
      <c r="A517" s="20">
        <v>37087</v>
      </c>
      <c r="B517" s="47">
        <v>196</v>
      </c>
      <c r="C517" s="22">
        <v>0.156944439</v>
      </c>
      <c r="D517" s="63">
        <v>0.156944439</v>
      </c>
      <c r="E517" s="25">
        <v>5079</v>
      </c>
      <c r="F517" s="59">
        <v>0</v>
      </c>
      <c r="G517" s="22">
        <v>40.09880606</v>
      </c>
      <c r="H517" s="22">
        <v>-74.98283413</v>
      </c>
      <c r="I517" s="52">
        <v>1045</v>
      </c>
      <c r="J517" s="26">
        <f t="shared" si="47"/>
        <v>1002.48</v>
      </c>
      <c r="K517" s="27">
        <f t="shared" si="45"/>
        <v>88.73649479156539</v>
      </c>
      <c r="L517" s="27">
        <f t="shared" si="49"/>
        <v>110.63649479156538</v>
      </c>
      <c r="M517" s="27">
        <f t="shared" si="46"/>
        <v>138.4364947915654</v>
      </c>
      <c r="N517" s="53">
        <f t="shared" si="48"/>
        <v>124.53649479156539</v>
      </c>
      <c r="O517" s="24">
        <v>22.3</v>
      </c>
      <c r="P517" s="24">
        <v>73.8</v>
      </c>
      <c r="Q517" s="24">
        <v>23.7</v>
      </c>
      <c r="Z517" s="55">
        <v>6.214</v>
      </c>
      <c r="AA517" s="50">
        <v>2123.845</v>
      </c>
      <c r="AB517" s="50">
        <f t="shared" si="50"/>
        <v>1957.1083333333333</v>
      </c>
      <c r="AC517" s="55">
        <v>0.981</v>
      </c>
      <c r="AD517" s="56">
        <v>9.99</v>
      </c>
      <c r="AE517" s="56">
        <f t="shared" si="51"/>
        <v>11.47</v>
      </c>
      <c r="AF517" s="58">
        <v>10</v>
      </c>
      <c r="AG517" s="53">
        <v>124.53649479156539</v>
      </c>
    </row>
    <row r="518" spans="1:33" ht="12.75">
      <c r="A518" s="20">
        <v>37087</v>
      </c>
      <c r="B518" s="47">
        <v>196</v>
      </c>
      <c r="C518" s="22">
        <v>0.157060191</v>
      </c>
      <c r="D518" s="63">
        <v>0.157060191</v>
      </c>
      <c r="E518" s="25">
        <v>5089</v>
      </c>
      <c r="F518" s="59">
        <v>0</v>
      </c>
      <c r="G518" s="22">
        <v>40.09756618</v>
      </c>
      <c r="H518" s="22">
        <v>-74.98863943</v>
      </c>
      <c r="I518" s="52">
        <v>1049</v>
      </c>
      <c r="J518" s="26">
        <f t="shared" si="47"/>
        <v>1006.48</v>
      </c>
      <c r="K518" s="27">
        <f t="shared" si="45"/>
        <v>55.66878873303068</v>
      </c>
      <c r="L518" s="27">
        <f t="shared" si="49"/>
        <v>77.56878873303069</v>
      </c>
      <c r="M518" s="27">
        <f t="shared" si="46"/>
        <v>105.36878873303068</v>
      </c>
      <c r="N518" s="53">
        <f t="shared" si="48"/>
        <v>91.46878873303069</v>
      </c>
      <c r="O518" s="24">
        <v>22.5</v>
      </c>
      <c r="P518" s="24">
        <v>73.5</v>
      </c>
      <c r="Q518" s="24">
        <v>19.8</v>
      </c>
      <c r="S518" s="21">
        <v>2.508E-05</v>
      </c>
      <c r="T518" s="21">
        <v>1.583E-05</v>
      </c>
      <c r="U518" s="21">
        <v>9.311E-06</v>
      </c>
      <c r="V518" s="54">
        <v>978.4</v>
      </c>
      <c r="W518" s="54">
        <v>303</v>
      </c>
      <c r="X518" s="54">
        <v>295.7</v>
      </c>
      <c r="Y518" s="54">
        <v>27.6</v>
      </c>
      <c r="Z518" s="55">
        <v>6.094</v>
      </c>
      <c r="AA518" s="50">
        <v>2076.234</v>
      </c>
      <c r="AB518" s="50">
        <f t="shared" si="50"/>
        <v>1991.1409999999998</v>
      </c>
      <c r="AC518" s="55">
        <v>0.9</v>
      </c>
      <c r="AD518" s="56">
        <v>8.88</v>
      </c>
      <c r="AE518" s="56">
        <f t="shared" si="51"/>
        <v>10.730000000000002</v>
      </c>
      <c r="AF518" s="58">
        <v>10</v>
      </c>
      <c r="AG518" s="53">
        <v>91.46878873303069</v>
      </c>
    </row>
    <row r="519" spans="1:33" ht="12.75">
      <c r="A519" s="20">
        <v>37087</v>
      </c>
      <c r="B519" s="47">
        <v>196</v>
      </c>
      <c r="C519" s="22">
        <v>0.157175928</v>
      </c>
      <c r="D519" s="63">
        <v>0.157175928</v>
      </c>
      <c r="E519" s="25">
        <v>5099</v>
      </c>
      <c r="F519" s="59">
        <v>0</v>
      </c>
      <c r="G519" s="22">
        <v>40.09495379</v>
      </c>
      <c r="H519" s="22">
        <v>-74.99414534</v>
      </c>
      <c r="I519" s="52">
        <v>1052.8</v>
      </c>
      <c r="J519" s="26">
        <f t="shared" si="47"/>
        <v>1010.28</v>
      </c>
      <c r="K519" s="27">
        <f t="shared" si="45"/>
        <v>24.37596999763932</v>
      </c>
      <c r="L519" s="27">
        <f t="shared" si="49"/>
        <v>46.27596999763932</v>
      </c>
      <c r="M519" s="27">
        <f t="shared" si="46"/>
        <v>74.07596999763932</v>
      </c>
      <c r="N519" s="53">
        <f t="shared" si="48"/>
        <v>60.17596999763932</v>
      </c>
      <c r="O519" s="24">
        <v>22.4</v>
      </c>
      <c r="P519" s="24">
        <v>74</v>
      </c>
      <c r="Q519" s="24">
        <v>22.4</v>
      </c>
      <c r="Z519" s="55">
        <v>5.521</v>
      </c>
      <c r="AA519" s="50">
        <v>1783.762</v>
      </c>
      <c r="AB519" s="50">
        <f t="shared" si="50"/>
        <v>1968.0531666666668</v>
      </c>
      <c r="AC519" s="55">
        <v>0.611</v>
      </c>
      <c r="AD519" s="56">
        <v>5.55</v>
      </c>
      <c r="AE519" s="56">
        <f t="shared" si="51"/>
        <v>9.805000000000001</v>
      </c>
      <c r="AF519" s="58">
        <v>10</v>
      </c>
      <c r="AG519" s="53">
        <v>60.17596999763932</v>
      </c>
    </row>
    <row r="520" spans="1:33" ht="12.75">
      <c r="A520" s="20">
        <v>37087</v>
      </c>
      <c r="B520" s="47">
        <v>196</v>
      </c>
      <c r="C520" s="22">
        <v>0.157291666</v>
      </c>
      <c r="D520" s="63">
        <v>0.157291666</v>
      </c>
      <c r="E520" s="25">
        <v>5109</v>
      </c>
      <c r="F520" s="59">
        <v>0</v>
      </c>
      <c r="G520" s="22">
        <v>40.09172782</v>
      </c>
      <c r="H520" s="22">
        <v>-74.99931016</v>
      </c>
      <c r="I520" s="52">
        <v>1055.7</v>
      </c>
      <c r="J520" s="26">
        <f t="shared" si="47"/>
        <v>1013.1800000000001</v>
      </c>
      <c r="K520" s="27">
        <f t="shared" si="45"/>
        <v>0.5736952140173374</v>
      </c>
      <c r="L520" s="27">
        <f t="shared" si="49"/>
        <v>22.473695214017336</v>
      </c>
      <c r="M520" s="27">
        <f t="shared" si="46"/>
        <v>50.27369521401734</v>
      </c>
      <c r="N520" s="53">
        <f t="shared" si="48"/>
        <v>36.37369521401734</v>
      </c>
      <c r="O520" s="24">
        <v>22.3</v>
      </c>
      <c r="P520" s="24">
        <v>74.8</v>
      </c>
      <c r="Q520" s="24">
        <v>21.8</v>
      </c>
      <c r="R520" s="21">
        <v>6.14E-06</v>
      </c>
      <c r="Z520" s="55">
        <v>5.201</v>
      </c>
      <c r="AA520" s="50">
        <v>1638.151</v>
      </c>
      <c r="AB520" s="50">
        <f t="shared" si="50"/>
        <v>1928.6321666666665</v>
      </c>
      <c r="AC520" s="55">
        <v>0.65</v>
      </c>
      <c r="AD520" s="56">
        <v>5.55</v>
      </c>
      <c r="AE520" s="56">
        <f t="shared" si="51"/>
        <v>8.695</v>
      </c>
      <c r="AF520" s="58">
        <v>10</v>
      </c>
      <c r="AG520" s="53">
        <v>36.37369521401734</v>
      </c>
    </row>
    <row r="521" spans="1:33" ht="12.75">
      <c r="A521" s="20">
        <v>37087</v>
      </c>
      <c r="B521" s="47">
        <v>196</v>
      </c>
      <c r="C521" s="22">
        <v>0.157407403</v>
      </c>
      <c r="D521" s="63">
        <v>0.157407403</v>
      </c>
      <c r="E521" s="25">
        <v>5119</v>
      </c>
      <c r="F521" s="59">
        <v>1</v>
      </c>
      <c r="G521" s="22">
        <v>40.08845759</v>
      </c>
      <c r="H521" s="22">
        <v>-75.00415249</v>
      </c>
      <c r="I521" s="52">
        <v>1054.3</v>
      </c>
      <c r="J521" s="26">
        <f t="shared" si="47"/>
        <v>1011.78</v>
      </c>
      <c r="K521" s="27">
        <f aca="true" t="shared" si="52" ref="K521:K582">(8303.951372*(LN(1013.25/J521)))</f>
        <v>12.055930688412085</v>
      </c>
      <c r="L521" s="27">
        <f t="shared" si="49"/>
        <v>33.95593068841208</v>
      </c>
      <c r="M521" s="27">
        <f aca="true" t="shared" si="53" ref="M521:M575">K521+49.7</f>
        <v>61.755930688412086</v>
      </c>
      <c r="N521" s="53">
        <f t="shared" si="48"/>
        <v>47.85593068841209</v>
      </c>
      <c r="O521" s="24">
        <v>22.2</v>
      </c>
      <c r="P521" s="24">
        <v>75.1</v>
      </c>
      <c r="Q521" s="24">
        <v>21.7</v>
      </c>
      <c r="Z521" s="55">
        <v>4.933</v>
      </c>
      <c r="AA521" s="50">
        <v>1492.401</v>
      </c>
      <c r="AB521" s="50">
        <f t="shared" si="50"/>
        <v>1856.4979999999998</v>
      </c>
      <c r="AC521" s="55">
        <v>0.63</v>
      </c>
      <c r="AD521" s="56">
        <v>5.55</v>
      </c>
      <c r="AE521" s="56">
        <f t="shared" si="51"/>
        <v>7.584999999999998</v>
      </c>
      <c r="AF521" s="58">
        <v>10</v>
      </c>
      <c r="AG521" s="53">
        <v>47.85593068841209</v>
      </c>
    </row>
    <row r="522" spans="1:33" ht="12.75">
      <c r="A522" s="20">
        <v>37087</v>
      </c>
      <c r="B522" s="47">
        <v>196</v>
      </c>
      <c r="C522" s="22">
        <v>0.157523155</v>
      </c>
      <c r="D522" s="63">
        <v>0.157523155</v>
      </c>
      <c r="E522" s="25">
        <v>5129</v>
      </c>
      <c r="F522" s="59">
        <v>0</v>
      </c>
      <c r="G522" s="22">
        <v>40.08519025</v>
      </c>
      <c r="H522" s="22">
        <v>-75.00882829</v>
      </c>
      <c r="I522" s="52">
        <v>1050</v>
      </c>
      <c r="J522" s="26">
        <f aca="true" t="shared" si="54" ref="J522:J582">I522-42.52</f>
        <v>1007.48</v>
      </c>
      <c r="K522" s="27">
        <f t="shared" si="52"/>
        <v>47.42239649640525</v>
      </c>
      <c r="L522" s="27">
        <f t="shared" si="49"/>
        <v>69.32239649640525</v>
      </c>
      <c r="M522" s="27">
        <f t="shared" si="53"/>
        <v>97.12239649640526</v>
      </c>
      <c r="N522" s="53">
        <f aca="true" t="shared" si="55" ref="N522:N582">AVERAGE(L522:M522)</f>
        <v>83.22239649640525</v>
      </c>
      <c r="O522" s="24">
        <v>23</v>
      </c>
      <c r="P522" s="24">
        <v>73.8</v>
      </c>
      <c r="Q522" s="24">
        <v>16.1</v>
      </c>
      <c r="S522" s="21">
        <v>3.259E-05</v>
      </c>
      <c r="T522" s="21">
        <v>2.304E-05</v>
      </c>
      <c r="U522" s="21">
        <v>1.466E-05</v>
      </c>
      <c r="V522" s="54">
        <v>985.3</v>
      </c>
      <c r="W522" s="54">
        <v>303</v>
      </c>
      <c r="X522" s="54">
        <v>295.8</v>
      </c>
      <c r="Y522" s="54">
        <v>28.1</v>
      </c>
      <c r="Z522" s="55">
        <v>4.929</v>
      </c>
      <c r="AB522" s="50">
        <f t="shared" si="50"/>
        <v>1822.8786</v>
      </c>
      <c r="AC522" s="55">
        <v>0.076</v>
      </c>
      <c r="AE522" s="56">
        <f t="shared" si="51"/>
        <v>7.104000000000001</v>
      </c>
      <c r="AF522" s="58">
        <v>0</v>
      </c>
      <c r="AG522" s="53">
        <v>83.22239649640525</v>
      </c>
    </row>
    <row r="523" spans="1:33" ht="12.75">
      <c r="A523" s="20">
        <v>37087</v>
      </c>
      <c r="B523" s="47">
        <v>196</v>
      </c>
      <c r="C523" s="22">
        <v>0.157638893</v>
      </c>
      <c r="D523" s="63">
        <v>0.157638893</v>
      </c>
      <c r="E523" s="25">
        <v>5139</v>
      </c>
      <c r="F523" s="59">
        <v>0</v>
      </c>
      <c r="G523" s="22">
        <v>40.08187005</v>
      </c>
      <c r="H523" s="22">
        <v>-75.01353814</v>
      </c>
      <c r="I523" s="52">
        <v>1045.4</v>
      </c>
      <c r="J523" s="26">
        <f t="shared" si="54"/>
        <v>1002.8800000000001</v>
      </c>
      <c r="K523" s="27">
        <f t="shared" si="52"/>
        <v>85.42379224154712</v>
      </c>
      <c r="L523" s="27">
        <f aca="true" t="shared" si="56" ref="L523:L582">K523+21.9</f>
        <v>107.32379224154712</v>
      </c>
      <c r="M523" s="27">
        <f t="shared" si="53"/>
        <v>135.1237922415471</v>
      </c>
      <c r="N523" s="53">
        <f t="shared" si="55"/>
        <v>121.22379224154712</v>
      </c>
      <c r="O523" s="24">
        <v>23</v>
      </c>
      <c r="P523" s="24">
        <v>71.4</v>
      </c>
      <c r="Q523" s="24">
        <v>16.2</v>
      </c>
      <c r="Z523" s="55">
        <v>4.653</v>
      </c>
      <c r="AB523" s="50">
        <f t="shared" si="50"/>
        <v>1747.637</v>
      </c>
      <c r="AC523" s="55">
        <v>0.059</v>
      </c>
      <c r="AE523" s="56">
        <f t="shared" si="51"/>
        <v>6.3825</v>
      </c>
      <c r="AF523" s="58">
        <v>0</v>
      </c>
      <c r="AG523" s="53">
        <v>121.22379224154712</v>
      </c>
    </row>
    <row r="524" spans="1:33" ht="12.75">
      <c r="A524" s="20">
        <v>37087</v>
      </c>
      <c r="B524" s="47">
        <v>196</v>
      </c>
      <c r="C524" s="22">
        <v>0.15775463</v>
      </c>
      <c r="D524" s="63">
        <v>0.15775463</v>
      </c>
      <c r="E524" s="25">
        <v>5149</v>
      </c>
      <c r="F524" s="59">
        <v>0</v>
      </c>
      <c r="G524" s="22">
        <v>40.07848689</v>
      </c>
      <c r="H524" s="22">
        <v>-75.01866831</v>
      </c>
      <c r="I524" s="52">
        <v>1038</v>
      </c>
      <c r="J524" s="26">
        <f t="shared" si="54"/>
        <v>995.48</v>
      </c>
      <c r="K524" s="27">
        <f t="shared" si="52"/>
        <v>146.92374323027943</v>
      </c>
      <c r="L524" s="27">
        <f t="shared" si="56"/>
        <v>168.82374323027943</v>
      </c>
      <c r="M524" s="27">
        <f t="shared" si="53"/>
        <v>196.62374323027944</v>
      </c>
      <c r="N524" s="53">
        <f t="shared" si="55"/>
        <v>182.72374323027944</v>
      </c>
      <c r="O524" s="24">
        <v>22.4</v>
      </c>
      <c r="P524" s="24">
        <v>71</v>
      </c>
      <c r="Q524" s="24">
        <v>18.2</v>
      </c>
      <c r="Z524" s="55">
        <v>3.999</v>
      </c>
      <c r="AB524" s="50">
        <f>AVERAGE(AA519:AA524)</f>
        <v>1638.1046666666668</v>
      </c>
      <c r="AC524" s="55">
        <v>0.091</v>
      </c>
      <c r="AE524" s="56">
        <f>AVERAGE(AD519:AD524)</f>
        <v>5.55</v>
      </c>
      <c r="AF524" s="58">
        <v>0</v>
      </c>
      <c r="AG524" s="53">
        <v>182.72374323027944</v>
      </c>
    </row>
    <row r="525" spans="1:33" ht="12.75">
      <c r="A525" s="20">
        <v>37087</v>
      </c>
      <c r="B525" s="47">
        <v>196</v>
      </c>
      <c r="C525" s="22">
        <v>0.157870367</v>
      </c>
      <c r="D525" s="63">
        <v>0.157870367</v>
      </c>
      <c r="E525" s="25">
        <v>5159</v>
      </c>
      <c r="F525" s="59">
        <v>0</v>
      </c>
      <c r="G525" s="22">
        <v>40.07511685</v>
      </c>
      <c r="H525" s="22">
        <v>-75.02369498</v>
      </c>
      <c r="I525" s="52">
        <v>1032.3</v>
      </c>
      <c r="J525" s="26">
        <f t="shared" si="54"/>
        <v>989.78</v>
      </c>
      <c r="K525" s="27">
        <f t="shared" si="52"/>
        <v>194.60782781759957</v>
      </c>
      <c r="L525" s="27">
        <f t="shared" si="56"/>
        <v>216.50782781759958</v>
      </c>
      <c r="M525" s="27">
        <f t="shared" si="53"/>
        <v>244.30782781759956</v>
      </c>
      <c r="N525" s="53">
        <f t="shared" si="55"/>
        <v>230.40782781759958</v>
      </c>
      <c r="O525" s="24">
        <v>22</v>
      </c>
      <c r="P525" s="24">
        <v>71.5</v>
      </c>
      <c r="Q525" s="24">
        <v>21.9</v>
      </c>
      <c r="S525" s="21">
        <v>3.286E-05</v>
      </c>
      <c r="T525" s="21">
        <v>2.236E-05</v>
      </c>
      <c r="U525" s="21">
        <v>1.343E-05</v>
      </c>
      <c r="V525" s="54">
        <v>971</v>
      </c>
      <c r="W525" s="54">
        <v>303</v>
      </c>
      <c r="X525" s="54">
        <v>295.9</v>
      </c>
      <c r="Y525" s="54">
        <v>28.7</v>
      </c>
      <c r="Z525" s="55">
        <v>3.124</v>
      </c>
      <c r="AC525" s="55">
        <v>0.081</v>
      </c>
      <c r="AF525" s="58">
        <v>0</v>
      </c>
      <c r="AG525" s="53">
        <v>230.40782781759958</v>
      </c>
    </row>
    <row r="526" spans="1:33" ht="12.75">
      <c r="A526" s="20">
        <v>37087</v>
      </c>
      <c r="B526" s="47">
        <v>196</v>
      </c>
      <c r="C526" s="22">
        <v>0.157986104</v>
      </c>
      <c r="D526" s="63">
        <v>0.157986104</v>
      </c>
      <c r="E526" s="25">
        <v>5169</v>
      </c>
      <c r="F526" s="59">
        <v>0</v>
      </c>
      <c r="G526" s="22">
        <v>40.07124124</v>
      </c>
      <c r="H526" s="22">
        <v>-75.02810372</v>
      </c>
      <c r="I526" s="52">
        <v>1027.6</v>
      </c>
      <c r="J526" s="26">
        <f t="shared" si="54"/>
        <v>985.0799999999999</v>
      </c>
      <c r="K526" s="27">
        <f t="shared" si="52"/>
        <v>234.13330824109062</v>
      </c>
      <c r="L526" s="27">
        <f t="shared" si="56"/>
        <v>256.0333082410906</v>
      </c>
      <c r="M526" s="27">
        <f t="shared" si="53"/>
        <v>283.8333082410906</v>
      </c>
      <c r="N526" s="53">
        <f t="shared" si="55"/>
        <v>269.9333082410906</v>
      </c>
      <c r="O526" s="24">
        <v>21.7</v>
      </c>
      <c r="P526" s="24">
        <v>71.9</v>
      </c>
      <c r="Q526" s="24">
        <v>19.7</v>
      </c>
      <c r="R526" s="21">
        <v>-3.84E-06</v>
      </c>
      <c r="Z526" s="55">
        <v>2.556</v>
      </c>
      <c r="AC526" s="55">
        <v>0.082</v>
      </c>
      <c r="AF526" s="58">
        <v>0</v>
      </c>
      <c r="AG526" s="53">
        <v>269.9333082410906</v>
      </c>
    </row>
    <row r="527" spans="1:33" ht="12.75">
      <c r="A527" s="20">
        <v>37087</v>
      </c>
      <c r="B527" s="47">
        <v>196</v>
      </c>
      <c r="C527" s="22">
        <v>0.158101857</v>
      </c>
      <c r="D527" s="63">
        <v>0.158101857</v>
      </c>
      <c r="E527" s="25">
        <v>5179</v>
      </c>
      <c r="F527" s="59">
        <v>0</v>
      </c>
      <c r="G527" s="22">
        <v>40.06711052</v>
      </c>
      <c r="H527" s="22">
        <v>-75.03226179</v>
      </c>
      <c r="I527" s="52">
        <v>1023.9</v>
      </c>
      <c r="J527" s="26">
        <f t="shared" si="54"/>
        <v>981.38</v>
      </c>
      <c r="K527" s="27">
        <f t="shared" si="52"/>
        <v>265.3820052235147</v>
      </c>
      <c r="L527" s="27">
        <f t="shared" si="56"/>
        <v>287.28200522351466</v>
      </c>
      <c r="M527" s="27">
        <f t="shared" si="53"/>
        <v>315.08200522351467</v>
      </c>
      <c r="N527" s="53">
        <f t="shared" si="55"/>
        <v>301.1820052235147</v>
      </c>
      <c r="O527" s="24">
        <v>21.5</v>
      </c>
      <c r="P527" s="24">
        <v>72.2</v>
      </c>
      <c r="Q527" s="24">
        <v>21.7</v>
      </c>
      <c r="Z527" s="55">
        <v>1.994</v>
      </c>
      <c r="AC527" s="55">
        <v>0.092</v>
      </c>
      <c r="AF527" s="58">
        <v>0</v>
      </c>
      <c r="AG527" s="53">
        <v>301.1820052235147</v>
      </c>
    </row>
    <row r="528" spans="1:33" ht="12.75">
      <c r="A528" s="20">
        <v>37087</v>
      </c>
      <c r="B528" s="47">
        <v>196</v>
      </c>
      <c r="C528" s="22">
        <v>0.158217594</v>
      </c>
      <c r="D528" s="63">
        <v>0.158217594</v>
      </c>
      <c r="E528" s="25">
        <v>5189</v>
      </c>
      <c r="F528" s="59">
        <v>0</v>
      </c>
      <c r="G528" s="22">
        <v>40.06256594</v>
      </c>
      <c r="H528" s="22">
        <v>-75.036154</v>
      </c>
      <c r="I528" s="52">
        <v>1018.9</v>
      </c>
      <c r="J528" s="26">
        <f t="shared" si="54"/>
        <v>976.38</v>
      </c>
      <c r="K528" s="27">
        <f t="shared" si="52"/>
        <v>307.79767122208784</v>
      </c>
      <c r="L528" s="27">
        <f t="shared" si="56"/>
        <v>329.6976712220878</v>
      </c>
      <c r="M528" s="27">
        <f t="shared" si="53"/>
        <v>357.49767122208783</v>
      </c>
      <c r="N528" s="53">
        <f t="shared" si="55"/>
        <v>343.5976712220878</v>
      </c>
      <c r="O528" s="24">
        <v>21.1</v>
      </c>
      <c r="P528" s="24">
        <v>72.3</v>
      </c>
      <c r="Q528" s="24">
        <v>24.1</v>
      </c>
      <c r="S528" s="21">
        <v>2.625E-05</v>
      </c>
      <c r="T528" s="21">
        <v>1.706E-05</v>
      </c>
      <c r="U528" s="21">
        <v>1.084E-05</v>
      </c>
      <c r="V528" s="54">
        <v>955.5</v>
      </c>
      <c r="W528" s="54">
        <v>303</v>
      </c>
      <c r="X528" s="54">
        <v>295.9</v>
      </c>
      <c r="Y528" s="54">
        <v>28.5</v>
      </c>
      <c r="Z528" s="55">
        <v>1.896</v>
      </c>
      <c r="AC528" s="55">
        <v>0.091</v>
      </c>
      <c r="AF528" s="58">
        <v>0</v>
      </c>
      <c r="AG528" s="53">
        <v>343.5976712220878</v>
      </c>
    </row>
    <row r="529" spans="1:33" ht="12.75">
      <c r="A529" s="20">
        <v>37087</v>
      </c>
      <c r="B529" s="47">
        <v>196</v>
      </c>
      <c r="C529" s="22">
        <v>0.158333331</v>
      </c>
      <c r="D529" s="63">
        <v>0.158333331</v>
      </c>
      <c r="E529" s="25">
        <v>5199</v>
      </c>
      <c r="F529" s="59">
        <v>0</v>
      </c>
      <c r="G529" s="22">
        <v>40.057227</v>
      </c>
      <c r="H529" s="22">
        <v>-75.03684848</v>
      </c>
      <c r="I529" s="52">
        <v>1016.2</v>
      </c>
      <c r="J529" s="26">
        <f t="shared" si="54"/>
        <v>973.6800000000001</v>
      </c>
      <c r="K529" s="27">
        <f t="shared" si="52"/>
        <v>330.7925360278227</v>
      </c>
      <c r="L529" s="27">
        <f t="shared" si="56"/>
        <v>352.69253602782265</v>
      </c>
      <c r="M529" s="27">
        <f t="shared" si="53"/>
        <v>380.49253602782267</v>
      </c>
      <c r="N529" s="53">
        <f t="shared" si="55"/>
        <v>366.5925360278227</v>
      </c>
      <c r="O529" s="24">
        <v>20.9</v>
      </c>
      <c r="P529" s="24">
        <v>72.9</v>
      </c>
      <c r="Q529" s="24">
        <v>27.1</v>
      </c>
      <c r="Z529" s="55">
        <v>1.735</v>
      </c>
      <c r="AC529" s="55">
        <v>0.091</v>
      </c>
      <c r="AF529" s="58">
        <v>0</v>
      </c>
      <c r="AG529" s="53">
        <v>366.5925360278227</v>
      </c>
    </row>
    <row r="530" spans="1:33" ht="12.75">
      <c r="A530" s="20">
        <v>37087</v>
      </c>
      <c r="B530" s="47">
        <v>196</v>
      </c>
      <c r="C530" s="22">
        <v>0.158449069</v>
      </c>
      <c r="D530" s="63">
        <v>0.158449069</v>
      </c>
      <c r="E530" s="25">
        <v>5209</v>
      </c>
      <c r="F530" s="59">
        <v>0</v>
      </c>
      <c r="G530" s="22">
        <v>40.05246294</v>
      </c>
      <c r="H530" s="22">
        <v>-75.03363371</v>
      </c>
      <c r="I530" s="52">
        <v>1014</v>
      </c>
      <c r="J530" s="26">
        <f t="shared" si="54"/>
        <v>971.48</v>
      </c>
      <c r="K530" s="27">
        <f t="shared" si="52"/>
        <v>349.5762872956972</v>
      </c>
      <c r="L530" s="27">
        <f t="shared" si="56"/>
        <v>371.4762872956972</v>
      </c>
      <c r="M530" s="27">
        <f t="shared" si="53"/>
        <v>399.2762872956972</v>
      </c>
      <c r="N530" s="53">
        <f t="shared" si="55"/>
        <v>385.37628729569724</v>
      </c>
      <c r="O530" s="24">
        <v>20.9</v>
      </c>
      <c r="P530" s="24">
        <v>72.9</v>
      </c>
      <c r="Q530" s="24">
        <v>24.7</v>
      </c>
      <c r="Z530" s="55">
        <v>1.815</v>
      </c>
      <c r="AC530" s="55">
        <v>0.101</v>
      </c>
      <c r="AF530" s="58">
        <v>0</v>
      </c>
      <c r="AG530" s="53">
        <v>385.37628729569724</v>
      </c>
    </row>
    <row r="531" spans="1:33" ht="12.75">
      <c r="A531" s="20">
        <v>37087</v>
      </c>
      <c r="B531" s="47">
        <v>196</v>
      </c>
      <c r="C531" s="22">
        <v>0.158564821</v>
      </c>
      <c r="D531" s="63">
        <v>0.158564821</v>
      </c>
      <c r="E531" s="25">
        <v>5219</v>
      </c>
      <c r="F531" s="59">
        <v>0</v>
      </c>
      <c r="G531" s="22">
        <v>40.04982072</v>
      </c>
      <c r="H531" s="22">
        <v>-75.02718927</v>
      </c>
      <c r="I531" s="52">
        <v>1013.4</v>
      </c>
      <c r="J531" s="26">
        <f t="shared" si="54"/>
        <v>970.88</v>
      </c>
      <c r="K531" s="27">
        <f t="shared" si="52"/>
        <v>354.70651133416027</v>
      </c>
      <c r="L531" s="27">
        <f t="shared" si="56"/>
        <v>376.60651133416025</v>
      </c>
      <c r="M531" s="27">
        <f t="shared" si="53"/>
        <v>404.40651133416026</v>
      </c>
      <c r="N531" s="53">
        <f t="shared" si="55"/>
        <v>390.5065113341602</v>
      </c>
      <c r="O531" s="24">
        <v>21.1</v>
      </c>
      <c r="P531" s="24">
        <v>73.1</v>
      </c>
      <c r="Q531" s="24">
        <v>28.1</v>
      </c>
      <c r="S531" s="21">
        <v>2.111E-05</v>
      </c>
      <c r="T531" s="21">
        <v>1.442E-05</v>
      </c>
      <c r="U531" s="21">
        <v>8.773E-06</v>
      </c>
      <c r="V531" s="54">
        <v>946.4</v>
      </c>
      <c r="W531" s="54">
        <v>303</v>
      </c>
      <c r="X531" s="54">
        <v>296</v>
      </c>
      <c r="Y531" s="54">
        <v>28.1</v>
      </c>
      <c r="Z531" s="55">
        <v>1.685</v>
      </c>
      <c r="AC531" s="55">
        <v>0.091</v>
      </c>
      <c r="AF531" s="58">
        <v>0</v>
      </c>
      <c r="AG531" s="53">
        <v>390.5065113341602</v>
      </c>
    </row>
    <row r="532" spans="1:33" ht="12.75">
      <c r="A532" s="20">
        <v>37087</v>
      </c>
      <c r="B532" s="47">
        <v>196</v>
      </c>
      <c r="C532" s="22">
        <v>0.158680558</v>
      </c>
      <c r="D532" s="63">
        <v>0.158680558</v>
      </c>
      <c r="E532" s="25">
        <v>5229</v>
      </c>
      <c r="F532" s="59">
        <v>0</v>
      </c>
      <c r="G532" s="22">
        <v>40.05003727</v>
      </c>
      <c r="H532" s="22">
        <v>-75.01959754</v>
      </c>
      <c r="I532" s="52">
        <v>1013.9</v>
      </c>
      <c r="J532" s="26">
        <f t="shared" si="54"/>
        <v>971.38</v>
      </c>
      <c r="K532" s="27">
        <f t="shared" si="52"/>
        <v>350.43110456295756</v>
      </c>
      <c r="L532" s="27">
        <f t="shared" si="56"/>
        <v>372.33110456295753</v>
      </c>
      <c r="M532" s="27">
        <f t="shared" si="53"/>
        <v>400.13110456295755</v>
      </c>
      <c r="N532" s="53">
        <f t="shared" si="55"/>
        <v>386.2311045629575</v>
      </c>
      <c r="O532" s="24">
        <v>21.4</v>
      </c>
      <c r="P532" s="24">
        <v>72.2</v>
      </c>
      <c r="Q532" s="24">
        <v>26.2</v>
      </c>
      <c r="R532" s="21">
        <v>2.68E-07</v>
      </c>
      <c r="Z532" s="55">
        <v>1.714</v>
      </c>
      <c r="AC532" s="55">
        <v>0.122</v>
      </c>
      <c r="AF532" s="58">
        <v>0</v>
      </c>
      <c r="AG532" s="53">
        <v>386.2311045629575</v>
      </c>
    </row>
    <row r="533" spans="1:33" ht="12.75">
      <c r="A533" s="20">
        <v>37087</v>
      </c>
      <c r="B533" s="47">
        <v>196</v>
      </c>
      <c r="C533" s="22">
        <v>0.158796296</v>
      </c>
      <c r="D533" s="63">
        <v>0.158796296</v>
      </c>
      <c r="E533" s="25">
        <v>5239</v>
      </c>
      <c r="F533" s="59">
        <v>0</v>
      </c>
      <c r="G533" s="22">
        <v>40.05207211</v>
      </c>
      <c r="H533" s="22">
        <v>-75.0122937</v>
      </c>
      <c r="I533" s="52">
        <v>1014.1</v>
      </c>
      <c r="J533" s="26">
        <f t="shared" si="54"/>
        <v>971.58</v>
      </c>
      <c r="K533" s="27">
        <f t="shared" si="52"/>
        <v>348.7215580151476</v>
      </c>
      <c r="L533" s="27">
        <f t="shared" si="56"/>
        <v>370.62155801514757</v>
      </c>
      <c r="M533" s="27">
        <f t="shared" si="53"/>
        <v>398.4215580151476</v>
      </c>
      <c r="N533" s="53">
        <f t="shared" si="55"/>
        <v>384.52155801514755</v>
      </c>
      <c r="O533" s="24">
        <v>21.6</v>
      </c>
      <c r="P533" s="24">
        <v>71.6</v>
      </c>
      <c r="Q533" s="24">
        <v>30.7</v>
      </c>
      <c r="Z533" s="55">
        <v>1.695</v>
      </c>
      <c r="AC533" s="55">
        <v>0.111</v>
      </c>
      <c r="AF533" s="58">
        <v>0</v>
      </c>
      <c r="AG533" s="53">
        <v>384.52155801514755</v>
      </c>
    </row>
    <row r="534" spans="1:33" ht="12.75">
      <c r="A534" s="20">
        <v>37087</v>
      </c>
      <c r="B534" s="47">
        <v>196</v>
      </c>
      <c r="C534" s="22">
        <v>0.158912033</v>
      </c>
      <c r="D534" s="63">
        <v>0.158912033</v>
      </c>
      <c r="E534" s="25">
        <v>5249</v>
      </c>
      <c r="F534" s="59">
        <v>0</v>
      </c>
      <c r="G534" s="22">
        <v>40.0549479</v>
      </c>
      <c r="H534" s="22">
        <v>-75.00535241</v>
      </c>
      <c r="I534" s="52">
        <v>1012</v>
      </c>
      <c r="J534" s="26">
        <f t="shared" si="54"/>
        <v>969.48</v>
      </c>
      <c r="K534" s="27">
        <f t="shared" si="52"/>
        <v>366.6893742442994</v>
      </c>
      <c r="L534" s="27">
        <f t="shared" si="56"/>
        <v>388.5893742442994</v>
      </c>
      <c r="M534" s="27">
        <f t="shared" si="53"/>
        <v>416.3893742442994</v>
      </c>
      <c r="N534" s="53">
        <f t="shared" si="55"/>
        <v>402.48937424429937</v>
      </c>
      <c r="O534" s="24">
        <v>21.6</v>
      </c>
      <c r="P534" s="24">
        <v>71.4</v>
      </c>
      <c r="Q534" s="24">
        <v>28.1</v>
      </c>
      <c r="S534" s="21">
        <v>2E-05</v>
      </c>
      <c r="T534" s="21">
        <v>1.336E-05</v>
      </c>
      <c r="U534" s="21">
        <v>7.979E-06</v>
      </c>
      <c r="V534" s="54">
        <v>945.7</v>
      </c>
      <c r="W534" s="54">
        <v>303</v>
      </c>
      <c r="X534" s="54">
        <v>296.1</v>
      </c>
      <c r="Y534" s="54">
        <v>28</v>
      </c>
      <c r="Z534" s="55">
        <v>1.703</v>
      </c>
      <c r="AC534" s="55">
        <v>0.079</v>
      </c>
      <c r="AF534" s="58">
        <v>0</v>
      </c>
      <c r="AG534" s="53">
        <v>402.48937424429937</v>
      </c>
    </row>
    <row r="535" spans="1:33" ht="12.75">
      <c r="A535" s="20">
        <v>37087</v>
      </c>
      <c r="B535" s="47">
        <v>196</v>
      </c>
      <c r="C535" s="22">
        <v>0.159027785</v>
      </c>
      <c r="D535" s="63">
        <v>0.159027785</v>
      </c>
      <c r="E535" s="25">
        <v>5259</v>
      </c>
      <c r="F535" s="59">
        <v>0</v>
      </c>
      <c r="G535" s="22">
        <v>40.05827626</v>
      </c>
      <c r="H535" s="22">
        <v>-74.99876685</v>
      </c>
      <c r="I535" s="52">
        <v>1013.2</v>
      </c>
      <c r="J535" s="26">
        <f t="shared" si="54"/>
        <v>970.6800000000001</v>
      </c>
      <c r="K535" s="27">
        <f t="shared" si="52"/>
        <v>356.41729058411795</v>
      </c>
      <c r="L535" s="27">
        <f t="shared" si="56"/>
        <v>378.3172905841179</v>
      </c>
      <c r="M535" s="27">
        <f t="shared" si="53"/>
        <v>406.11729058411794</v>
      </c>
      <c r="N535" s="53">
        <f t="shared" si="55"/>
        <v>392.2172905841179</v>
      </c>
      <c r="O535" s="24">
        <v>21.6</v>
      </c>
      <c r="P535" s="24">
        <v>71.2</v>
      </c>
      <c r="Q535" s="24">
        <v>31.1</v>
      </c>
      <c r="Z535" s="55">
        <v>1.766</v>
      </c>
      <c r="AC535" s="55">
        <v>0.091</v>
      </c>
      <c r="AF535" s="58">
        <v>0</v>
      </c>
      <c r="AG535" s="53">
        <v>392.2172905841179</v>
      </c>
    </row>
    <row r="536" spans="1:33" ht="12.75">
      <c r="A536" s="20">
        <v>37087</v>
      </c>
      <c r="B536" s="47">
        <v>196</v>
      </c>
      <c r="C536" s="22">
        <v>0.159143522</v>
      </c>
      <c r="D536" s="63">
        <v>0.159143522</v>
      </c>
      <c r="E536" s="25">
        <v>5269</v>
      </c>
      <c r="F536" s="59">
        <v>0</v>
      </c>
      <c r="G536" s="22">
        <v>40.06190628</v>
      </c>
      <c r="H536" s="22">
        <v>-74.99259492</v>
      </c>
      <c r="I536" s="52">
        <v>1013.7</v>
      </c>
      <c r="J536" s="26">
        <f t="shared" si="54"/>
        <v>971.1800000000001</v>
      </c>
      <c r="K536" s="27">
        <f t="shared" si="52"/>
        <v>352.1410031300713</v>
      </c>
      <c r="L536" s="27">
        <f t="shared" si="56"/>
        <v>374.04100313007126</v>
      </c>
      <c r="M536" s="27">
        <f t="shared" si="53"/>
        <v>401.8410031300713</v>
      </c>
      <c r="N536" s="53">
        <f t="shared" si="55"/>
        <v>387.9410031300713</v>
      </c>
      <c r="O536" s="24">
        <v>21.7</v>
      </c>
      <c r="P536" s="24">
        <v>70.9</v>
      </c>
      <c r="Q536" s="24">
        <v>27.5</v>
      </c>
      <c r="Z536" s="55">
        <v>1.744</v>
      </c>
      <c r="AC536" s="55">
        <v>0.091</v>
      </c>
      <c r="AF536" s="58">
        <v>0</v>
      </c>
      <c r="AG536" s="53">
        <v>387.9410031300713</v>
      </c>
    </row>
    <row r="537" spans="1:33" ht="12.75">
      <c r="A537" s="20">
        <v>37087</v>
      </c>
      <c r="B537" s="47">
        <v>196</v>
      </c>
      <c r="C537" s="22">
        <v>0.15925926</v>
      </c>
      <c r="D537" s="63">
        <v>0.15925926</v>
      </c>
      <c r="E537" s="25">
        <v>5279</v>
      </c>
      <c r="F537" s="59">
        <v>0</v>
      </c>
      <c r="G537" s="22">
        <v>40.06582633</v>
      </c>
      <c r="H537" s="22">
        <v>-74.98665439</v>
      </c>
      <c r="I537" s="52">
        <v>1015.8</v>
      </c>
      <c r="J537" s="26">
        <f t="shared" si="54"/>
        <v>973.28</v>
      </c>
      <c r="K537" s="27">
        <f t="shared" si="52"/>
        <v>334.2046046841219</v>
      </c>
      <c r="L537" s="27">
        <f t="shared" si="56"/>
        <v>356.10460468412185</v>
      </c>
      <c r="M537" s="27">
        <f t="shared" si="53"/>
        <v>383.90460468412186</v>
      </c>
      <c r="N537" s="53">
        <f t="shared" si="55"/>
        <v>370.0046046841219</v>
      </c>
      <c r="O537" s="24">
        <v>21.8</v>
      </c>
      <c r="P537" s="24">
        <v>70.9</v>
      </c>
      <c r="Q537" s="24">
        <v>29.1</v>
      </c>
      <c r="S537" s="21">
        <v>2.036E-05</v>
      </c>
      <c r="T537" s="21">
        <v>1.403E-05</v>
      </c>
      <c r="U537" s="21">
        <v>8.923E-06</v>
      </c>
      <c r="V537" s="54">
        <v>946.7</v>
      </c>
      <c r="W537" s="54">
        <v>303</v>
      </c>
      <c r="X537" s="54">
        <v>296.2</v>
      </c>
      <c r="Y537" s="54">
        <v>27.8</v>
      </c>
      <c r="Z537" s="55">
        <v>1.823</v>
      </c>
      <c r="AC537" s="55">
        <v>0.101</v>
      </c>
      <c r="AF537" s="58">
        <v>0</v>
      </c>
      <c r="AG537" s="53">
        <v>370.0046046841219</v>
      </c>
    </row>
    <row r="538" spans="1:33" ht="12.75">
      <c r="A538" s="20">
        <v>37087</v>
      </c>
      <c r="B538" s="47">
        <v>196</v>
      </c>
      <c r="C538" s="22">
        <v>0.159374997</v>
      </c>
      <c r="D538" s="63">
        <v>0.159374997</v>
      </c>
      <c r="E538" s="25">
        <v>5289</v>
      </c>
      <c r="F538" s="59">
        <v>0</v>
      </c>
      <c r="G538" s="22">
        <v>40.06989259</v>
      </c>
      <c r="H538" s="22">
        <v>-74.98065721</v>
      </c>
      <c r="I538" s="52">
        <v>1016.9</v>
      </c>
      <c r="J538" s="26">
        <f t="shared" si="54"/>
        <v>974.38</v>
      </c>
      <c r="K538" s="27">
        <f t="shared" si="52"/>
        <v>324.8247873849895</v>
      </c>
      <c r="L538" s="27">
        <f t="shared" si="56"/>
        <v>346.7247873849895</v>
      </c>
      <c r="M538" s="27">
        <f t="shared" si="53"/>
        <v>374.5247873849895</v>
      </c>
      <c r="N538" s="53">
        <f t="shared" si="55"/>
        <v>360.62478738498953</v>
      </c>
      <c r="O538" s="24">
        <v>21.9</v>
      </c>
      <c r="P538" s="24">
        <v>70.8</v>
      </c>
      <c r="Q538" s="24">
        <v>26.7</v>
      </c>
      <c r="R538" s="21">
        <v>3.23E-06</v>
      </c>
      <c r="Z538" s="55">
        <v>1.834</v>
      </c>
      <c r="AC538" s="55">
        <v>0.103</v>
      </c>
      <c r="AF538" s="58">
        <v>0</v>
      </c>
      <c r="AG538" s="53">
        <v>360.62478738498953</v>
      </c>
    </row>
    <row r="539" spans="1:33" ht="12.75">
      <c r="A539" s="20">
        <v>37087</v>
      </c>
      <c r="B539" s="47">
        <v>196</v>
      </c>
      <c r="C539" s="22">
        <v>0.159490734</v>
      </c>
      <c r="D539" s="63">
        <v>0.159490734</v>
      </c>
      <c r="E539" s="25">
        <v>5299</v>
      </c>
      <c r="F539" s="59">
        <v>0</v>
      </c>
      <c r="G539" s="22">
        <v>40.07386669</v>
      </c>
      <c r="H539" s="22">
        <v>-74.97462038</v>
      </c>
      <c r="I539" s="52">
        <v>1016.9</v>
      </c>
      <c r="J539" s="26">
        <f t="shared" si="54"/>
        <v>974.38</v>
      </c>
      <c r="K539" s="27">
        <f t="shared" si="52"/>
        <v>324.8247873849895</v>
      </c>
      <c r="L539" s="27">
        <f t="shared" si="56"/>
        <v>346.7247873849895</v>
      </c>
      <c r="M539" s="27">
        <f t="shared" si="53"/>
        <v>374.5247873849895</v>
      </c>
      <c r="N539" s="53">
        <f t="shared" si="55"/>
        <v>360.62478738498953</v>
      </c>
      <c r="O539" s="24">
        <v>21.9</v>
      </c>
      <c r="P539" s="24">
        <v>70.7</v>
      </c>
      <c r="Q539" s="24">
        <v>29.1</v>
      </c>
      <c r="Z539" s="55">
        <v>1.784</v>
      </c>
      <c r="AC539" s="55">
        <v>0.081</v>
      </c>
      <c r="AF539" s="58">
        <v>0</v>
      </c>
      <c r="AG539" s="53">
        <v>360.62478738498953</v>
      </c>
    </row>
    <row r="540" spans="1:33" ht="12.75">
      <c r="A540" s="20">
        <v>37087</v>
      </c>
      <c r="B540" s="47">
        <v>196</v>
      </c>
      <c r="C540" s="22">
        <v>0.159606487</v>
      </c>
      <c r="D540" s="63">
        <v>0.159606487</v>
      </c>
      <c r="E540" s="25">
        <v>5309</v>
      </c>
      <c r="F540" s="59">
        <v>0</v>
      </c>
      <c r="G540" s="22">
        <v>40.07804287</v>
      </c>
      <c r="H540" s="22">
        <v>-74.96895638</v>
      </c>
      <c r="I540" s="52">
        <v>1016.2</v>
      </c>
      <c r="J540" s="26">
        <f t="shared" si="54"/>
        <v>973.6800000000001</v>
      </c>
      <c r="K540" s="27">
        <f t="shared" si="52"/>
        <v>330.7925360278227</v>
      </c>
      <c r="L540" s="27">
        <f t="shared" si="56"/>
        <v>352.69253602782265</v>
      </c>
      <c r="M540" s="27">
        <f t="shared" si="53"/>
        <v>380.49253602782267</v>
      </c>
      <c r="N540" s="53">
        <f t="shared" si="55"/>
        <v>366.5925360278227</v>
      </c>
      <c r="O540" s="24">
        <v>21.7</v>
      </c>
      <c r="P540" s="24">
        <v>71.1</v>
      </c>
      <c r="Q540" s="24">
        <v>27.6</v>
      </c>
      <c r="Z540" s="55">
        <v>1.814</v>
      </c>
      <c r="AC540" s="55">
        <v>0.101</v>
      </c>
      <c r="AF540" s="58">
        <v>0</v>
      </c>
      <c r="AG540" s="53">
        <v>366.5925360278227</v>
      </c>
    </row>
    <row r="541" spans="1:33" ht="12.75">
      <c r="A541" s="20">
        <v>37087</v>
      </c>
      <c r="B541" s="47">
        <v>196</v>
      </c>
      <c r="C541" s="22">
        <v>0.159722224</v>
      </c>
      <c r="D541" s="63">
        <v>0.159722224</v>
      </c>
      <c r="E541" s="25">
        <v>5319</v>
      </c>
      <c r="F541" s="59">
        <v>0</v>
      </c>
      <c r="G541" s="22">
        <v>40.08279695</v>
      </c>
      <c r="H541" s="22">
        <v>-74.96474284</v>
      </c>
      <c r="I541" s="52">
        <v>1016</v>
      </c>
      <c r="J541" s="26">
        <f t="shared" si="54"/>
        <v>973.48</v>
      </c>
      <c r="K541" s="27">
        <f t="shared" si="52"/>
        <v>332.4983951048794</v>
      </c>
      <c r="L541" s="27">
        <f t="shared" si="56"/>
        <v>354.3983951048794</v>
      </c>
      <c r="M541" s="27">
        <f t="shared" si="53"/>
        <v>382.1983951048794</v>
      </c>
      <c r="N541" s="53">
        <f t="shared" si="55"/>
        <v>368.29839510487943</v>
      </c>
      <c r="O541" s="24">
        <v>21.7</v>
      </c>
      <c r="P541" s="24">
        <v>70.9</v>
      </c>
      <c r="Q541" s="24">
        <v>29.7</v>
      </c>
      <c r="S541" s="21">
        <v>2.133E-05</v>
      </c>
      <c r="T541" s="21">
        <v>1.377E-05</v>
      </c>
      <c r="U541" s="21">
        <v>8.16E-06</v>
      </c>
      <c r="V541" s="54">
        <v>948.4</v>
      </c>
      <c r="W541" s="54">
        <v>303.1</v>
      </c>
      <c r="X541" s="54">
        <v>296.3</v>
      </c>
      <c r="Y541" s="54">
        <v>27.8</v>
      </c>
      <c r="Z541" s="55">
        <v>1.784</v>
      </c>
      <c r="AC541" s="55">
        <v>0.061</v>
      </c>
      <c r="AF541" s="58">
        <v>0</v>
      </c>
      <c r="AG541" s="53">
        <v>368.29839510487943</v>
      </c>
    </row>
    <row r="542" spans="1:33" ht="12.75">
      <c r="A542" s="20">
        <v>37087</v>
      </c>
      <c r="B542" s="47">
        <v>196</v>
      </c>
      <c r="C542" s="22">
        <v>0.159837961</v>
      </c>
      <c r="D542" s="63">
        <v>0.159837961</v>
      </c>
      <c r="E542" s="25">
        <v>5329</v>
      </c>
      <c r="F542" s="59">
        <v>0</v>
      </c>
      <c r="G542" s="22">
        <v>40.08815826</v>
      </c>
      <c r="H542" s="22">
        <v>-74.96379826</v>
      </c>
      <c r="I542" s="52">
        <v>1018.3</v>
      </c>
      <c r="J542" s="26">
        <f t="shared" si="54"/>
        <v>975.78</v>
      </c>
      <c r="K542" s="27">
        <f t="shared" si="52"/>
        <v>312.90214112218473</v>
      </c>
      <c r="L542" s="27">
        <f t="shared" si="56"/>
        <v>334.8021411221847</v>
      </c>
      <c r="M542" s="27">
        <f t="shared" si="53"/>
        <v>362.6021411221847</v>
      </c>
      <c r="N542" s="53">
        <f t="shared" si="55"/>
        <v>348.7021411221847</v>
      </c>
      <c r="O542" s="24">
        <v>22</v>
      </c>
      <c r="P542" s="24">
        <v>70.9</v>
      </c>
      <c r="Q542" s="24">
        <v>27.6</v>
      </c>
      <c r="Z542" s="55">
        <v>1.856</v>
      </c>
      <c r="AC542" s="55">
        <v>0.101</v>
      </c>
      <c r="AF542" s="58">
        <v>0</v>
      </c>
      <c r="AG542" s="53">
        <v>348.7021411221847</v>
      </c>
    </row>
    <row r="543" spans="1:33" ht="12.75">
      <c r="A543" s="20">
        <v>37087</v>
      </c>
      <c r="B543" s="47">
        <v>196</v>
      </c>
      <c r="C543" s="22">
        <v>0.159953699</v>
      </c>
      <c r="D543" s="63">
        <v>0.159953699</v>
      </c>
      <c r="E543" s="25">
        <v>5339</v>
      </c>
      <c r="F543" s="59">
        <v>0</v>
      </c>
      <c r="G543" s="22">
        <v>40.0933464</v>
      </c>
      <c r="H543" s="22">
        <v>-74.96660853</v>
      </c>
      <c r="I543" s="52">
        <v>1015.8</v>
      </c>
      <c r="J543" s="26">
        <f t="shared" si="54"/>
        <v>973.28</v>
      </c>
      <c r="K543" s="27">
        <f t="shared" si="52"/>
        <v>334.2046046841219</v>
      </c>
      <c r="L543" s="27">
        <f t="shared" si="56"/>
        <v>356.10460468412185</v>
      </c>
      <c r="M543" s="27">
        <f t="shared" si="53"/>
        <v>383.90460468412186</v>
      </c>
      <c r="N543" s="53">
        <f t="shared" si="55"/>
        <v>370.0046046841219</v>
      </c>
      <c r="O543" s="24">
        <v>21.7</v>
      </c>
      <c r="P543" s="24">
        <v>71</v>
      </c>
      <c r="Q543" s="24">
        <v>30.2</v>
      </c>
      <c r="Z543" s="55">
        <v>1.735</v>
      </c>
      <c r="AC543" s="55">
        <v>0.071</v>
      </c>
      <c r="AF543" s="58">
        <v>0</v>
      </c>
      <c r="AG543" s="53">
        <v>370.0046046841219</v>
      </c>
    </row>
    <row r="544" spans="1:33" ht="12.75">
      <c r="A544" s="20">
        <v>37087</v>
      </c>
      <c r="B544" s="47">
        <v>196</v>
      </c>
      <c r="C544" s="22">
        <v>0.160069451</v>
      </c>
      <c r="D544" s="63">
        <v>0.160069451</v>
      </c>
      <c r="E544" s="25">
        <v>5349</v>
      </c>
      <c r="F544" s="59">
        <v>0</v>
      </c>
      <c r="G544" s="22">
        <v>40.09760193</v>
      </c>
      <c r="H544" s="22">
        <v>-74.9716852</v>
      </c>
      <c r="I544" s="52">
        <v>1014.3</v>
      </c>
      <c r="J544" s="26">
        <f t="shared" si="54"/>
        <v>971.78</v>
      </c>
      <c r="K544" s="27">
        <f t="shared" si="52"/>
        <v>347.0123633417324</v>
      </c>
      <c r="L544" s="27">
        <f t="shared" si="56"/>
        <v>368.9123633417324</v>
      </c>
      <c r="M544" s="27">
        <f t="shared" si="53"/>
        <v>396.7123633417324</v>
      </c>
      <c r="N544" s="53">
        <f t="shared" si="55"/>
        <v>382.8123633417324</v>
      </c>
      <c r="O544" s="24">
        <v>21.5</v>
      </c>
      <c r="P544" s="24">
        <v>71.7</v>
      </c>
      <c r="Q544" s="24">
        <v>29.4</v>
      </c>
      <c r="R544" s="21">
        <v>3.21E-06</v>
      </c>
      <c r="S544" s="21">
        <v>2.001E-05</v>
      </c>
      <c r="T544" s="21">
        <v>1.382E-05</v>
      </c>
      <c r="U544" s="21">
        <v>8.108E-06</v>
      </c>
      <c r="V544" s="54">
        <v>948.4</v>
      </c>
      <c r="W544" s="54">
        <v>303.1</v>
      </c>
      <c r="X544" s="54">
        <v>296.4</v>
      </c>
      <c r="Y544" s="54">
        <v>27.8</v>
      </c>
      <c r="Z544" s="55">
        <v>1.814</v>
      </c>
      <c r="AC544" s="55">
        <v>0.076</v>
      </c>
      <c r="AF544" s="58">
        <v>0</v>
      </c>
      <c r="AG544" s="53">
        <v>382.8123633417324</v>
      </c>
    </row>
    <row r="545" spans="1:33" ht="12.75">
      <c r="A545" s="20">
        <v>37087</v>
      </c>
      <c r="B545" s="47">
        <v>196</v>
      </c>
      <c r="C545" s="22">
        <v>0.160185188</v>
      </c>
      <c r="D545" s="63">
        <v>0.160185188</v>
      </c>
      <c r="E545" s="25">
        <v>5359</v>
      </c>
      <c r="F545" s="59">
        <v>0</v>
      </c>
      <c r="G545" s="22">
        <v>40.10022453</v>
      </c>
      <c r="H545" s="22">
        <v>-74.97789377</v>
      </c>
      <c r="I545" s="52">
        <v>1015.1</v>
      </c>
      <c r="J545" s="26">
        <f t="shared" si="54"/>
        <v>972.58</v>
      </c>
      <c r="K545" s="27">
        <f t="shared" si="52"/>
        <v>340.1791004969199</v>
      </c>
      <c r="L545" s="27">
        <f t="shared" si="56"/>
        <v>362.07910049691986</v>
      </c>
      <c r="M545" s="27">
        <f t="shared" si="53"/>
        <v>389.8791004969199</v>
      </c>
      <c r="N545" s="53">
        <f t="shared" si="55"/>
        <v>375.97910049691984</v>
      </c>
      <c r="O545" s="24">
        <v>21.4</v>
      </c>
      <c r="P545" s="24">
        <v>71.9</v>
      </c>
      <c r="Q545" s="24">
        <v>32.1</v>
      </c>
      <c r="Z545" s="55">
        <v>1.704</v>
      </c>
      <c r="AC545" s="55">
        <v>0.059</v>
      </c>
      <c r="AF545" s="58">
        <v>0</v>
      </c>
      <c r="AG545" s="53">
        <v>375.97910049691984</v>
      </c>
    </row>
    <row r="546" spans="1:33" ht="12.75">
      <c r="A546" s="20">
        <v>37087</v>
      </c>
      <c r="B546" s="47">
        <v>196</v>
      </c>
      <c r="C546" s="22">
        <v>0.160300925</v>
      </c>
      <c r="D546" s="63">
        <v>0.160300925</v>
      </c>
      <c r="E546" s="25">
        <v>5369</v>
      </c>
      <c r="F546" s="59">
        <v>0</v>
      </c>
      <c r="G546" s="22">
        <v>40.0993707</v>
      </c>
      <c r="H546" s="22">
        <v>-74.98563921</v>
      </c>
      <c r="I546" s="52">
        <v>1015.1</v>
      </c>
      <c r="J546" s="26">
        <f t="shared" si="54"/>
        <v>972.58</v>
      </c>
      <c r="K546" s="27">
        <f t="shared" si="52"/>
        <v>340.1791004969199</v>
      </c>
      <c r="L546" s="27">
        <f t="shared" si="56"/>
        <v>362.07910049691986</v>
      </c>
      <c r="M546" s="27">
        <f t="shared" si="53"/>
        <v>389.8791004969199</v>
      </c>
      <c r="N546" s="53">
        <f t="shared" si="55"/>
        <v>375.97910049691984</v>
      </c>
      <c r="O546" s="24">
        <v>21.5</v>
      </c>
      <c r="P546" s="24">
        <v>71.7</v>
      </c>
      <c r="Q546" s="24">
        <v>26.6</v>
      </c>
      <c r="Z546" s="55">
        <v>1.794</v>
      </c>
      <c r="AC546" s="55">
        <v>0.091</v>
      </c>
      <c r="AF546" s="58">
        <v>0</v>
      </c>
      <c r="AG546" s="53">
        <v>375.97910049691984</v>
      </c>
    </row>
    <row r="547" spans="1:33" ht="12.75">
      <c r="A547" s="20">
        <v>37087</v>
      </c>
      <c r="B547" s="47">
        <v>196</v>
      </c>
      <c r="C547" s="22">
        <v>0.160416663</v>
      </c>
      <c r="D547" s="63">
        <v>0.160416663</v>
      </c>
      <c r="E547" s="25">
        <v>5379</v>
      </c>
      <c r="F547" s="59">
        <v>0</v>
      </c>
      <c r="G547" s="22">
        <v>40.09629717</v>
      </c>
      <c r="H547" s="22">
        <v>-74.99275846</v>
      </c>
      <c r="I547" s="52">
        <v>1013.8</v>
      </c>
      <c r="J547" s="26">
        <f t="shared" si="54"/>
        <v>971.28</v>
      </c>
      <c r="K547" s="27">
        <f t="shared" si="52"/>
        <v>351.28600983504094</v>
      </c>
      <c r="L547" s="27">
        <f t="shared" si="56"/>
        <v>373.1860098350409</v>
      </c>
      <c r="M547" s="27">
        <f t="shared" si="53"/>
        <v>400.98600983504093</v>
      </c>
      <c r="N547" s="53">
        <f t="shared" si="55"/>
        <v>387.08600983504095</v>
      </c>
      <c r="O547" s="24">
        <v>21.4</v>
      </c>
      <c r="P547" s="24">
        <v>71.8</v>
      </c>
      <c r="Q547" s="24">
        <v>28.7</v>
      </c>
      <c r="S547" s="21">
        <v>1.947E-05</v>
      </c>
      <c r="T547" s="21">
        <v>1.307E-05</v>
      </c>
      <c r="U547" s="21">
        <v>8.503E-06</v>
      </c>
      <c r="V547" s="54">
        <v>946.8</v>
      </c>
      <c r="W547" s="54">
        <v>303.1</v>
      </c>
      <c r="X547" s="54">
        <v>296.4</v>
      </c>
      <c r="Y547" s="54">
        <v>27.8</v>
      </c>
      <c r="Z547" s="55">
        <v>1.864</v>
      </c>
      <c r="AC547" s="55">
        <v>0.081</v>
      </c>
      <c r="AF547" s="58">
        <v>0</v>
      </c>
      <c r="AG547" s="53">
        <v>387.08600983504095</v>
      </c>
    </row>
    <row r="548" spans="1:33" ht="12.75">
      <c r="A548" s="20">
        <v>37087</v>
      </c>
      <c r="B548" s="47">
        <v>196</v>
      </c>
      <c r="C548" s="22">
        <v>0.1605324</v>
      </c>
      <c r="D548" s="63">
        <v>0.1605324</v>
      </c>
      <c r="E548" s="25">
        <v>5389</v>
      </c>
      <c r="F548" s="59">
        <v>0</v>
      </c>
      <c r="G548" s="22">
        <v>40.09235639</v>
      </c>
      <c r="H548" s="22">
        <v>-74.99913513</v>
      </c>
      <c r="I548" s="52">
        <v>1013.4</v>
      </c>
      <c r="J548" s="26">
        <f t="shared" si="54"/>
        <v>970.88</v>
      </c>
      <c r="K548" s="27">
        <f t="shared" si="52"/>
        <v>354.70651133416027</v>
      </c>
      <c r="L548" s="27">
        <f t="shared" si="56"/>
        <v>376.60651133416025</v>
      </c>
      <c r="M548" s="27">
        <f t="shared" si="53"/>
        <v>404.40651133416026</v>
      </c>
      <c r="N548" s="53">
        <f t="shared" si="55"/>
        <v>390.5065113341602</v>
      </c>
      <c r="O548" s="24">
        <v>21.3</v>
      </c>
      <c r="P548" s="24">
        <v>72</v>
      </c>
      <c r="Q548" s="24">
        <v>25.7</v>
      </c>
      <c r="Z548" s="55">
        <v>1.895</v>
      </c>
      <c r="AC548" s="55">
        <v>0.082</v>
      </c>
      <c r="AF548" s="58">
        <v>0</v>
      </c>
      <c r="AG548" s="53">
        <v>390.5065113341602</v>
      </c>
    </row>
    <row r="549" spans="1:33" ht="12.75">
      <c r="A549" s="20">
        <v>37087</v>
      </c>
      <c r="B549" s="47">
        <v>196</v>
      </c>
      <c r="C549" s="22">
        <v>0.160648152</v>
      </c>
      <c r="D549" s="63">
        <v>0.160648152</v>
      </c>
      <c r="E549" s="25">
        <v>5399</v>
      </c>
      <c r="F549" s="59">
        <v>0</v>
      </c>
      <c r="G549" s="22">
        <v>40.08832209</v>
      </c>
      <c r="H549" s="22">
        <v>-75.0054221</v>
      </c>
      <c r="I549" s="52">
        <v>1012.7</v>
      </c>
      <c r="J549" s="26">
        <f t="shared" si="54"/>
        <v>970.1800000000001</v>
      </c>
      <c r="K549" s="27">
        <f t="shared" si="52"/>
        <v>360.69578133342526</v>
      </c>
      <c r="L549" s="27">
        <f t="shared" si="56"/>
        <v>382.59578133342524</v>
      </c>
      <c r="M549" s="27">
        <f t="shared" si="53"/>
        <v>410.39578133342525</v>
      </c>
      <c r="N549" s="53">
        <f t="shared" si="55"/>
        <v>396.49578133342527</v>
      </c>
      <c r="O549" s="24">
        <v>21.3</v>
      </c>
      <c r="P549" s="24">
        <v>72.3</v>
      </c>
      <c r="Q549" s="24">
        <v>26.4</v>
      </c>
      <c r="Z549" s="55">
        <v>1.772</v>
      </c>
      <c r="AC549" s="55">
        <v>0.092</v>
      </c>
      <c r="AF549" s="58">
        <v>0</v>
      </c>
      <c r="AG549" s="53">
        <v>396.49578133342527</v>
      </c>
    </row>
    <row r="550" spans="1:33" ht="12.75">
      <c r="A550" s="20">
        <v>37087</v>
      </c>
      <c r="B550" s="47">
        <v>196</v>
      </c>
      <c r="C550" s="22">
        <v>0.16076389</v>
      </c>
      <c r="D550" s="63">
        <v>0.16076389</v>
      </c>
      <c r="E550" s="25">
        <v>5409</v>
      </c>
      <c r="F550" s="59">
        <v>0</v>
      </c>
      <c r="G550" s="22">
        <v>40.08437768</v>
      </c>
      <c r="H550" s="22">
        <v>-75.01175748</v>
      </c>
      <c r="I550" s="52">
        <v>1013.3</v>
      </c>
      <c r="J550" s="26">
        <f t="shared" si="54"/>
        <v>970.78</v>
      </c>
      <c r="K550" s="27">
        <f t="shared" si="52"/>
        <v>355.56185690231865</v>
      </c>
      <c r="L550" s="27">
        <f t="shared" si="56"/>
        <v>377.46185690231863</v>
      </c>
      <c r="M550" s="27">
        <f t="shared" si="53"/>
        <v>405.26185690231864</v>
      </c>
      <c r="N550" s="53">
        <f t="shared" si="55"/>
        <v>391.36185690231866</v>
      </c>
      <c r="O550" s="24">
        <v>21.4</v>
      </c>
      <c r="P550" s="24">
        <v>71.6</v>
      </c>
      <c r="Q550" s="24">
        <v>25.7</v>
      </c>
      <c r="R550" s="21">
        <v>3.21E-06</v>
      </c>
      <c r="S550" s="21">
        <v>1.96E-05</v>
      </c>
      <c r="T550" s="21">
        <v>1.268E-05</v>
      </c>
      <c r="U550" s="21">
        <v>7.542E-06</v>
      </c>
      <c r="V550" s="54">
        <v>945.4</v>
      </c>
      <c r="W550" s="54">
        <v>303.2</v>
      </c>
      <c r="X550" s="54">
        <v>296.5</v>
      </c>
      <c r="Y550" s="54">
        <v>27.8</v>
      </c>
      <c r="Z550" s="55">
        <v>1.754</v>
      </c>
      <c r="AC550" s="55">
        <v>0.091</v>
      </c>
      <c r="AF550" s="58">
        <v>0</v>
      </c>
      <c r="AG550" s="53">
        <v>391.36185690231866</v>
      </c>
    </row>
    <row r="551" spans="1:33" ht="12.75">
      <c r="A551" s="20">
        <v>37087</v>
      </c>
      <c r="B551" s="47">
        <v>196</v>
      </c>
      <c r="C551" s="22">
        <v>0.160879627</v>
      </c>
      <c r="D551" s="63">
        <v>0.160879627</v>
      </c>
      <c r="E551" s="25">
        <v>5419</v>
      </c>
      <c r="F551" s="59">
        <v>0</v>
      </c>
      <c r="G551" s="22">
        <v>40.0805141</v>
      </c>
      <c r="H551" s="22">
        <v>-75.01822667</v>
      </c>
      <c r="I551" s="52">
        <v>1012.5</v>
      </c>
      <c r="J551" s="26">
        <f t="shared" si="54"/>
        <v>969.98</v>
      </c>
      <c r="K551" s="27">
        <f t="shared" si="52"/>
        <v>362.40779506454373</v>
      </c>
      <c r="L551" s="27">
        <f t="shared" si="56"/>
        <v>384.3077950645437</v>
      </c>
      <c r="M551" s="27">
        <f t="shared" si="53"/>
        <v>412.1077950645437</v>
      </c>
      <c r="N551" s="53">
        <f t="shared" si="55"/>
        <v>398.2077950645437</v>
      </c>
      <c r="O551" s="24">
        <v>21.1</v>
      </c>
      <c r="P551" s="24">
        <v>72</v>
      </c>
      <c r="Q551" s="24">
        <v>26.4</v>
      </c>
      <c r="Z551" s="55">
        <v>1.864</v>
      </c>
      <c r="AC551" s="55">
        <v>0.091</v>
      </c>
      <c r="AF551" s="58">
        <v>0</v>
      </c>
      <c r="AG551" s="53">
        <v>398.2077950645437</v>
      </c>
    </row>
    <row r="552" spans="1:33" ht="12.75">
      <c r="A552" s="20">
        <v>37087</v>
      </c>
      <c r="B552" s="47">
        <v>196</v>
      </c>
      <c r="C552" s="22">
        <v>0.160995364</v>
      </c>
      <c r="D552" s="63">
        <v>0.160995364</v>
      </c>
      <c r="E552" s="25">
        <v>5429</v>
      </c>
      <c r="F552" s="59">
        <v>0</v>
      </c>
      <c r="G552" s="22">
        <v>40.07670862</v>
      </c>
      <c r="H552" s="22">
        <v>-75.02447875</v>
      </c>
      <c r="I552" s="52">
        <v>1013.7</v>
      </c>
      <c r="J552" s="26">
        <f t="shared" si="54"/>
        <v>971.1800000000001</v>
      </c>
      <c r="K552" s="27">
        <f t="shared" si="52"/>
        <v>352.1410031300713</v>
      </c>
      <c r="L552" s="27">
        <f t="shared" si="56"/>
        <v>374.04100313007126</v>
      </c>
      <c r="M552" s="27">
        <f t="shared" si="53"/>
        <v>401.8410031300713</v>
      </c>
      <c r="N552" s="53">
        <f t="shared" si="55"/>
        <v>387.9410031300713</v>
      </c>
      <c r="O552" s="24">
        <v>20.8</v>
      </c>
      <c r="P552" s="24">
        <v>72.6</v>
      </c>
      <c r="Q552" s="24">
        <v>28.2</v>
      </c>
      <c r="Z552" s="55">
        <v>1.834</v>
      </c>
      <c r="AC552" s="55">
        <v>0.101</v>
      </c>
      <c r="AF552" s="58">
        <v>0</v>
      </c>
      <c r="AG552" s="53">
        <v>387.9410031300713</v>
      </c>
    </row>
    <row r="553" spans="1:33" ht="12.75">
      <c r="A553" s="20">
        <v>37087</v>
      </c>
      <c r="B553" s="47">
        <v>196</v>
      </c>
      <c r="C553" s="22">
        <v>0.161111116</v>
      </c>
      <c r="D553" s="63">
        <v>0.161111116</v>
      </c>
      <c r="E553" s="25">
        <v>5439</v>
      </c>
      <c r="F553" s="59">
        <v>0</v>
      </c>
      <c r="G553" s="22">
        <v>40.07264687</v>
      </c>
      <c r="H553" s="22">
        <v>-75.02994067</v>
      </c>
      <c r="I553" s="52">
        <v>1012.1</v>
      </c>
      <c r="J553" s="26">
        <f t="shared" si="54"/>
        <v>969.58</v>
      </c>
      <c r="K553" s="27">
        <f t="shared" si="52"/>
        <v>365.83288178100645</v>
      </c>
      <c r="L553" s="27">
        <f t="shared" si="56"/>
        <v>387.7328817810064</v>
      </c>
      <c r="M553" s="27">
        <f t="shared" si="53"/>
        <v>415.53288178100644</v>
      </c>
      <c r="N553" s="53">
        <f t="shared" si="55"/>
        <v>401.6328817810064</v>
      </c>
      <c r="O553" s="24">
        <v>20.5</v>
      </c>
      <c r="P553" s="24">
        <v>73.4</v>
      </c>
      <c r="Q553" s="24">
        <v>31.2</v>
      </c>
      <c r="Z553" s="55">
        <v>1.845</v>
      </c>
      <c r="AC553" s="55">
        <v>0.091</v>
      </c>
      <c r="AF553" s="58">
        <v>0</v>
      </c>
      <c r="AG553" s="53">
        <v>401.6328817810064</v>
      </c>
    </row>
    <row r="554" spans="1:33" ht="12.75">
      <c r="A554" s="20">
        <v>37087</v>
      </c>
      <c r="B554" s="47">
        <v>196</v>
      </c>
      <c r="C554" s="22">
        <v>0.161226854</v>
      </c>
      <c r="D554" s="63">
        <v>0.161226854</v>
      </c>
      <c r="E554" s="25">
        <v>5449</v>
      </c>
      <c r="F554" s="59">
        <v>0</v>
      </c>
      <c r="G554" s="22">
        <v>40.06764806</v>
      </c>
      <c r="H554" s="22">
        <v>-75.03308039</v>
      </c>
      <c r="I554" s="52">
        <v>1013.4</v>
      </c>
      <c r="J554" s="26">
        <f t="shared" si="54"/>
        <v>970.88</v>
      </c>
      <c r="K554" s="27">
        <f t="shared" si="52"/>
        <v>354.70651133416027</v>
      </c>
      <c r="L554" s="27">
        <f t="shared" si="56"/>
        <v>376.60651133416025</v>
      </c>
      <c r="M554" s="27">
        <f t="shared" si="53"/>
        <v>404.40651133416026</v>
      </c>
      <c r="N554" s="53">
        <f t="shared" si="55"/>
        <v>390.5065113341602</v>
      </c>
      <c r="O554" s="24">
        <v>20.5</v>
      </c>
      <c r="P554" s="24">
        <v>73.8</v>
      </c>
      <c r="Q554" s="24">
        <v>25.7</v>
      </c>
      <c r="Z554" s="55">
        <v>1.914</v>
      </c>
      <c r="AF554" s="58">
        <v>0</v>
      </c>
      <c r="AG554" s="53">
        <v>390.5065113341602</v>
      </c>
    </row>
    <row r="555" spans="1:33" ht="12.75">
      <c r="A555" s="20">
        <v>37087</v>
      </c>
      <c r="B555" s="47">
        <v>196</v>
      </c>
      <c r="C555" s="22">
        <v>0.161342591</v>
      </c>
      <c r="D555" s="63">
        <v>0.161342591</v>
      </c>
      <c r="E555" s="25">
        <v>5459</v>
      </c>
      <c r="F555" s="59">
        <v>0</v>
      </c>
      <c r="G555" s="22">
        <v>40.06208244</v>
      </c>
      <c r="H555" s="22">
        <v>-75.03234305</v>
      </c>
      <c r="I555" s="52">
        <v>1014.1</v>
      </c>
      <c r="J555" s="26">
        <f t="shared" si="54"/>
        <v>971.58</v>
      </c>
      <c r="K555" s="27">
        <f t="shared" si="52"/>
        <v>348.7215580151476</v>
      </c>
      <c r="L555" s="27">
        <f t="shared" si="56"/>
        <v>370.62155801514757</v>
      </c>
      <c r="M555" s="27">
        <f t="shared" si="53"/>
        <v>398.4215580151476</v>
      </c>
      <c r="N555" s="53">
        <f t="shared" si="55"/>
        <v>384.52155801514755</v>
      </c>
      <c r="O555" s="24">
        <v>20.5</v>
      </c>
      <c r="P555" s="24">
        <v>74</v>
      </c>
      <c r="Q555" s="24">
        <v>24.1</v>
      </c>
      <c r="Z555" s="55">
        <v>1.814</v>
      </c>
      <c r="AF555" s="58">
        <v>0</v>
      </c>
      <c r="AG555" s="53">
        <v>384.52155801514755</v>
      </c>
    </row>
    <row r="556" spans="1:33" ht="12.75">
      <c r="A556" s="20">
        <v>37087</v>
      </c>
      <c r="B556" s="47">
        <v>196</v>
      </c>
      <c r="C556" s="22">
        <v>0.161458328</v>
      </c>
      <c r="D556" s="63">
        <v>0.161458328</v>
      </c>
      <c r="E556" s="25">
        <v>5469</v>
      </c>
      <c r="F556" s="59">
        <v>0</v>
      </c>
      <c r="G556" s="22">
        <v>40.05757398</v>
      </c>
      <c r="H556" s="22">
        <v>-75.02804352</v>
      </c>
      <c r="I556" s="52">
        <v>1016.9</v>
      </c>
      <c r="J556" s="26">
        <f t="shared" si="54"/>
        <v>974.38</v>
      </c>
      <c r="K556" s="27">
        <f t="shared" si="52"/>
        <v>324.8247873849895</v>
      </c>
      <c r="L556" s="27">
        <f t="shared" si="56"/>
        <v>346.7247873849895</v>
      </c>
      <c r="M556" s="27">
        <f t="shared" si="53"/>
        <v>374.5247873849895</v>
      </c>
      <c r="N556" s="53">
        <f t="shared" si="55"/>
        <v>360.62478738498953</v>
      </c>
      <c r="O556" s="24">
        <v>20.7</v>
      </c>
      <c r="P556" s="24">
        <v>74.2</v>
      </c>
      <c r="Q556" s="24">
        <v>23.2</v>
      </c>
      <c r="Z556" s="55">
        <v>1.834</v>
      </c>
      <c r="AF556" s="58">
        <v>0</v>
      </c>
      <c r="AG556" s="53">
        <v>360.62478738498953</v>
      </c>
    </row>
    <row r="557" spans="1:33" ht="12.75">
      <c r="A557" s="20">
        <v>37087</v>
      </c>
      <c r="B557" s="47">
        <v>196</v>
      </c>
      <c r="C557" s="22">
        <v>0.161574081</v>
      </c>
      <c r="D557" s="63">
        <v>0.161574081</v>
      </c>
      <c r="E557" s="25">
        <v>5479</v>
      </c>
      <c r="F557" s="59">
        <v>0</v>
      </c>
      <c r="G557" s="22">
        <v>40.05629512</v>
      </c>
      <c r="H557" s="22">
        <v>-75.02137863</v>
      </c>
      <c r="I557" s="52">
        <v>1018.6</v>
      </c>
      <c r="J557" s="26">
        <f t="shared" si="54"/>
        <v>976.08</v>
      </c>
      <c r="K557" s="27">
        <f t="shared" si="52"/>
        <v>310.349513955055</v>
      </c>
      <c r="L557" s="27">
        <f t="shared" si="56"/>
        <v>332.24951395505497</v>
      </c>
      <c r="M557" s="27">
        <f t="shared" si="53"/>
        <v>360.049513955055</v>
      </c>
      <c r="N557" s="53">
        <f t="shared" si="55"/>
        <v>346.149513955055</v>
      </c>
      <c r="O557" s="24">
        <v>20.9</v>
      </c>
      <c r="P557" s="24">
        <v>74</v>
      </c>
      <c r="Q557" s="24">
        <v>26.2</v>
      </c>
      <c r="Z557" s="55">
        <v>1.814</v>
      </c>
      <c r="AF557" s="58">
        <v>0</v>
      </c>
      <c r="AG557" s="53">
        <v>346.149513955055</v>
      </c>
    </row>
    <row r="558" spans="1:33" ht="12.75">
      <c r="A558" s="20">
        <v>37087</v>
      </c>
      <c r="B558" s="47">
        <v>196</v>
      </c>
      <c r="C558" s="22">
        <v>0.161689818</v>
      </c>
      <c r="D558" s="63">
        <v>0.161689818</v>
      </c>
      <c r="E558" s="25">
        <v>5489</v>
      </c>
      <c r="F558" s="59">
        <v>0</v>
      </c>
      <c r="G558" s="22">
        <v>40.05741248</v>
      </c>
      <c r="H558" s="22">
        <v>-75.0149449</v>
      </c>
      <c r="I558" s="52">
        <v>1019</v>
      </c>
      <c r="J558" s="26">
        <f t="shared" si="54"/>
        <v>976.48</v>
      </c>
      <c r="K558" s="27">
        <f t="shared" si="52"/>
        <v>306.94723121315076</v>
      </c>
      <c r="L558" s="27">
        <f t="shared" si="56"/>
        <v>328.84723121315074</v>
      </c>
      <c r="M558" s="27">
        <f t="shared" si="53"/>
        <v>356.64723121315075</v>
      </c>
      <c r="N558" s="53">
        <f t="shared" si="55"/>
        <v>342.7472312131507</v>
      </c>
      <c r="O558" s="24">
        <v>20.8</v>
      </c>
      <c r="P558" s="24">
        <v>74</v>
      </c>
      <c r="Q558" s="24">
        <v>24.3</v>
      </c>
      <c r="AF558" s="58">
        <v>0</v>
      </c>
      <c r="AG558" s="53">
        <v>342.7472312131507</v>
      </c>
    </row>
    <row r="559" spans="1:33" ht="12.75">
      <c r="A559" s="20">
        <v>37087</v>
      </c>
      <c r="B559" s="47">
        <v>196</v>
      </c>
      <c r="C559" s="22">
        <v>0.161805555</v>
      </c>
      <c r="D559" s="63">
        <v>0.161805555</v>
      </c>
      <c r="E559" s="25">
        <v>5499</v>
      </c>
      <c r="F559" s="59">
        <v>0</v>
      </c>
      <c r="G559" s="22">
        <v>40.05964869</v>
      </c>
      <c r="H559" s="22">
        <v>-75.00927313</v>
      </c>
      <c r="I559" s="52">
        <v>1019.5</v>
      </c>
      <c r="J559" s="26">
        <f t="shared" si="54"/>
        <v>976.98</v>
      </c>
      <c r="K559" s="27">
        <f t="shared" si="52"/>
        <v>302.6963371311947</v>
      </c>
      <c r="L559" s="27">
        <f t="shared" si="56"/>
        <v>324.5963371311947</v>
      </c>
      <c r="M559" s="27">
        <f t="shared" si="53"/>
        <v>352.3963371311947</v>
      </c>
      <c r="N559" s="53">
        <f t="shared" si="55"/>
        <v>338.49633713119465</v>
      </c>
      <c r="O559" s="24">
        <v>20.9</v>
      </c>
      <c r="P559" s="24">
        <v>73.9</v>
      </c>
      <c r="Q559" s="24">
        <v>24.2</v>
      </c>
      <c r="AF559" s="58">
        <v>0</v>
      </c>
      <c r="AG559" s="53">
        <v>338.49633713119465</v>
      </c>
    </row>
    <row r="560" spans="1:33" ht="12.75">
      <c r="A560" s="20">
        <v>37087</v>
      </c>
      <c r="B560" s="47">
        <v>196</v>
      </c>
      <c r="C560" s="22">
        <v>0.161921293</v>
      </c>
      <c r="D560" s="63">
        <v>0.161921293</v>
      </c>
      <c r="E560" s="25">
        <v>5509</v>
      </c>
      <c r="F560" s="59">
        <v>0</v>
      </c>
      <c r="G560" s="22">
        <v>40.06218175</v>
      </c>
      <c r="H560" s="22">
        <v>-75.00419829</v>
      </c>
      <c r="I560" s="52">
        <v>1019.5</v>
      </c>
      <c r="J560" s="26">
        <f t="shared" si="54"/>
        <v>976.98</v>
      </c>
      <c r="K560" s="27">
        <f t="shared" si="52"/>
        <v>302.6963371311947</v>
      </c>
      <c r="L560" s="27">
        <f t="shared" si="56"/>
        <v>324.5963371311947</v>
      </c>
      <c r="M560" s="27">
        <f t="shared" si="53"/>
        <v>352.3963371311947</v>
      </c>
      <c r="N560" s="53">
        <f t="shared" si="55"/>
        <v>338.49633713119465</v>
      </c>
      <c r="O560" s="24">
        <v>20.8</v>
      </c>
      <c r="P560" s="24">
        <v>73.8</v>
      </c>
      <c r="Q560" s="24">
        <v>22.7</v>
      </c>
      <c r="AF560" s="58">
        <v>0</v>
      </c>
      <c r="AG560" s="53">
        <v>338.49633713119465</v>
      </c>
    </row>
    <row r="561" spans="1:33" ht="12.75">
      <c r="A561" s="20">
        <v>37087</v>
      </c>
      <c r="B561" s="47">
        <v>196</v>
      </c>
      <c r="C561" s="22">
        <v>0.16203703</v>
      </c>
      <c r="D561" s="63">
        <v>0.16203703</v>
      </c>
      <c r="E561" s="25">
        <v>5519</v>
      </c>
      <c r="F561" s="59">
        <v>0</v>
      </c>
      <c r="G561" s="22">
        <v>40.06493843</v>
      </c>
      <c r="H561" s="22">
        <v>-74.999498</v>
      </c>
      <c r="I561" s="52">
        <v>1019.7</v>
      </c>
      <c r="J561" s="26">
        <f t="shared" si="54"/>
        <v>977.1800000000001</v>
      </c>
      <c r="K561" s="27">
        <f t="shared" si="52"/>
        <v>300.9965886150048</v>
      </c>
      <c r="L561" s="27">
        <f t="shared" si="56"/>
        <v>322.89658861500476</v>
      </c>
      <c r="M561" s="27">
        <f t="shared" si="53"/>
        <v>350.69658861500477</v>
      </c>
      <c r="N561" s="53">
        <f t="shared" si="55"/>
        <v>336.7965886150048</v>
      </c>
      <c r="O561" s="24">
        <v>20.8</v>
      </c>
      <c r="P561" s="24">
        <v>74.2</v>
      </c>
      <c r="Q561" s="24">
        <v>25.3</v>
      </c>
      <c r="AF561" s="58">
        <v>0</v>
      </c>
      <c r="AG561" s="53">
        <v>336.7965886150048</v>
      </c>
    </row>
    <row r="562" spans="1:33" ht="12.75">
      <c r="A562" s="20">
        <v>37087</v>
      </c>
      <c r="B562" s="47">
        <v>196</v>
      </c>
      <c r="C562" s="22">
        <v>0.162152782</v>
      </c>
      <c r="D562" s="63">
        <v>0.162152782</v>
      </c>
      <c r="E562" s="25">
        <v>5529</v>
      </c>
      <c r="F562" s="59">
        <v>0</v>
      </c>
      <c r="G562" s="22">
        <v>40.06767899</v>
      </c>
      <c r="H562" s="22">
        <v>-74.99493898</v>
      </c>
      <c r="I562" s="52">
        <v>1021.7</v>
      </c>
      <c r="J562" s="26">
        <f t="shared" si="54"/>
        <v>979.1800000000001</v>
      </c>
      <c r="K562" s="27">
        <f t="shared" si="52"/>
        <v>284.01821190549805</v>
      </c>
      <c r="L562" s="27">
        <f t="shared" si="56"/>
        <v>305.918211905498</v>
      </c>
      <c r="M562" s="27">
        <f t="shared" si="53"/>
        <v>333.71821190549804</v>
      </c>
      <c r="N562" s="53">
        <f t="shared" si="55"/>
        <v>319.81821190549806</v>
      </c>
      <c r="O562" s="24">
        <v>20.9</v>
      </c>
      <c r="P562" s="24">
        <v>74.2</v>
      </c>
      <c r="Q562" s="24">
        <v>22.9</v>
      </c>
      <c r="AF562" s="58">
        <v>0</v>
      </c>
      <c r="AG562" s="53">
        <v>319.81821190549806</v>
      </c>
    </row>
    <row r="563" spans="1:33" ht="12.75">
      <c r="A563" s="20">
        <v>37087</v>
      </c>
      <c r="B563" s="47">
        <v>196</v>
      </c>
      <c r="C563" s="22">
        <v>0.162268519</v>
      </c>
      <c r="D563" s="63">
        <v>0.162268519</v>
      </c>
      <c r="E563" s="25">
        <v>5539</v>
      </c>
      <c r="F563" s="59">
        <v>0</v>
      </c>
      <c r="G563" s="22">
        <v>40.07038954</v>
      </c>
      <c r="H563" s="22">
        <v>-74.99033718</v>
      </c>
      <c r="I563" s="52">
        <v>1022.1</v>
      </c>
      <c r="J563" s="26">
        <f t="shared" si="54"/>
        <v>979.58</v>
      </c>
      <c r="K563" s="27">
        <f t="shared" si="52"/>
        <v>280.62669829997947</v>
      </c>
      <c r="L563" s="27">
        <f t="shared" si="56"/>
        <v>302.52669829997944</v>
      </c>
      <c r="M563" s="27">
        <f t="shared" si="53"/>
        <v>330.32669829997945</v>
      </c>
      <c r="N563" s="53">
        <f t="shared" si="55"/>
        <v>316.4266982999794</v>
      </c>
      <c r="O563" s="24">
        <v>20.8</v>
      </c>
      <c r="P563" s="24">
        <v>74.2</v>
      </c>
      <c r="Q563" s="24">
        <v>22.2</v>
      </c>
      <c r="AF563" s="58">
        <v>0</v>
      </c>
      <c r="AG563" s="53">
        <v>316.4266982999794</v>
      </c>
    </row>
    <row r="564" spans="1:33" ht="12.75">
      <c r="A564" s="20">
        <v>37087</v>
      </c>
      <c r="B564" s="47">
        <v>196</v>
      </c>
      <c r="C564" s="22">
        <v>0.162384257</v>
      </c>
      <c r="D564" s="63">
        <v>0.162384257</v>
      </c>
      <c r="E564" s="25">
        <v>5549</v>
      </c>
      <c r="F564" s="59">
        <v>0</v>
      </c>
      <c r="G564" s="22">
        <v>40.07284629</v>
      </c>
      <c r="H564" s="22">
        <v>-74.98557889</v>
      </c>
      <c r="I564" s="52">
        <v>1025.6</v>
      </c>
      <c r="J564" s="26">
        <f t="shared" si="54"/>
        <v>983.0799999999999</v>
      </c>
      <c r="K564" s="27">
        <f t="shared" si="52"/>
        <v>251.0098919136949</v>
      </c>
      <c r="L564" s="27">
        <f t="shared" si="56"/>
        <v>272.9098919136949</v>
      </c>
      <c r="M564" s="27">
        <f t="shared" si="53"/>
        <v>300.7098919136949</v>
      </c>
      <c r="N564" s="53">
        <f t="shared" si="55"/>
        <v>286.80989191369486</v>
      </c>
      <c r="O564" s="24">
        <v>21.1</v>
      </c>
      <c r="P564" s="24">
        <v>74.2</v>
      </c>
      <c r="Q564" s="24">
        <v>22.3</v>
      </c>
      <c r="AF564" s="58">
        <v>0</v>
      </c>
      <c r="AG564" s="53">
        <v>286.80989191369486</v>
      </c>
    </row>
    <row r="565" spans="1:33" ht="12.75">
      <c r="A565" s="20">
        <v>37087</v>
      </c>
      <c r="B565" s="47">
        <v>196</v>
      </c>
      <c r="C565" s="22">
        <v>0.162499994</v>
      </c>
      <c r="D565" s="63">
        <v>0.162499994</v>
      </c>
      <c r="E565" s="25">
        <v>5559</v>
      </c>
      <c r="F565" s="59">
        <v>0</v>
      </c>
      <c r="G565" s="22">
        <v>40.07532926</v>
      </c>
      <c r="H565" s="22">
        <v>-74.98093029</v>
      </c>
      <c r="I565" s="52">
        <v>1028.6</v>
      </c>
      <c r="J565" s="26">
        <f t="shared" si="54"/>
        <v>986.0799999999999</v>
      </c>
      <c r="K565" s="27">
        <f t="shared" si="52"/>
        <v>225.7078612105167</v>
      </c>
      <c r="L565" s="27">
        <f t="shared" si="56"/>
        <v>247.60786121051672</v>
      </c>
      <c r="M565" s="27">
        <f t="shared" si="53"/>
        <v>275.4078612105167</v>
      </c>
      <c r="N565" s="53">
        <f t="shared" si="55"/>
        <v>261.5078612105167</v>
      </c>
      <c r="O565" s="24">
        <v>21.3</v>
      </c>
      <c r="P565" s="24">
        <v>74</v>
      </c>
      <c r="Q565" s="24">
        <v>23.3</v>
      </c>
      <c r="AF565" s="58">
        <v>0</v>
      </c>
      <c r="AG565" s="53">
        <v>261.5078612105167</v>
      </c>
    </row>
    <row r="566" spans="1:33" ht="12.75">
      <c r="A566" s="20">
        <v>37087</v>
      </c>
      <c r="B566" s="47">
        <v>196</v>
      </c>
      <c r="C566" s="22">
        <v>0.162615746</v>
      </c>
      <c r="D566" s="63">
        <v>0.162615746</v>
      </c>
      <c r="E566" s="25">
        <v>5569</v>
      </c>
      <c r="F566" s="59">
        <v>0</v>
      </c>
      <c r="G566" s="22">
        <v>40.07858986</v>
      </c>
      <c r="H566" s="22">
        <v>-74.97726405</v>
      </c>
      <c r="I566" s="52">
        <v>1031.4</v>
      </c>
      <c r="J566" s="26">
        <f t="shared" si="54"/>
        <v>988.8800000000001</v>
      </c>
      <c r="K566" s="27">
        <f t="shared" si="52"/>
        <v>202.16198745109338</v>
      </c>
      <c r="L566" s="27">
        <f t="shared" si="56"/>
        <v>224.0619874510934</v>
      </c>
      <c r="M566" s="27">
        <f t="shared" si="53"/>
        <v>251.8619874510934</v>
      </c>
      <c r="N566" s="53">
        <f t="shared" si="55"/>
        <v>237.9619874510934</v>
      </c>
      <c r="O566" s="24">
        <v>21.4</v>
      </c>
      <c r="P566" s="24">
        <v>73.9</v>
      </c>
      <c r="Q566" s="24">
        <v>22.1</v>
      </c>
      <c r="AF566" s="58">
        <v>0</v>
      </c>
      <c r="AG566" s="53">
        <v>237.9619874510934</v>
      </c>
    </row>
    <row r="567" spans="1:33" ht="12.75">
      <c r="A567" s="20">
        <v>37087</v>
      </c>
      <c r="B567" s="47">
        <v>196</v>
      </c>
      <c r="C567" s="22">
        <v>0.162731484</v>
      </c>
      <c r="D567" s="63">
        <v>0.162731484</v>
      </c>
      <c r="E567" s="25">
        <v>5579</v>
      </c>
      <c r="F567" s="59">
        <v>0</v>
      </c>
      <c r="G567" s="22">
        <v>40.08240748</v>
      </c>
      <c r="H567" s="22">
        <v>-74.97601033</v>
      </c>
      <c r="I567" s="52">
        <v>1034.3</v>
      </c>
      <c r="J567" s="26">
        <f t="shared" si="54"/>
        <v>991.78</v>
      </c>
      <c r="K567" s="27">
        <f t="shared" si="52"/>
        <v>177.84536956906484</v>
      </c>
      <c r="L567" s="27">
        <f t="shared" si="56"/>
        <v>199.74536956906485</v>
      </c>
      <c r="M567" s="27">
        <f t="shared" si="53"/>
        <v>227.54536956906486</v>
      </c>
      <c r="N567" s="53">
        <f t="shared" si="55"/>
        <v>213.64536956906485</v>
      </c>
      <c r="O567" s="24">
        <v>21.6</v>
      </c>
      <c r="P567" s="24">
        <v>73.6</v>
      </c>
      <c r="Q567" s="24">
        <v>26.2</v>
      </c>
      <c r="AF567" s="58">
        <v>0</v>
      </c>
      <c r="AG567" s="53">
        <v>213.64536956906485</v>
      </c>
    </row>
    <row r="568" spans="1:33" ht="12.75">
      <c r="A568" s="20">
        <v>37087</v>
      </c>
      <c r="B568" s="47">
        <v>196</v>
      </c>
      <c r="C568" s="22">
        <v>0.162847221</v>
      </c>
      <c r="D568" s="63">
        <v>0.162847221</v>
      </c>
      <c r="E568" s="25">
        <v>5589</v>
      </c>
      <c r="F568" s="59">
        <v>0</v>
      </c>
      <c r="G568" s="22">
        <v>40.08626114</v>
      </c>
      <c r="H568" s="22">
        <v>-74.97743316</v>
      </c>
      <c r="I568" s="52">
        <v>1038</v>
      </c>
      <c r="J568" s="26">
        <f t="shared" si="54"/>
        <v>995.48</v>
      </c>
      <c r="K568" s="27">
        <f t="shared" si="52"/>
        <v>146.92374323027943</v>
      </c>
      <c r="L568" s="27">
        <f t="shared" si="56"/>
        <v>168.82374323027943</v>
      </c>
      <c r="M568" s="27">
        <f t="shared" si="53"/>
        <v>196.62374323027944</v>
      </c>
      <c r="N568" s="53">
        <f t="shared" si="55"/>
        <v>182.72374323027944</v>
      </c>
      <c r="O568" s="24">
        <v>21.3</v>
      </c>
      <c r="P568" s="24">
        <v>73.9</v>
      </c>
      <c r="Q568" s="24">
        <v>24.6</v>
      </c>
      <c r="AF568" s="58">
        <v>0</v>
      </c>
      <c r="AG568" s="53">
        <v>182.72374323027944</v>
      </c>
    </row>
    <row r="569" spans="1:33" ht="12.75">
      <c r="A569" s="20">
        <v>37087</v>
      </c>
      <c r="B569" s="47">
        <v>196</v>
      </c>
      <c r="C569" s="22">
        <v>0.162962958</v>
      </c>
      <c r="D569" s="63">
        <v>0.162962958</v>
      </c>
      <c r="E569" s="25">
        <v>5599</v>
      </c>
      <c r="F569" s="59">
        <v>0</v>
      </c>
      <c r="G569" s="22">
        <v>40.08961662</v>
      </c>
      <c r="H569" s="22">
        <v>-74.98046228</v>
      </c>
      <c r="I569" s="52">
        <v>1040.5</v>
      </c>
      <c r="J569" s="26">
        <f t="shared" si="54"/>
        <v>997.98</v>
      </c>
      <c r="K569" s="27">
        <f t="shared" si="52"/>
        <v>126.09574636702799</v>
      </c>
      <c r="L569" s="27">
        <f t="shared" si="56"/>
        <v>147.99574636702798</v>
      </c>
      <c r="M569" s="27">
        <f t="shared" si="53"/>
        <v>175.795746367028</v>
      </c>
      <c r="N569" s="53">
        <f t="shared" si="55"/>
        <v>161.89574636702798</v>
      </c>
      <c r="O569" s="24">
        <v>21.9</v>
      </c>
      <c r="P569" s="24">
        <v>73.2</v>
      </c>
      <c r="Q569" s="24">
        <v>23.7</v>
      </c>
      <c r="AF569" s="58">
        <v>0</v>
      </c>
      <c r="AG569" s="53">
        <v>161.89574636702798</v>
      </c>
    </row>
    <row r="570" spans="1:33" ht="12.75">
      <c r="A570" s="20">
        <v>37087</v>
      </c>
      <c r="B570" s="47">
        <v>196</v>
      </c>
      <c r="C570" s="22">
        <v>0.16307871</v>
      </c>
      <c r="D570" s="63">
        <v>0.16307871</v>
      </c>
      <c r="E570" s="25">
        <v>5609</v>
      </c>
      <c r="F570" s="59">
        <v>0</v>
      </c>
      <c r="G570" s="22">
        <v>40.09223479</v>
      </c>
      <c r="H570" s="22">
        <v>-74.98442459</v>
      </c>
      <c r="I570" s="52">
        <v>1043.8</v>
      </c>
      <c r="J570" s="26">
        <f t="shared" si="54"/>
        <v>1001.28</v>
      </c>
      <c r="K570" s="27">
        <f t="shared" si="52"/>
        <v>98.68253906601613</v>
      </c>
      <c r="L570" s="27">
        <f t="shared" si="56"/>
        <v>120.58253906601612</v>
      </c>
      <c r="M570" s="27">
        <f t="shared" si="53"/>
        <v>148.38253906601614</v>
      </c>
      <c r="N570" s="53">
        <f t="shared" si="55"/>
        <v>134.48253906601613</v>
      </c>
      <c r="O570" s="24">
        <v>22</v>
      </c>
      <c r="P570" s="24">
        <v>73.1</v>
      </c>
      <c r="Q570" s="24">
        <v>22.7</v>
      </c>
      <c r="AF570" s="58">
        <v>0</v>
      </c>
      <c r="AG570" s="53">
        <v>134.48253906601613</v>
      </c>
    </row>
    <row r="571" spans="1:33" ht="12.75">
      <c r="A571" s="20">
        <v>37087</v>
      </c>
      <c r="B571" s="47">
        <v>196</v>
      </c>
      <c r="C571" s="22">
        <v>0.163194448</v>
      </c>
      <c r="D571" s="63">
        <v>0.163194448</v>
      </c>
      <c r="E571" s="25">
        <v>5619</v>
      </c>
      <c r="F571" s="59">
        <v>0</v>
      </c>
      <c r="G571" s="22">
        <v>40.09372222</v>
      </c>
      <c r="H571" s="22">
        <v>-74.98920804</v>
      </c>
      <c r="I571" s="52">
        <v>1048.1</v>
      </c>
      <c r="J571" s="26">
        <f t="shared" si="54"/>
        <v>1005.5799999999999</v>
      </c>
      <c r="K571" s="27">
        <f t="shared" si="52"/>
        <v>63.097550035611654</v>
      </c>
      <c r="L571" s="27">
        <f t="shared" si="56"/>
        <v>84.99755003561165</v>
      </c>
      <c r="M571" s="27">
        <f t="shared" si="53"/>
        <v>112.79755003561166</v>
      </c>
      <c r="N571" s="53">
        <f t="shared" si="55"/>
        <v>98.89755003561166</v>
      </c>
      <c r="O571" s="24">
        <v>22.1</v>
      </c>
      <c r="P571" s="24">
        <v>73.3</v>
      </c>
      <c r="Q571" s="24">
        <v>24.2</v>
      </c>
      <c r="AF571" s="58">
        <v>0</v>
      </c>
      <c r="AG571" s="53">
        <v>98.89755003561166</v>
      </c>
    </row>
    <row r="572" spans="1:33" ht="12.75">
      <c r="A572" s="20">
        <v>37087</v>
      </c>
      <c r="B572" s="47">
        <v>196</v>
      </c>
      <c r="C572" s="22">
        <v>0.163310185</v>
      </c>
      <c r="D572" s="63">
        <v>0.163310185</v>
      </c>
      <c r="E572" s="25">
        <v>5629</v>
      </c>
      <c r="F572" s="59">
        <v>0</v>
      </c>
      <c r="G572" s="22">
        <v>40.09338235</v>
      </c>
      <c r="H572" s="22">
        <v>-74.99462913</v>
      </c>
      <c r="I572" s="52">
        <v>1054</v>
      </c>
      <c r="J572" s="26">
        <f t="shared" si="54"/>
        <v>1011.48</v>
      </c>
      <c r="K572" s="27">
        <f t="shared" si="52"/>
        <v>14.518476708059975</v>
      </c>
      <c r="L572" s="27">
        <f t="shared" si="56"/>
        <v>36.41847670805997</v>
      </c>
      <c r="M572" s="27">
        <f t="shared" si="53"/>
        <v>64.21847670805998</v>
      </c>
      <c r="N572" s="53">
        <f t="shared" si="55"/>
        <v>50.318476708059976</v>
      </c>
      <c r="O572" s="24">
        <v>22.1</v>
      </c>
      <c r="P572" s="24">
        <v>73.9</v>
      </c>
      <c r="Q572" s="24">
        <v>23.9</v>
      </c>
      <c r="AF572" s="58">
        <v>0</v>
      </c>
      <c r="AG572" s="53">
        <v>50.318476708059976</v>
      </c>
    </row>
    <row r="573" spans="1:33" ht="12.75">
      <c r="A573" s="20">
        <v>37087</v>
      </c>
      <c r="B573" s="47">
        <v>196</v>
      </c>
      <c r="C573" s="22">
        <v>0.163425922</v>
      </c>
      <c r="D573" s="63">
        <v>0.163425922</v>
      </c>
      <c r="E573" s="25">
        <v>5639</v>
      </c>
      <c r="F573" s="59">
        <v>0</v>
      </c>
      <c r="G573" s="22">
        <v>40.09146252</v>
      </c>
      <c r="H573" s="22">
        <v>-74.99975833</v>
      </c>
      <c r="I573" s="52">
        <v>1057.3</v>
      </c>
      <c r="J573" s="26">
        <f t="shared" si="54"/>
        <v>1014.78</v>
      </c>
      <c r="K573" s="27">
        <f t="shared" si="52"/>
        <v>-12.5294477986623</v>
      </c>
      <c r="L573" s="27">
        <f t="shared" si="56"/>
        <v>9.370552201337699</v>
      </c>
      <c r="M573" s="27">
        <f t="shared" si="53"/>
        <v>37.1705522013377</v>
      </c>
      <c r="N573" s="53">
        <f t="shared" si="55"/>
        <v>23.2705522013377</v>
      </c>
      <c r="O573" s="24">
        <v>21.9</v>
      </c>
      <c r="P573" s="24">
        <v>75.4</v>
      </c>
      <c r="Q573" s="24">
        <v>23.6</v>
      </c>
      <c r="AF573" s="58">
        <v>0</v>
      </c>
      <c r="AG573" s="53">
        <v>23.2705522013377</v>
      </c>
    </row>
    <row r="574" spans="1:33" ht="12.75">
      <c r="A574" s="20">
        <v>37087</v>
      </c>
      <c r="B574" s="47">
        <v>196</v>
      </c>
      <c r="C574" s="22">
        <v>0.16354166</v>
      </c>
      <c r="D574" s="63">
        <v>0.16354166</v>
      </c>
      <c r="E574" s="25">
        <v>5649</v>
      </c>
      <c r="F574" s="59">
        <v>0</v>
      </c>
      <c r="G574" s="22">
        <v>40.0885262</v>
      </c>
      <c r="H574" s="22">
        <v>-75.00400678</v>
      </c>
      <c r="I574" s="52">
        <v>1058.7</v>
      </c>
      <c r="J574" s="26">
        <f t="shared" si="54"/>
        <v>1016.1800000000001</v>
      </c>
      <c r="K574" s="27">
        <f t="shared" si="52"/>
        <v>-23.97776166224133</v>
      </c>
      <c r="L574" s="27">
        <f t="shared" si="56"/>
        <v>-2.0777616622413326</v>
      </c>
      <c r="M574" s="27">
        <f t="shared" si="53"/>
        <v>25.72223833775867</v>
      </c>
      <c r="N574" s="53">
        <f t="shared" si="55"/>
        <v>11.82223833775867</v>
      </c>
      <c r="O574" s="24">
        <v>21.4</v>
      </c>
      <c r="P574" s="24">
        <v>76.6</v>
      </c>
      <c r="Q574" s="24">
        <v>22.2</v>
      </c>
      <c r="AF574" s="58">
        <v>0</v>
      </c>
      <c r="AG574" s="53">
        <v>11.82223833775867</v>
      </c>
    </row>
    <row r="575" spans="1:33" ht="12.75">
      <c r="A575" s="20">
        <v>37087</v>
      </c>
      <c r="B575" s="47">
        <v>196</v>
      </c>
      <c r="C575" s="22">
        <v>0.163657412</v>
      </c>
      <c r="D575" s="63">
        <v>0.163657412</v>
      </c>
      <c r="E575" s="25">
        <v>5659</v>
      </c>
      <c r="F575" s="59">
        <v>0</v>
      </c>
      <c r="G575" s="22">
        <v>40.08607517</v>
      </c>
      <c r="H575" s="22">
        <v>-75.00753355</v>
      </c>
      <c r="I575" s="52">
        <v>1057.4</v>
      </c>
      <c r="J575" s="26">
        <f t="shared" si="54"/>
        <v>1014.8800000000001</v>
      </c>
      <c r="K575" s="27">
        <f t="shared" si="52"/>
        <v>-13.347708135736841</v>
      </c>
      <c r="L575" s="27">
        <f t="shared" si="56"/>
        <v>8.552291864263157</v>
      </c>
      <c r="M575" s="27">
        <f t="shared" si="53"/>
        <v>36.352291864263165</v>
      </c>
      <c r="N575" s="53">
        <f t="shared" si="55"/>
        <v>22.45229186426316</v>
      </c>
      <c r="O575" s="24">
        <v>20.3</v>
      </c>
      <c r="P575" s="24">
        <v>79.8</v>
      </c>
      <c r="Q575" s="24">
        <v>23.7</v>
      </c>
      <c r="AF575" s="58">
        <v>0</v>
      </c>
      <c r="AG575" s="53">
        <v>22.45229186426316</v>
      </c>
    </row>
    <row r="576" spans="1:33" ht="12.75">
      <c r="A576" s="20">
        <v>37087</v>
      </c>
      <c r="B576" s="47">
        <v>196</v>
      </c>
      <c r="C576" s="22">
        <v>0.163773149</v>
      </c>
      <c r="D576" s="63">
        <v>0.163773149</v>
      </c>
      <c r="E576" s="25">
        <v>5669</v>
      </c>
      <c r="F576" s="59">
        <v>0</v>
      </c>
      <c r="G576" s="22">
        <v>40.08429187</v>
      </c>
      <c r="H576" s="22">
        <v>-75.0103561</v>
      </c>
      <c r="I576" s="52">
        <v>1057.3</v>
      </c>
      <c r="J576" s="26">
        <f t="shared" si="54"/>
        <v>1014.78</v>
      </c>
      <c r="K576" s="27">
        <f t="shared" si="52"/>
        <v>-12.5294477986623</v>
      </c>
      <c r="L576" s="27">
        <f t="shared" si="56"/>
        <v>9.370552201337699</v>
      </c>
      <c r="M576" s="27">
        <f>K576+49.7</f>
        <v>37.1705522013377</v>
      </c>
      <c r="N576" s="53">
        <f t="shared" si="55"/>
        <v>23.2705522013377</v>
      </c>
      <c r="O576" s="24">
        <v>19.9</v>
      </c>
      <c r="P576" s="24">
        <v>81.9</v>
      </c>
      <c r="AF576" s="58">
        <v>0</v>
      </c>
      <c r="AG576" s="53">
        <v>23.2705522013377</v>
      </c>
    </row>
    <row r="577" spans="1:33" ht="12.75">
      <c r="A577" s="20">
        <v>37087</v>
      </c>
      <c r="B577" s="47">
        <v>196</v>
      </c>
      <c r="C577" s="22">
        <v>0.163888887</v>
      </c>
      <c r="D577" s="63">
        <v>0.163888887</v>
      </c>
      <c r="E577" s="25">
        <v>5679</v>
      </c>
      <c r="F577" s="59">
        <v>0</v>
      </c>
      <c r="G577" s="22">
        <v>40.08297373</v>
      </c>
      <c r="H577" s="22">
        <v>-75.01231534</v>
      </c>
      <c r="I577" s="52">
        <v>1057.4</v>
      </c>
      <c r="J577" s="26">
        <f t="shared" si="54"/>
        <v>1014.8800000000001</v>
      </c>
      <c r="K577" s="27">
        <f t="shared" si="52"/>
        <v>-13.347708135736841</v>
      </c>
      <c r="L577" s="27">
        <f t="shared" si="56"/>
        <v>8.552291864263157</v>
      </c>
      <c r="M577" s="27">
        <f aca="true" t="shared" si="57" ref="M577:M582">K577+49.7</f>
        <v>36.352291864263165</v>
      </c>
      <c r="N577" s="53">
        <f t="shared" si="55"/>
        <v>22.45229186426316</v>
      </c>
      <c r="O577" s="24">
        <v>20.4</v>
      </c>
      <c r="P577" s="24">
        <v>82.7</v>
      </c>
      <c r="AF577" s="58">
        <v>0</v>
      </c>
      <c r="AG577" s="53">
        <v>22.45229186426316</v>
      </c>
    </row>
    <row r="578" spans="1:33" ht="12.75">
      <c r="A578" s="20">
        <v>37087</v>
      </c>
      <c r="B578" s="47">
        <v>196</v>
      </c>
      <c r="C578" s="22">
        <v>0.164004624</v>
      </c>
      <c r="D578" s="63">
        <v>0.164004624</v>
      </c>
      <c r="E578" s="25">
        <v>5689</v>
      </c>
      <c r="F578" s="59">
        <v>0</v>
      </c>
      <c r="G578" s="22">
        <v>40.08209949</v>
      </c>
      <c r="H578" s="22">
        <v>-75.0135469</v>
      </c>
      <c r="I578" s="52">
        <v>1056.9</v>
      </c>
      <c r="J578" s="26">
        <f t="shared" si="54"/>
        <v>1014.3800000000001</v>
      </c>
      <c r="K578" s="27">
        <f t="shared" si="52"/>
        <v>-9.25559990906951</v>
      </c>
      <c r="L578" s="27">
        <f t="shared" si="56"/>
        <v>12.644400090930489</v>
      </c>
      <c r="M578" s="27">
        <f t="shared" si="57"/>
        <v>40.44440009093049</v>
      </c>
      <c r="N578" s="53">
        <f t="shared" si="55"/>
        <v>26.54440009093049</v>
      </c>
      <c r="O578" s="24">
        <v>20</v>
      </c>
      <c r="P578" s="24">
        <v>82.7</v>
      </c>
      <c r="AF578" s="58">
        <v>0</v>
      </c>
      <c r="AG578" s="53">
        <v>26.54440009093049</v>
      </c>
    </row>
    <row r="579" spans="1:33" ht="12.75">
      <c r="A579" s="20">
        <v>37087</v>
      </c>
      <c r="B579" s="47">
        <v>196</v>
      </c>
      <c r="C579" s="22">
        <v>0.164120376</v>
      </c>
      <c r="D579" s="63">
        <v>0.164120376</v>
      </c>
      <c r="E579" s="25">
        <v>5699</v>
      </c>
      <c r="F579" s="59">
        <v>0</v>
      </c>
      <c r="G579" s="22">
        <v>40.08177421</v>
      </c>
      <c r="H579" s="22">
        <v>-75.01406931</v>
      </c>
      <c r="I579" s="52">
        <v>1057</v>
      </c>
      <c r="J579" s="26">
        <f t="shared" si="54"/>
        <v>1014.48</v>
      </c>
      <c r="K579" s="27">
        <f t="shared" si="52"/>
        <v>-10.07418289446239</v>
      </c>
      <c r="L579" s="27">
        <f t="shared" si="56"/>
        <v>11.825817105537608</v>
      </c>
      <c r="M579" s="27">
        <f t="shared" si="57"/>
        <v>39.625817105537614</v>
      </c>
      <c r="N579" s="53">
        <f t="shared" si="55"/>
        <v>25.72581710553761</v>
      </c>
      <c r="O579" s="24">
        <v>20</v>
      </c>
      <c r="P579" s="24">
        <v>82.4</v>
      </c>
      <c r="AF579" s="58">
        <v>0</v>
      </c>
      <c r="AG579" s="53">
        <v>25.72581710553761</v>
      </c>
    </row>
    <row r="580" spans="1:33" ht="12.75">
      <c r="A580" s="20">
        <v>37087</v>
      </c>
      <c r="B580" s="47">
        <v>196</v>
      </c>
      <c r="C580" s="22">
        <v>0.164236113</v>
      </c>
      <c r="D580" s="63">
        <v>0.164236113</v>
      </c>
      <c r="E580" s="25">
        <v>5709</v>
      </c>
      <c r="F580" s="59">
        <v>0</v>
      </c>
      <c r="G580" s="22">
        <v>40.08171917</v>
      </c>
      <c r="H580" s="22">
        <v>-75.01431295</v>
      </c>
      <c r="I580" s="52">
        <v>1057.1</v>
      </c>
      <c r="J580" s="26">
        <f t="shared" si="54"/>
        <v>1014.5799999999999</v>
      </c>
      <c r="K580" s="27">
        <f t="shared" si="52"/>
        <v>-10.892685193922123</v>
      </c>
      <c r="L580" s="27">
        <f t="shared" si="56"/>
        <v>11.007314806077876</v>
      </c>
      <c r="M580" s="27">
        <f t="shared" si="57"/>
        <v>38.80731480607788</v>
      </c>
      <c r="N580" s="53">
        <f t="shared" si="55"/>
        <v>24.907314806077878</v>
      </c>
      <c r="O580" s="24">
        <v>20.1</v>
      </c>
      <c r="P580" s="24">
        <v>82.3</v>
      </c>
      <c r="AF580" s="58">
        <v>0</v>
      </c>
      <c r="AG580" s="53">
        <v>24.907314806077878</v>
      </c>
    </row>
    <row r="581" spans="1:33" ht="12.75">
      <c r="A581" s="20">
        <v>37087</v>
      </c>
      <c r="B581" s="47">
        <v>196</v>
      </c>
      <c r="C581" s="22">
        <v>0.164351851</v>
      </c>
      <c r="D581" s="63">
        <v>0.164351851</v>
      </c>
      <c r="E581" s="25">
        <v>5719</v>
      </c>
      <c r="F581" s="59">
        <v>0</v>
      </c>
      <c r="G581" s="22">
        <v>40.08182671</v>
      </c>
      <c r="H581" s="22">
        <v>-75.01453778</v>
      </c>
      <c r="I581" s="52">
        <v>1057</v>
      </c>
      <c r="J581" s="26">
        <f t="shared" si="54"/>
        <v>1014.48</v>
      </c>
      <c r="K581" s="27">
        <f t="shared" si="52"/>
        <v>-10.07418289446239</v>
      </c>
      <c r="L581" s="27">
        <f t="shared" si="56"/>
        <v>11.825817105537608</v>
      </c>
      <c r="M581" s="27">
        <f t="shared" si="57"/>
        <v>39.625817105537614</v>
      </c>
      <c r="N581" s="53">
        <f t="shared" si="55"/>
        <v>25.72581710553761</v>
      </c>
      <c r="O581" s="24">
        <v>20.1</v>
      </c>
      <c r="P581" s="24">
        <v>82.3</v>
      </c>
      <c r="AF581" s="58">
        <v>0</v>
      </c>
      <c r="AG581" s="53">
        <v>25.72581710553761</v>
      </c>
    </row>
    <row r="582" spans="1:33" ht="12.75">
      <c r="A582" s="20">
        <v>37087</v>
      </c>
      <c r="B582" s="47">
        <v>196</v>
      </c>
      <c r="C582" s="22">
        <v>0.164409727</v>
      </c>
      <c r="D582" s="63">
        <v>0.164409727</v>
      </c>
      <c r="E582" s="25">
        <v>5724</v>
      </c>
      <c r="F582" s="59">
        <v>0</v>
      </c>
      <c r="G582" s="22">
        <v>40.08193423</v>
      </c>
      <c r="H582" s="22">
        <v>-75.01465751</v>
      </c>
      <c r="I582" s="52">
        <v>1056.9</v>
      </c>
      <c r="J582" s="26">
        <f t="shared" si="54"/>
        <v>1014.3800000000001</v>
      </c>
      <c r="K582" s="27">
        <f t="shared" si="52"/>
        <v>-9.25559990906951</v>
      </c>
      <c r="L582" s="27">
        <f t="shared" si="56"/>
        <v>12.644400090930489</v>
      </c>
      <c r="M582" s="27">
        <f t="shared" si="57"/>
        <v>40.44440009093049</v>
      </c>
      <c r="N582" s="53">
        <f t="shared" si="55"/>
        <v>26.54440009093049</v>
      </c>
      <c r="O582" s="24">
        <v>20</v>
      </c>
      <c r="P582" s="24">
        <v>82.4</v>
      </c>
      <c r="AF582" s="58">
        <v>0</v>
      </c>
      <c r="AG582" s="53">
        <v>26.54440009093049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545"/>
  <sheetViews>
    <sheetView zoomScale="75" zoomScaleNormal="75" workbookViewId="0" topLeftCell="A1">
      <selection activeCell="E3" sqref="E3"/>
    </sheetView>
  </sheetViews>
  <sheetFormatPr defaultColWidth="9.140625" defaultRowHeight="12.75"/>
  <cols>
    <col min="1" max="4" width="12.7109375" style="0" customWidth="1"/>
  </cols>
  <sheetData>
    <row r="2" spans="1:4" ht="12.75">
      <c r="A2" t="s">
        <v>47</v>
      </c>
      <c r="B2" t="s">
        <v>48</v>
      </c>
      <c r="C2" t="s">
        <v>49</v>
      </c>
      <c r="D2" t="s">
        <v>50</v>
      </c>
    </row>
    <row r="3" spans="1:2" ht="12.75">
      <c r="A3" t="s">
        <v>51</v>
      </c>
      <c r="B3">
        <v>2.07</v>
      </c>
    </row>
    <row r="5" spans="1:4" ht="12.75">
      <c r="A5" t="s">
        <v>52</v>
      </c>
      <c r="B5" t="s">
        <v>53</v>
      </c>
      <c r="C5" t="s">
        <v>54</v>
      </c>
      <c r="D5" t="s">
        <v>55</v>
      </c>
    </row>
    <row r="6" spans="1:4" ht="12.75">
      <c r="A6" t="s">
        <v>56</v>
      </c>
      <c r="B6" t="s">
        <v>57</v>
      </c>
      <c r="C6">
        <v>84</v>
      </c>
      <c r="D6">
        <v>121</v>
      </c>
    </row>
    <row r="8" spans="1:2" ht="12.75">
      <c r="A8" t="s">
        <v>58</v>
      </c>
      <c r="B8" t="s">
        <v>59</v>
      </c>
    </row>
    <row r="9" spans="1:3" ht="12.75">
      <c r="A9" t="s">
        <v>60</v>
      </c>
      <c r="B9" t="s">
        <v>61</v>
      </c>
      <c r="C9" t="s">
        <v>62</v>
      </c>
    </row>
    <row r="11" spans="1:4" ht="12.75">
      <c r="A11" t="s">
        <v>63</v>
      </c>
      <c r="B11" t="s">
        <v>64</v>
      </c>
      <c r="C11" t="s">
        <v>65</v>
      </c>
      <c r="D11" t="s">
        <v>66</v>
      </c>
    </row>
    <row r="12" spans="1:4" ht="12.75">
      <c r="A12" t="s">
        <v>67</v>
      </c>
      <c r="B12" t="s">
        <v>68</v>
      </c>
      <c r="C12" s="65">
        <v>37087</v>
      </c>
      <c r="D12" s="23">
        <v>0.0987037037037037</v>
      </c>
    </row>
    <row r="13" spans="1:4" ht="12.75">
      <c r="A13" t="s">
        <v>69</v>
      </c>
      <c r="B13" t="s">
        <v>70</v>
      </c>
      <c r="C13" s="65">
        <v>37087</v>
      </c>
      <c r="D13" s="23">
        <v>0.09883101851851851</v>
      </c>
    </row>
    <row r="14" spans="1:4" ht="12.75">
      <c r="A14" t="s">
        <v>71</v>
      </c>
      <c r="B14" t="s">
        <v>72</v>
      </c>
      <c r="C14" s="65">
        <v>37087</v>
      </c>
      <c r="D14" s="23">
        <v>0.09894675925925926</v>
      </c>
    </row>
    <row r="15" spans="1:4" ht="12.75">
      <c r="A15" t="s">
        <v>73</v>
      </c>
      <c r="B15" t="s">
        <v>74</v>
      </c>
      <c r="C15" s="65">
        <v>37087</v>
      </c>
      <c r="D15" s="23">
        <v>0.09908564814814814</v>
      </c>
    </row>
    <row r="16" spans="1:4" ht="12.75">
      <c r="A16" t="s">
        <v>75</v>
      </c>
      <c r="B16" t="s">
        <v>76</v>
      </c>
      <c r="C16" s="65">
        <v>37087</v>
      </c>
      <c r="D16" s="23">
        <v>0.09922453703703704</v>
      </c>
    </row>
    <row r="17" spans="1:4" ht="12.75">
      <c r="A17" t="s">
        <v>77</v>
      </c>
      <c r="B17" t="s">
        <v>78</v>
      </c>
      <c r="C17" s="65">
        <v>37087</v>
      </c>
      <c r="D17" s="23">
        <v>0.09936342592592591</v>
      </c>
    </row>
    <row r="18" spans="1:4" ht="12.75">
      <c r="A18" t="s">
        <v>79</v>
      </c>
      <c r="B18" t="s">
        <v>80</v>
      </c>
      <c r="C18" s="65">
        <v>37087</v>
      </c>
      <c r="D18" s="23">
        <v>0.09950231481481482</v>
      </c>
    </row>
    <row r="19" spans="1:4" ht="12.75">
      <c r="A19" t="s">
        <v>81</v>
      </c>
      <c r="B19" t="s">
        <v>82</v>
      </c>
      <c r="C19" s="65">
        <v>37087</v>
      </c>
      <c r="D19" s="23">
        <v>0.09962962962962962</v>
      </c>
    </row>
    <row r="20" spans="1:4" ht="12.75">
      <c r="A20" t="s">
        <v>75</v>
      </c>
      <c r="B20" t="s">
        <v>82</v>
      </c>
      <c r="C20" s="65">
        <v>37087</v>
      </c>
      <c r="D20" s="23">
        <v>0.09975694444444444</v>
      </c>
    </row>
    <row r="21" spans="1:4" ht="12.75">
      <c r="A21" t="s">
        <v>77</v>
      </c>
      <c r="B21" t="s">
        <v>76</v>
      </c>
      <c r="C21" s="65">
        <v>37087</v>
      </c>
      <c r="D21" s="23">
        <v>0.09988425925925926</v>
      </c>
    </row>
    <row r="22" spans="1:4" ht="12.75">
      <c r="A22" t="s">
        <v>83</v>
      </c>
      <c r="B22" t="s">
        <v>84</v>
      </c>
      <c r="C22" s="65">
        <v>37087</v>
      </c>
      <c r="D22" s="23">
        <v>0.10001157407407407</v>
      </c>
    </row>
    <row r="23" spans="1:4" ht="12.75">
      <c r="A23" t="s">
        <v>85</v>
      </c>
      <c r="B23" t="s">
        <v>86</v>
      </c>
      <c r="C23" s="65">
        <v>37087</v>
      </c>
      <c r="D23" s="23">
        <v>0.10013888888888889</v>
      </c>
    </row>
    <row r="24" spans="1:4" ht="12.75">
      <c r="A24" t="s">
        <v>87</v>
      </c>
      <c r="B24" t="s">
        <v>82</v>
      </c>
      <c r="C24" s="65">
        <v>37087</v>
      </c>
      <c r="D24" s="23">
        <v>0.1002662037037037</v>
      </c>
    </row>
    <row r="25" spans="1:4" ht="12.75">
      <c r="A25" t="s">
        <v>88</v>
      </c>
      <c r="B25" t="s">
        <v>82</v>
      </c>
      <c r="C25" s="65">
        <v>37087</v>
      </c>
      <c r="D25" s="23">
        <v>0.1004050925925926</v>
      </c>
    </row>
    <row r="26" spans="1:4" ht="12.75">
      <c r="A26" t="s">
        <v>89</v>
      </c>
      <c r="B26" t="s">
        <v>76</v>
      </c>
      <c r="C26" s="65">
        <v>37087</v>
      </c>
      <c r="D26" s="23">
        <v>0.10053240740740742</v>
      </c>
    </row>
    <row r="27" spans="1:4" ht="12.75">
      <c r="A27" t="s">
        <v>88</v>
      </c>
      <c r="B27" t="s">
        <v>82</v>
      </c>
      <c r="C27" s="65">
        <v>37087</v>
      </c>
      <c r="D27" s="23">
        <v>0.10064814814814815</v>
      </c>
    </row>
    <row r="28" spans="1:4" ht="12.75">
      <c r="A28" t="s">
        <v>90</v>
      </c>
      <c r="B28" t="s">
        <v>80</v>
      </c>
      <c r="C28" s="65">
        <v>37087</v>
      </c>
      <c r="D28" s="23">
        <v>0.10082175925925925</v>
      </c>
    </row>
    <row r="29" spans="1:4" ht="12.75">
      <c r="A29" t="s">
        <v>91</v>
      </c>
      <c r="B29" t="s">
        <v>92</v>
      </c>
      <c r="C29" s="65">
        <v>37087</v>
      </c>
      <c r="D29" s="23">
        <v>0.10094907407407407</v>
      </c>
    </row>
    <row r="30" spans="1:4" ht="12.75">
      <c r="A30" t="s">
        <v>93</v>
      </c>
      <c r="B30" t="s">
        <v>92</v>
      </c>
      <c r="C30" s="65">
        <v>37087</v>
      </c>
      <c r="D30" s="23">
        <v>0.10107638888888888</v>
      </c>
    </row>
    <row r="31" spans="1:4" ht="12.75">
      <c r="A31" t="s">
        <v>94</v>
      </c>
      <c r="B31" t="s">
        <v>92</v>
      </c>
      <c r="C31" s="65">
        <v>37087</v>
      </c>
      <c r="D31" s="23">
        <v>0.10121527777777778</v>
      </c>
    </row>
    <row r="32" spans="1:4" ht="12.75">
      <c r="A32" t="s">
        <v>95</v>
      </c>
      <c r="B32" t="s">
        <v>86</v>
      </c>
      <c r="C32" s="65">
        <v>37087</v>
      </c>
      <c r="D32" s="23">
        <v>0.10133101851851851</v>
      </c>
    </row>
    <row r="33" spans="1:4" ht="12.75">
      <c r="A33" t="s">
        <v>96</v>
      </c>
      <c r="B33" t="s">
        <v>92</v>
      </c>
      <c r="C33" s="65">
        <v>37087</v>
      </c>
      <c r="D33" s="23">
        <v>0.10144675925925926</v>
      </c>
    </row>
    <row r="34" spans="1:4" ht="12.75">
      <c r="A34" t="s">
        <v>97</v>
      </c>
      <c r="B34" t="s">
        <v>92</v>
      </c>
      <c r="C34" s="65">
        <v>37087</v>
      </c>
      <c r="D34" s="23">
        <v>0.1015625</v>
      </c>
    </row>
    <row r="35" spans="1:4" ht="12.75">
      <c r="A35" t="s">
        <v>98</v>
      </c>
      <c r="B35" t="s">
        <v>99</v>
      </c>
      <c r="C35" s="65">
        <v>37087</v>
      </c>
      <c r="D35" s="23">
        <v>0.10168981481481482</v>
      </c>
    </row>
    <row r="36" spans="1:4" ht="12.75">
      <c r="A36" t="s">
        <v>100</v>
      </c>
      <c r="B36" t="s">
        <v>99</v>
      </c>
      <c r="C36" s="65">
        <v>37087</v>
      </c>
      <c r="D36" s="23">
        <v>0.10182870370370371</v>
      </c>
    </row>
    <row r="37" spans="1:4" ht="12.75">
      <c r="A37" t="s">
        <v>101</v>
      </c>
      <c r="B37" t="s">
        <v>99</v>
      </c>
      <c r="C37" s="65">
        <v>37087</v>
      </c>
      <c r="D37" s="23">
        <v>0.10194444444444445</v>
      </c>
    </row>
    <row r="38" spans="1:4" ht="12.75">
      <c r="A38" t="s">
        <v>102</v>
      </c>
      <c r="B38" t="s">
        <v>74</v>
      </c>
      <c r="C38" s="65">
        <v>37087</v>
      </c>
      <c r="D38" s="23">
        <v>0.10207175925925926</v>
      </c>
    </row>
    <row r="39" spans="1:4" ht="12.75">
      <c r="A39" t="s">
        <v>96</v>
      </c>
      <c r="B39" t="s">
        <v>84</v>
      </c>
      <c r="C39" s="65">
        <v>37087</v>
      </c>
      <c r="D39" s="23">
        <v>0.10219907407407408</v>
      </c>
    </row>
    <row r="40" spans="1:4" ht="12.75">
      <c r="A40" t="s">
        <v>103</v>
      </c>
      <c r="B40" t="s">
        <v>86</v>
      </c>
      <c r="C40" s="65">
        <v>37087</v>
      </c>
      <c r="D40" s="23">
        <v>0.10233796296296298</v>
      </c>
    </row>
    <row r="41" spans="1:4" ht="12.75">
      <c r="A41" t="s">
        <v>101</v>
      </c>
      <c r="B41" t="s">
        <v>74</v>
      </c>
      <c r="C41" s="65">
        <v>37087</v>
      </c>
      <c r="D41" s="23">
        <v>0.10246527777777777</v>
      </c>
    </row>
    <row r="42" spans="1:4" ht="12.75">
      <c r="A42" t="s">
        <v>104</v>
      </c>
      <c r="B42" t="s">
        <v>105</v>
      </c>
      <c r="C42" s="65">
        <v>37087</v>
      </c>
      <c r="D42" s="23">
        <v>0.10260416666666666</v>
      </c>
    </row>
    <row r="43" spans="1:4" ht="12.75">
      <c r="A43" t="s">
        <v>106</v>
      </c>
      <c r="B43" t="s">
        <v>107</v>
      </c>
      <c r="C43" s="65">
        <v>37087</v>
      </c>
      <c r="D43" s="23">
        <v>0.1027199074074074</v>
      </c>
    </row>
    <row r="44" spans="1:4" ht="12.75">
      <c r="A44" t="s">
        <v>108</v>
      </c>
      <c r="B44" t="s">
        <v>109</v>
      </c>
      <c r="C44" s="65">
        <v>37087</v>
      </c>
      <c r="D44" s="23">
        <v>0.10284722222222221</v>
      </c>
    </row>
    <row r="45" spans="1:4" ht="12.75">
      <c r="A45" t="s">
        <v>110</v>
      </c>
      <c r="B45" t="s">
        <v>111</v>
      </c>
      <c r="C45" s="65">
        <v>37087</v>
      </c>
      <c r="D45" s="23">
        <v>0.10296296296296296</v>
      </c>
    </row>
    <row r="46" spans="1:4" ht="12.75">
      <c r="A46" t="s">
        <v>112</v>
      </c>
      <c r="B46" t="s">
        <v>113</v>
      </c>
      <c r="C46" s="65">
        <v>37087</v>
      </c>
      <c r="D46" s="23">
        <v>0.10309027777777778</v>
      </c>
    </row>
    <row r="47" spans="1:4" ht="12.75">
      <c r="A47" t="s">
        <v>114</v>
      </c>
      <c r="B47" t="s">
        <v>115</v>
      </c>
      <c r="C47" s="65">
        <v>37087</v>
      </c>
      <c r="D47" s="23">
        <v>0.10320601851851852</v>
      </c>
    </row>
    <row r="48" spans="1:4" ht="12.75">
      <c r="A48" t="s">
        <v>81</v>
      </c>
      <c r="B48" t="s">
        <v>116</v>
      </c>
      <c r="C48" s="65">
        <v>37087</v>
      </c>
      <c r="D48" s="23">
        <v>0.10332175925925925</v>
      </c>
    </row>
    <row r="49" spans="1:4" ht="12.75">
      <c r="A49" t="s">
        <v>117</v>
      </c>
      <c r="B49" t="s">
        <v>118</v>
      </c>
      <c r="C49" s="65">
        <v>37087</v>
      </c>
      <c r="D49" s="23">
        <v>0.10346064814814815</v>
      </c>
    </row>
    <row r="50" spans="1:4" ht="12.75">
      <c r="A50" t="s">
        <v>119</v>
      </c>
      <c r="B50" t="s">
        <v>120</v>
      </c>
      <c r="C50" s="65">
        <v>37087</v>
      </c>
      <c r="D50" s="23">
        <v>0.10359953703703705</v>
      </c>
    </row>
    <row r="51" spans="1:4" ht="12.75">
      <c r="A51" t="s">
        <v>121</v>
      </c>
      <c r="B51" t="s">
        <v>122</v>
      </c>
      <c r="C51" s="65">
        <v>37087</v>
      </c>
      <c r="D51" s="23">
        <v>0.10372685185185186</v>
      </c>
    </row>
    <row r="52" spans="1:4" ht="12.75">
      <c r="A52" t="s">
        <v>123</v>
      </c>
      <c r="B52" t="s">
        <v>124</v>
      </c>
      <c r="C52" s="65">
        <v>37087</v>
      </c>
      <c r="D52" s="23">
        <v>0.10385416666666668</v>
      </c>
    </row>
    <row r="53" spans="1:4" ht="12.75">
      <c r="A53" t="s">
        <v>125</v>
      </c>
      <c r="B53" t="s">
        <v>126</v>
      </c>
      <c r="C53" s="65">
        <v>37087</v>
      </c>
      <c r="D53" s="23">
        <v>0.1039814814814815</v>
      </c>
    </row>
    <row r="54" spans="1:4" ht="12.75">
      <c r="A54" t="s">
        <v>125</v>
      </c>
      <c r="B54" t="s">
        <v>127</v>
      </c>
      <c r="C54" s="65">
        <v>37087</v>
      </c>
      <c r="D54" s="23">
        <v>0.10410879629629628</v>
      </c>
    </row>
    <row r="55" spans="1:4" ht="12.75">
      <c r="A55" t="s">
        <v>128</v>
      </c>
      <c r="B55" t="s">
        <v>129</v>
      </c>
      <c r="C55" s="65">
        <v>37087</v>
      </c>
      <c r="D55" s="23">
        <v>0.10424768518518518</v>
      </c>
    </row>
    <row r="56" spans="1:4" ht="12.75">
      <c r="A56" t="s">
        <v>130</v>
      </c>
      <c r="B56" t="s">
        <v>131</v>
      </c>
      <c r="C56" s="65">
        <v>37087</v>
      </c>
      <c r="D56" s="23">
        <v>0.10438657407407408</v>
      </c>
    </row>
    <row r="57" spans="1:4" ht="12.75">
      <c r="A57" t="s">
        <v>132</v>
      </c>
      <c r="B57" t="s">
        <v>133</v>
      </c>
      <c r="C57" s="65">
        <v>37087</v>
      </c>
      <c r="D57" s="23">
        <v>0.10451388888888889</v>
      </c>
    </row>
    <row r="58" spans="1:4" ht="12.75">
      <c r="A58" t="s">
        <v>128</v>
      </c>
      <c r="B58" t="s">
        <v>134</v>
      </c>
      <c r="C58" s="65">
        <v>37087</v>
      </c>
      <c r="D58" s="23">
        <v>0.10464120370370371</v>
      </c>
    </row>
    <row r="59" spans="1:4" ht="12.75">
      <c r="A59" t="s">
        <v>128</v>
      </c>
      <c r="B59" t="s">
        <v>135</v>
      </c>
      <c r="C59" s="65">
        <v>37087</v>
      </c>
      <c r="D59" s="23">
        <v>0.10475694444444444</v>
      </c>
    </row>
    <row r="60" spans="1:4" ht="12.75">
      <c r="A60" t="s">
        <v>136</v>
      </c>
      <c r="B60" t="s">
        <v>126</v>
      </c>
      <c r="C60" s="65">
        <v>37087</v>
      </c>
      <c r="D60" s="23">
        <v>0.10488425925925926</v>
      </c>
    </row>
    <row r="61" spans="1:4" ht="12.75">
      <c r="A61" t="s">
        <v>137</v>
      </c>
      <c r="B61" t="s">
        <v>134</v>
      </c>
      <c r="C61" s="65">
        <v>37087</v>
      </c>
      <c r="D61" s="23">
        <v>0.105</v>
      </c>
    </row>
    <row r="62" spans="1:4" ht="12.75">
      <c r="A62" t="s">
        <v>138</v>
      </c>
      <c r="B62" t="s">
        <v>139</v>
      </c>
      <c r="C62" s="65">
        <v>37087</v>
      </c>
      <c r="D62" s="23">
        <v>0.10512731481481481</v>
      </c>
    </row>
    <row r="63" spans="1:4" ht="12.75">
      <c r="A63" t="s">
        <v>140</v>
      </c>
      <c r="B63" t="s">
        <v>141</v>
      </c>
      <c r="C63" s="65">
        <v>37087</v>
      </c>
      <c r="D63" s="23">
        <v>0.10526620370370371</v>
      </c>
    </row>
    <row r="64" spans="1:4" ht="12.75">
      <c r="A64" t="s">
        <v>142</v>
      </c>
      <c r="B64" t="s">
        <v>143</v>
      </c>
      <c r="C64" s="65">
        <v>37087</v>
      </c>
      <c r="D64" s="23">
        <v>0.10539351851851853</v>
      </c>
    </row>
    <row r="65" spans="1:4" ht="12.75">
      <c r="A65" t="s">
        <v>144</v>
      </c>
      <c r="B65" t="s">
        <v>145</v>
      </c>
      <c r="C65" s="65">
        <v>37087</v>
      </c>
      <c r="D65" s="23">
        <v>0.10552083333333333</v>
      </c>
    </row>
    <row r="66" spans="1:4" ht="12.75">
      <c r="A66" t="s">
        <v>146</v>
      </c>
      <c r="B66" t="s">
        <v>147</v>
      </c>
      <c r="C66" s="65">
        <v>37087</v>
      </c>
      <c r="D66" s="23">
        <v>0.10565972222222221</v>
      </c>
    </row>
    <row r="67" spans="1:4" ht="12.75">
      <c r="A67" t="s">
        <v>148</v>
      </c>
      <c r="B67" t="s">
        <v>149</v>
      </c>
      <c r="C67" s="65">
        <v>37087</v>
      </c>
      <c r="D67" s="23">
        <v>0.10579861111111111</v>
      </c>
    </row>
    <row r="68" spans="1:4" ht="12.75">
      <c r="A68" t="s">
        <v>150</v>
      </c>
      <c r="B68" t="s">
        <v>151</v>
      </c>
      <c r="C68" s="65">
        <v>37087</v>
      </c>
      <c r="D68" s="23">
        <v>0.10592592592592592</v>
      </c>
    </row>
    <row r="69" spans="1:4" ht="12.75">
      <c r="A69" t="s">
        <v>152</v>
      </c>
      <c r="B69" t="s">
        <v>153</v>
      </c>
      <c r="C69" s="65">
        <v>37087</v>
      </c>
      <c r="D69" s="23">
        <v>0.10604166666666666</v>
      </c>
    </row>
    <row r="70" spans="1:4" ht="12.75">
      <c r="A70" t="s">
        <v>154</v>
      </c>
      <c r="B70" t="s">
        <v>155</v>
      </c>
      <c r="C70" s="65">
        <v>37087</v>
      </c>
      <c r="D70" s="23">
        <v>0.10615740740740741</v>
      </c>
    </row>
    <row r="71" spans="1:4" ht="12.75">
      <c r="A71" t="s">
        <v>156</v>
      </c>
      <c r="B71" t="s">
        <v>157</v>
      </c>
      <c r="C71" s="65">
        <v>37087</v>
      </c>
      <c r="D71" s="23">
        <v>0.10629629629629629</v>
      </c>
    </row>
    <row r="72" spans="1:4" ht="12.75">
      <c r="A72" t="s">
        <v>158</v>
      </c>
      <c r="B72" t="s">
        <v>159</v>
      </c>
      <c r="C72" s="65">
        <v>37087</v>
      </c>
      <c r="D72" s="23">
        <v>0.10642361111111111</v>
      </c>
    </row>
    <row r="73" spans="1:4" ht="12.75">
      <c r="A73" t="s">
        <v>160</v>
      </c>
      <c r="B73" t="s">
        <v>161</v>
      </c>
      <c r="C73" s="65">
        <v>37087</v>
      </c>
      <c r="D73" s="23">
        <v>0.1065625</v>
      </c>
    </row>
    <row r="74" spans="1:4" ht="12.75">
      <c r="A74" t="s">
        <v>162</v>
      </c>
      <c r="B74" t="s">
        <v>163</v>
      </c>
      <c r="C74" s="65">
        <v>37087</v>
      </c>
      <c r="D74" s="23">
        <v>0.10667824074074074</v>
      </c>
    </row>
    <row r="75" spans="1:4" ht="12.75">
      <c r="A75" t="s">
        <v>164</v>
      </c>
      <c r="B75" t="s">
        <v>165</v>
      </c>
      <c r="C75" s="65">
        <v>37087</v>
      </c>
      <c r="D75" s="23">
        <v>0.10680555555555556</v>
      </c>
    </row>
    <row r="76" spans="1:4" ht="12.75">
      <c r="A76" t="s">
        <v>166</v>
      </c>
      <c r="B76" t="s">
        <v>167</v>
      </c>
      <c r="C76" s="65">
        <v>37087</v>
      </c>
      <c r="D76" s="23">
        <v>0.10693287037037037</v>
      </c>
    </row>
    <row r="77" spans="1:4" ht="12.75">
      <c r="A77" t="s">
        <v>168</v>
      </c>
      <c r="B77" t="s">
        <v>169</v>
      </c>
      <c r="C77" s="65">
        <v>37087</v>
      </c>
      <c r="D77" s="23">
        <v>0.10706018518518519</v>
      </c>
    </row>
    <row r="78" spans="1:4" ht="12.75">
      <c r="A78" t="s">
        <v>170</v>
      </c>
      <c r="B78" t="s">
        <v>171</v>
      </c>
      <c r="C78" s="65">
        <v>37087</v>
      </c>
      <c r="D78" s="23">
        <v>0.10719907407407407</v>
      </c>
    </row>
    <row r="79" spans="1:4" ht="12.75">
      <c r="A79" t="s">
        <v>172</v>
      </c>
      <c r="B79" t="s">
        <v>173</v>
      </c>
      <c r="C79" s="65">
        <v>37087</v>
      </c>
      <c r="D79" s="23">
        <v>0.10731481481481481</v>
      </c>
    </row>
    <row r="80" spans="1:4" ht="12.75">
      <c r="A80" t="s">
        <v>174</v>
      </c>
      <c r="B80" t="s">
        <v>175</v>
      </c>
      <c r="C80" s="65">
        <v>37087</v>
      </c>
      <c r="D80" s="23">
        <v>0.10744212962962962</v>
      </c>
    </row>
    <row r="81" spans="1:4" ht="12.75">
      <c r="A81" t="s">
        <v>176</v>
      </c>
      <c r="B81" t="s">
        <v>177</v>
      </c>
      <c r="C81" s="65">
        <v>37087</v>
      </c>
      <c r="D81" s="23">
        <v>0.10756944444444444</v>
      </c>
    </row>
    <row r="82" spans="1:4" ht="12.75">
      <c r="A82" t="s">
        <v>178</v>
      </c>
      <c r="B82" t="s">
        <v>179</v>
      </c>
      <c r="C82" s="65">
        <v>37087</v>
      </c>
      <c r="D82" s="23">
        <v>0.10770833333333334</v>
      </c>
    </row>
    <row r="83" spans="1:4" ht="12.75">
      <c r="A83" t="s">
        <v>180</v>
      </c>
      <c r="B83" t="s">
        <v>181</v>
      </c>
      <c r="C83" s="65">
        <v>37087</v>
      </c>
      <c r="D83" s="23">
        <v>0.1078587962962963</v>
      </c>
    </row>
    <row r="84" spans="1:4" ht="12.75">
      <c r="A84" t="s">
        <v>182</v>
      </c>
      <c r="B84" t="s">
        <v>183</v>
      </c>
      <c r="C84" s="65">
        <v>37087</v>
      </c>
      <c r="D84" s="23">
        <v>0.10797453703703704</v>
      </c>
    </row>
    <row r="85" spans="1:4" ht="12.75">
      <c r="A85" t="s">
        <v>184</v>
      </c>
      <c r="B85" t="s">
        <v>185</v>
      </c>
      <c r="C85" s="65">
        <v>37087</v>
      </c>
      <c r="D85" s="23">
        <v>0.10809027777777779</v>
      </c>
    </row>
    <row r="86" spans="1:4" ht="12.75">
      <c r="A86" t="s">
        <v>186</v>
      </c>
      <c r="B86" t="s">
        <v>187</v>
      </c>
      <c r="C86" s="65">
        <v>37087</v>
      </c>
      <c r="D86" s="23">
        <v>0.10822916666666667</v>
      </c>
    </row>
    <row r="87" spans="1:4" ht="12.75">
      <c r="A87" t="s">
        <v>188</v>
      </c>
      <c r="B87" t="s">
        <v>189</v>
      </c>
      <c r="C87" s="65">
        <v>37087</v>
      </c>
      <c r="D87" s="23">
        <v>0.10835648148148147</v>
      </c>
    </row>
    <row r="88" spans="1:4" ht="12.75">
      <c r="A88" t="s">
        <v>190</v>
      </c>
      <c r="B88" t="s">
        <v>191</v>
      </c>
      <c r="C88" s="65">
        <v>37087</v>
      </c>
      <c r="D88" s="23">
        <v>0.10849537037037038</v>
      </c>
    </row>
    <row r="89" spans="1:4" ht="12.75">
      <c r="A89" t="s">
        <v>192</v>
      </c>
      <c r="B89" t="s">
        <v>193</v>
      </c>
      <c r="C89" s="65">
        <v>37087</v>
      </c>
      <c r="D89" s="23">
        <v>0.1086111111111111</v>
      </c>
    </row>
    <row r="90" spans="1:4" ht="12.75">
      <c r="A90" t="s">
        <v>194</v>
      </c>
      <c r="B90" t="s">
        <v>195</v>
      </c>
      <c r="C90" s="65">
        <v>37087</v>
      </c>
      <c r="D90" s="23">
        <v>0.10875</v>
      </c>
    </row>
    <row r="91" spans="1:4" ht="12.75">
      <c r="A91" t="s">
        <v>196</v>
      </c>
      <c r="B91" t="s">
        <v>197</v>
      </c>
      <c r="C91" s="65">
        <v>37087</v>
      </c>
      <c r="D91" s="23">
        <v>0.10887731481481482</v>
      </c>
    </row>
    <row r="92" spans="1:4" ht="12.75">
      <c r="A92" t="s">
        <v>198</v>
      </c>
      <c r="B92" t="s">
        <v>199</v>
      </c>
      <c r="C92" s="65">
        <v>37087</v>
      </c>
      <c r="D92" s="23">
        <v>0.1090162037037037</v>
      </c>
    </row>
    <row r="93" spans="1:4" ht="12.75">
      <c r="A93" t="s">
        <v>200</v>
      </c>
      <c r="B93" t="s">
        <v>201</v>
      </c>
      <c r="C93" s="65">
        <v>37087</v>
      </c>
      <c r="D93" s="23">
        <v>0.1091550925925926</v>
      </c>
    </row>
    <row r="94" spans="1:4" ht="12.75">
      <c r="A94" t="s">
        <v>202</v>
      </c>
      <c r="B94" t="s">
        <v>203</v>
      </c>
      <c r="C94" s="65">
        <v>37087</v>
      </c>
      <c r="D94" s="23">
        <v>0.10929398148148149</v>
      </c>
    </row>
    <row r="95" spans="1:4" ht="12.75">
      <c r="A95" t="s">
        <v>204</v>
      </c>
      <c r="B95" t="s">
        <v>205</v>
      </c>
      <c r="C95" s="65">
        <v>37087</v>
      </c>
      <c r="D95" s="23">
        <v>0.10943287037037037</v>
      </c>
    </row>
    <row r="96" spans="1:4" ht="12.75">
      <c r="A96" t="s">
        <v>206</v>
      </c>
      <c r="B96" t="s">
        <v>207</v>
      </c>
      <c r="C96" s="65">
        <v>37087</v>
      </c>
      <c r="D96" s="23">
        <v>0.10956018518518518</v>
      </c>
    </row>
    <row r="97" spans="1:4" ht="12.75">
      <c r="A97" t="s">
        <v>208</v>
      </c>
      <c r="B97" t="s">
        <v>209</v>
      </c>
      <c r="C97" s="65">
        <v>37087</v>
      </c>
      <c r="D97" s="23">
        <v>0.1096875</v>
      </c>
    </row>
    <row r="98" spans="1:4" ht="12.75">
      <c r="A98" t="s">
        <v>210</v>
      </c>
      <c r="B98" t="s">
        <v>211</v>
      </c>
      <c r="C98" s="65">
        <v>37087</v>
      </c>
      <c r="D98" s="23">
        <v>0.10980324074074073</v>
      </c>
    </row>
    <row r="99" spans="1:4" ht="12.75">
      <c r="A99" t="s">
        <v>212</v>
      </c>
      <c r="B99" t="s">
        <v>213</v>
      </c>
      <c r="C99" s="65">
        <v>37087</v>
      </c>
      <c r="D99" s="23">
        <v>0.10994212962962963</v>
      </c>
    </row>
    <row r="100" spans="1:4" ht="12.75">
      <c r="A100" t="s">
        <v>214</v>
      </c>
      <c r="B100" t="s">
        <v>215</v>
      </c>
      <c r="C100" s="65">
        <v>37087</v>
      </c>
      <c r="D100" s="23">
        <v>0.11005787037037036</v>
      </c>
    </row>
    <row r="101" spans="1:4" ht="12.75">
      <c r="A101" t="s">
        <v>216</v>
      </c>
      <c r="B101" t="s">
        <v>217</v>
      </c>
      <c r="C101" s="65">
        <v>37087</v>
      </c>
      <c r="D101" s="23">
        <v>0.11018518518518518</v>
      </c>
    </row>
    <row r="102" spans="1:4" ht="12.75">
      <c r="A102" t="s">
        <v>218</v>
      </c>
      <c r="B102" t="s">
        <v>219</v>
      </c>
      <c r="C102" s="65">
        <v>37087</v>
      </c>
      <c r="D102" s="23">
        <v>0.11030092592592593</v>
      </c>
    </row>
    <row r="103" spans="1:4" ht="12.75">
      <c r="A103" t="s">
        <v>220</v>
      </c>
      <c r="B103" t="s">
        <v>221</v>
      </c>
      <c r="C103" s="65">
        <v>37087</v>
      </c>
      <c r="D103" s="23">
        <v>0.11041666666666666</v>
      </c>
    </row>
    <row r="104" spans="1:4" ht="12.75">
      <c r="A104" t="s">
        <v>222</v>
      </c>
      <c r="B104" t="s">
        <v>223</v>
      </c>
      <c r="C104" s="65">
        <v>37087</v>
      </c>
      <c r="D104" s="23">
        <v>0.11056712962962963</v>
      </c>
    </row>
    <row r="105" spans="1:4" ht="12.75">
      <c r="A105" t="s">
        <v>224</v>
      </c>
      <c r="B105" t="s">
        <v>225</v>
      </c>
      <c r="C105" s="65">
        <v>37087</v>
      </c>
      <c r="D105" s="23">
        <v>0.11071759259259258</v>
      </c>
    </row>
    <row r="106" spans="1:4" ht="12.75">
      <c r="A106" t="s">
        <v>226</v>
      </c>
      <c r="B106" t="s">
        <v>227</v>
      </c>
      <c r="C106" s="65">
        <v>37087</v>
      </c>
      <c r="D106" s="23">
        <v>0.11084490740740742</v>
      </c>
    </row>
    <row r="107" spans="1:4" ht="12.75">
      <c r="A107" t="s">
        <v>228</v>
      </c>
      <c r="B107" t="s">
        <v>229</v>
      </c>
      <c r="C107" s="65">
        <v>37087</v>
      </c>
      <c r="D107" s="23">
        <v>0.11096064814814814</v>
      </c>
    </row>
    <row r="108" spans="1:4" ht="12.75">
      <c r="A108" t="s">
        <v>230</v>
      </c>
      <c r="B108" t="s">
        <v>231</v>
      </c>
      <c r="C108" s="65">
        <v>37087</v>
      </c>
      <c r="D108" s="23">
        <v>0.11108796296296297</v>
      </c>
    </row>
    <row r="109" spans="1:4" ht="12.75">
      <c r="A109" t="s">
        <v>232</v>
      </c>
      <c r="B109" t="s">
        <v>233</v>
      </c>
      <c r="C109" s="65">
        <v>37087</v>
      </c>
      <c r="D109" s="23">
        <v>0.11121527777777777</v>
      </c>
    </row>
    <row r="110" spans="1:4" ht="12.75">
      <c r="A110" t="s">
        <v>234</v>
      </c>
      <c r="B110" t="s">
        <v>235</v>
      </c>
      <c r="C110" s="65">
        <v>37087</v>
      </c>
      <c r="D110" s="23">
        <v>0.1113425925925926</v>
      </c>
    </row>
    <row r="111" spans="1:4" ht="12.75">
      <c r="A111" t="s">
        <v>236</v>
      </c>
      <c r="B111" t="s">
        <v>237</v>
      </c>
      <c r="C111" s="65">
        <v>37087</v>
      </c>
      <c r="D111" s="23">
        <v>0.1114699074074074</v>
      </c>
    </row>
    <row r="112" spans="1:4" ht="12.75">
      <c r="A112" t="s">
        <v>238</v>
      </c>
      <c r="B112" t="s">
        <v>239</v>
      </c>
      <c r="C112" s="65">
        <v>37087</v>
      </c>
      <c r="D112" s="23">
        <v>0.11160879629629629</v>
      </c>
    </row>
    <row r="113" spans="1:4" ht="12.75">
      <c r="A113" t="s">
        <v>240</v>
      </c>
      <c r="B113" t="s">
        <v>241</v>
      </c>
      <c r="C113" s="65">
        <v>37087</v>
      </c>
      <c r="D113" s="23">
        <v>0.11177083333333333</v>
      </c>
    </row>
    <row r="114" spans="1:4" ht="12.75">
      <c r="A114" t="s">
        <v>242</v>
      </c>
      <c r="B114" t="s">
        <v>243</v>
      </c>
      <c r="C114" s="65">
        <v>37087</v>
      </c>
      <c r="D114" s="23">
        <v>0.11189814814814815</v>
      </c>
    </row>
    <row r="115" spans="1:4" ht="12.75">
      <c r="A115" t="s">
        <v>244</v>
      </c>
      <c r="B115" t="s">
        <v>245</v>
      </c>
      <c r="C115" s="65">
        <v>37087</v>
      </c>
      <c r="D115" s="23">
        <v>0.11206018518518518</v>
      </c>
    </row>
    <row r="116" spans="1:4" ht="12.75">
      <c r="A116" t="s">
        <v>246</v>
      </c>
      <c r="B116" t="s">
        <v>247</v>
      </c>
      <c r="C116" s="65">
        <v>37087</v>
      </c>
      <c r="D116" s="23">
        <v>0.11219907407407408</v>
      </c>
    </row>
    <row r="117" spans="1:4" ht="12.75">
      <c r="A117" t="s">
        <v>248</v>
      </c>
      <c r="B117" t="s">
        <v>249</v>
      </c>
      <c r="C117" s="65">
        <v>37087</v>
      </c>
      <c r="D117" s="23">
        <v>0.11231481481481481</v>
      </c>
    </row>
    <row r="118" spans="1:4" ht="12.75">
      <c r="A118" t="s">
        <v>250</v>
      </c>
      <c r="B118" t="s">
        <v>251</v>
      </c>
      <c r="C118" s="65">
        <v>37087</v>
      </c>
      <c r="D118" s="23">
        <v>0.11243055555555555</v>
      </c>
    </row>
    <row r="119" spans="1:4" ht="12.75">
      <c r="A119" t="s">
        <v>252</v>
      </c>
      <c r="B119" t="s">
        <v>253</v>
      </c>
      <c r="C119" s="65">
        <v>37087</v>
      </c>
      <c r="D119" s="23">
        <v>0.11256944444444444</v>
      </c>
    </row>
    <row r="120" spans="1:4" ht="12.75">
      <c r="A120" t="s">
        <v>254</v>
      </c>
      <c r="B120" t="s">
        <v>255</v>
      </c>
      <c r="C120" s="65">
        <v>37087</v>
      </c>
      <c r="D120" s="23">
        <v>0.11268518518518518</v>
      </c>
    </row>
    <row r="121" spans="1:4" ht="12.75">
      <c r="A121" t="s">
        <v>256</v>
      </c>
      <c r="B121" t="s">
        <v>257</v>
      </c>
      <c r="C121" s="65">
        <v>37087</v>
      </c>
      <c r="D121" s="23">
        <v>0.11282407407407408</v>
      </c>
    </row>
    <row r="122" spans="1:4" ht="12.75">
      <c r="A122" t="s">
        <v>258</v>
      </c>
      <c r="B122" t="s">
        <v>259</v>
      </c>
      <c r="C122" s="65">
        <v>37087</v>
      </c>
      <c r="D122" s="23">
        <v>0.11295138888888889</v>
      </c>
    </row>
    <row r="123" spans="1:4" ht="12.75">
      <c r="A123" t="s">
        <v>260</v>
      </c>
      <c r="B123" t="s">
        <v>261</v>
      </c>
      <c r="C123" s="65">
        <v>37087</v>
      </c>
      <c r="D123" s="23">
        <v>0.11307870370370371</v>
      </c>
    </row>
    <row r="124" spans="1:4" ht="12.75">
      <c r="A124" t="s">
        <v>262</v>
      </c>
      <c r="B124" t="s">
        <v>263</v>
      </c>
      <c r="C124" s="65">
        <v>37087</v>
      </c>
      <c r="D124" s="23">
        <v>0.11319444444444444</v>
      </c>
    </row>
    <row r="125" spans="1:4" ht="12.75">
      <c r="A125" t="s">
        <v>264</v>
      </c>
      <c r="B125" t="s">
        <v>265</v>
      </c>
      <c r="C125" s="65">
        <v>37087</v>
      </c>
      <c r="D125" s="23">
        <v>0.11332175925925925</v>
      </c>
    </row>
    <row r="126" spans="1:4" ht="12.75">
      <c r="A126" t="s">
        <v>266</v>
      </c>
      <c r="B126" t="s">
        <v>267</v>
      </c>
      <c r="C126" s="65">
        <v>37087</v>
      </c>
      <c r="D126" s="23">
        <v>0.1134375</v>
      </c>
    </row>
    <row r="127" spans="1:4" ht="12.75">
      <c r="A127" t="s">
        <v>268</v>
      </c>
      <c r="B127" t="s">
        <v>269</v>
      </c>
      <c r="C127" s="65">
        <v>37087</v>
      </c>
      <c r="D127" s="23">
        <v>0.1135648148148148</v>
      </c>
    </row>
    <row r="128" spans="1:4" ht="12.75">
      <c r="A128" t="s">
        <v>270</v>
      </c>
      <c r="B128" t="s">
        <v>271</v>
      </c>
      <c r="C128" s="65">
        <v>37087</v>
      </c>
      <c r="D128" s="23">
        <v>0.11370370370370371</v>
      </c>
    </row>
    <row r="129" spans="1:4" ht="12.75">
      <c r="A129" t="s">
        <v>272</v>
      </c>
      <c r="B129" t="s">
        <v>273</v>
      </c>
      <c r="C129" s="65">
        <v>37087</v>
      </c>
      <c r="D129" s="23">
        <v>0.11381944444444443</v>
      </c>
    </row>
    <row r="130" spans="1:4" ht="12.75">
      <c r="A130" t="s">
        <v>274</v>
      </c>
      <c r="B130" t="s">
        <v>275</v>
      </c>
      <c r="C130" s="65">
        <v>37087</v>
      </c>
      <c r="D130" s="23">
        <v>0.1139351851851852</v>
      </c>
    </row>
    <row r="131" spans="1:4" ht="12.75">
      <c r="A131" t="s">
        <v>276</v>
      </c>
      <c r="B131" t="s">
        <v>277</v>
      </c>
      <c r="C131" s="65">
        <v>37087</v>
      </c>
      <c r="D131" s="23">
        <v>0.1140625</v>
      </c>
    </row>
    <row r="132" spans="1:4" ht="12.75">
      <c r="A132" t="s">
        <v>278</v>
      </c>
      <c r="B132" t="s">
        <v>279</v>
      </c>
      <c r="C132" s="65">
        <v>37087</v>
      </c>
      <c r="D132" s="23">
        <v>0.11418981481481481</v>
      </c>
    </row>
    <row r="133" spans="1:4" ht="12.75">
      <c r="A133" t="s">
        <v>280</v>
      </c>
      <c r="B133" t="s">
        <v>281</v>
      </c>
      <c r="C133" s="65">
        <v>37087</v>
      </c>
      <c r="D133" s="23">
        <v>0.11431712962962963</v>
      </c>
    </row>
    <row r="134" spans="1:4" ht="12.75">
      <c r="A134" t="s">
        <v>282</v>
      </c>
      <c r="B134" t="s">
        <v>283</v>
      </c>
      <c r="C134" s="65">
        <v>37087</v>
      </c>
      <c r="D134" s="23">
        <v>0.11444444444444445</v>
      </c>
    </row>
    <row r="135" spans="1:4" ht="12.75">
      <c r="A135" t="s">
        <v>284</v>
      </c>
      <c r="B135" t="s">
        <v>285</v>
      </c>
      <c r="C135" s="65">
        <v>37087</v>
      </c>
      <c r="D135" s="23">
        <v>0.11456018518518518</v>
      </c>
    </row>
    <row r="136" spans="1:4" ht="12.75">
      <c r="A136" t="s">
        <v>286</v>
      </c>
      <c r="B136" t="s">
        <v>287</v>
      </c>
      <c r="C136" s="65">
        <v>37087</v>
      </c>
      <c r="D136" s="23">
        <v>0.11469907407407408</v>
      </c>
    </row>
    <row r="137" spans="1:4" ht="12.75">
      <c r="A137" t="s">
        <v>288</v>
      </c>
      <c r="B137" t="s">
        <v>289</v>
      </c>
      <c r="C137" s="65">
        <v>37087</v>
      </c>
      <c r="D137" s="23">
        <v>0.1148263888888889</v>
      </c>
    </row>
    <row r="138" spans="1:4" ht="12.75">
      <c r="A138" t="s">
        <v>290</v>
      </c>
      <c r="B138" t="s">
        <v>291</v>
      </c>
      <c r="C138" s="65">
        <v>37087</v>
      </c>
      <c r="D138" s="23">
        <v>0.11496527777777778</v>
      </c>
    </row>
    <row r="139" spans="1:4" ht="12.75">
      <c r="A139" t="s">
        <v>292</v>
      </c>
      <c r="B139" t="s">
        <v>293</v>
      </c>
      <c r="C139" s="65">
        <v>37087</v>
      </c>
      <c r="D139" s="23">
        <v>0.11508101851851853</v>
      </c>
    </row>
    <row r="140" spans="1:4" ht="12.75">
      <c r="A140" t="s">
        <v>294</v>
      </c>
      <c r="B140" t="s">
        <v>295</v>
      </c>
      <c r="C140" s="65">
        <v>37087</v>
      </c>
      <c r="D140" s="23">
        <v>0.11520833333333334</v>
      </c>
    </row>
    <row r="141" spans="1:4" ht="12.75">
      <c r="A141" t="s">
        <v>296</v>
      </c>
      <c r="B141" t="s">
        <v>297</v>
      </c>
      <c r="C141" s="65">
        <v>37087</v>
      </c>
      <c r="D141" s="23">
        <v>0.11532407407407408</v>
      </c>
    </row>
    <row r="142" spans="1:4" ht="12.75">
      <c r="A142" t="s">
        <v>298</v>
      </c>
      <c r="B142" t="s">
        <v>299</v>
      </c>
      <c r="C142" s="65">
        <v>37087</v>
      </c>
      <c r="D142" s="23">
        <v>0.11546296296296295</v>
      </c>
    </row>
    <row r="143" spans="1:4" ht="12.75">
      <c r="A143" t="s">
        <v>300</v>
      </c>
      <c r="B143" t="s">
        <v>301</v>
      </c>
      <c r="C143" s="65">
        <v>37087</v>
      </c>
      <c r="D143" s="23">
        <v>0.11560185185185186</v>
      </c>
    </row>
    <row r="144" spans="1:4" ht="12.75">
      <c r="A144" t="s">
        <v>302</v>
      </c>
      <c r="B144" t="s">
        <v>303</v>
      </c>
      <c r="C144" s="65">
        <v>37087</v>
      </c>
      <c r="D144" s="23">
        <v>0.11572916666666666</v>
      </c>
    </row>
    <row r="145" spans="1:4" ht="12.75">
      <c r="A145" t="s">
        <v>304</v>
      </c>
      <c r="B145" t="s">
        <v>305</v>
      </c>
      <c r="C145" s="65">
        <v>37087</v>
      </c>
      <c r="D145" s="23">
        <v>0.11586805555555556</v>
      </c>
    </row>
    <row r="146" spans="1:4" ht="12.75">
      <c r="A146" t="s">
        <v>306</v>
      </c>
      <c r="B146" t="s">
        <v>307</v>
      </c>
      <c r="C146" s="65">
        <v>37087</v>
      </c>
      <c r="D146" s="23">
        <v>0.1159837962962963</v>
      </c>
    </row>
    <row r="147" spans="1:4" ht="12.75">
      <c r="A147" t="s">
        <v>308</v>
      </c>
      <c r="B147" t="s">
        <v>309</v>
      </c>
      <c r="C147" s="65">
        <v>37087</v>
      </c>
      <c r="D147" s="23">
        <v>0.11612268518518519</v>
      </c>
    </row>
    <row r="148" spans="1:4" ht="12.75">
      <c r="A148" t="s">
        <v>310</v>
      </c>
      <c r="B148" t="s">
        <v>311</v>
      </c>
      <c r="C148" s="65">
        <v>37087</v>
      </c>
      <c r="D148" s="23">
        <v>0.11625</v>
      </c>
    </row>
    <row r="149" spans="1:4" ht="12.75">
      <c r="A149" t="s">
        <v>312</v>
      </c>
      <c r="B149" t="s">
        <v>313</v>
      </c>
      <c r="C149" s="65">
        <v>37087</v>
      </c>
      <c r="D149" s="23">
        <v>0.11637731481481482</v>
      </c>
    </row>
    <row r="150" spans="1:4" ht="12.75">
      <c r="A150" t="s">
        <v>314</v>
      </c>
      <c r="B150" t="s">
        <v>315</v>
      </c>
      <c r="C150" s="65">
        <v>37087</v>
      </c>
      <c r="D150" s="23">
        <v>0.1165162037037037</v>
      </c>
    </row>
    <row r="151" spans="1:4" ht="12.75">
      <c r="A151" t="s">
        <v>316</v>
      </c>
      <c r="B151" t="s">
        <v>317</v>
      </c>
      <c r="C151" s="65">
        <v>37087</v>
      </c>
      <c r="D151" s="23">
        <v>0.11663194444444445</v>
      </c>
    </row>
    <row r="152" spans="1:4" ht="12.75">
      <c r="A152" t="s">
        <v>318</v>
      </c>
      <c r="B152" t="s">
        <v>319</v>
      </c>
      <c r="C152" s="65">
        <v>37087</v>
      </c>
      <c r="D152" s="23">
        <v>0.11675925925925927</v>
      </c>
    </row>
    <row r="153" spans="1:4" ht="12.75">
      <c r="A153" t="s">
        <v>320</v>
      </c>
      <c r="B153" t="s">
        <v>321</v>
      </c>
      <c r="C153" s="65">
        <v>37087</v>
      </c>
      <c r="D153" s="23">
        <v>0.11688657407407409</v>
      </c>
    </row>
    <row r="154" spans="1:4" ht="12.75">
      <c r="A154" t="s">
        <v>322</v>
      </c>
      <c r="B154" t="s">
        <v>323</v>
      </c>
      <c r="C154" s="65">
        <v>37087</v>
      </c>
      <c r="D154" s="23">
        <v>0.11700231481481482</v>
      </c>
    </row>
    <row r="155" spans="1:4" ht="12.75">
      <c r="A155" t="s">
        <v>324</v>
      </c>
      <c r="B155" t="s">
        <v>325</v>
      </c>
      <c r="C155" s="65">
        <v>37087</v>
      </c>
      <c r="D155" s="23">
        <v>0.11712962962962963</v>
      </c>
    </row>
    <row r="156" spans="1:4" ht="12.75">
      <c r="A156" t="s">
        <v>326</v>
      </c>
      <c r="B156" t="s">
        <v>327</v>
      </c>
      <c r="C156" s="65">
        <v>37087</v>
      </c>
      <c r="D156" s="23">
        <v>0.11726851851851851</v>
      </c>
    </row>
    <row r="157" spans="1:4" ht="12.75">
      <c r="A157" t="s">
        <v>328</v>
      </c>
      <c r="B157" t="s">
        <v>329</v>
      </c>
      <c r="C157" s="65">
        <v>37087</v>
      </c>
      <c r="D157" s="23">
        <v>0.11738425925925926</v>
      </c>
    </row>
    <row r="158" spans="1:4" ht="12.75">
      <c r="A158" t="s">
        <v>330</v>
      </c>
      <c r="B158" t="s">
        <v>331</v>
      </c>
      <c r="C158" s="65">
        <v>37087</v>
      </c>
      <c r="D158" s="23">
        <v>0.11751157407407407</v>
      </c>
    </row>
    <row r="159" spans="1:4" ht="12.75">
      <c r="A159" t="s">
        <v>332</v>
      </c>
      <c r="B159" t="s">
        <v>333</v>
      </c>
      <c r="C159" s="65">
        <v>37087</v>
      </c>
      <c r="D159" s="23">
        <v>0.11762731481481481</v>
      </c>
    </row>
    <row r="160" spans="1:4" ht="12.75">
      <c r="A160" t="s">
        <v>334</v>
      </c>
      <c r="B160" t="s">
        <v>335</v>
      </c>
      <c r="C160" s="65">
        <v>37087</v>
      </c>
      <c r="D160" s="23">
        <v>0.11775462962962963</v>
      </c>
    </row>
    <row r="161" spans="1:4" ht="12.75">
      <c r="A161" t="s">
        <v>336</v>
      </c>
      <c r="B161" t="s">
        <v>337</v>
      </c>
      <c r="C161" s="65">
        <v>37087</v>
      </c>
      <c r="D161" s="23">
        <v>0.11788194444444444</v>
      </c>
    </row>
    <row r="162" spans="1:4" ht="12.75">
      <c r="A162" t="s">
        <v>338</v>
      </c>
      <c r="B162" t="s">
        <v>339</v>
      </c>
      <c r="C162" s="65">
        <v>37087</v>
      </c>
      <c r="D162" s="23">
        <v>0.11802083333333334</v>
      </c>
    </row>
    <row r="163" spans="1:4" ht="12.75">
      <c r="A163" t="s">
        <v>340</v>
      </c>
      <c r="B163" t="s">
        <v>341</v>
      </c>
      <c r="C163" s="65">
        <v>37087</v>
      </c>
      <c r="D163" s="23">
        <v>0.11813657407407407</v>
      </c>
    </row>
    <row r="164" spans="1:4" ht="12.75">
      <c r="A164" t="s">
        <v>342</v>
      </c>
      <c r="B164" t="s">
        <v>343</v>
      </c>
      <c r="C164" s="65">
        <v>37087</v>
      </c>
      <c r="D164" s="23">
        <v>0.11826388888888889</v>
      </c>
    </row>
    <row r="165" spans="1:4" ht="12.75">
      <c r="A165" t="s">
        <v>344</v>
      </c>
      <c r="B165" t="s">
        <v>345</v>
      </c>
      <c r="C165" s="65">
        <v>37087</v>
      </c>
      <c r="D165" s="23">
        <v>0.1183912037037037</v>
      </c>
    </row>
    <row r="166" spans="1:4" ht="12.75">
      <c r="A166" t="s">
        <v>346</v>
      </c>
      <c r="B166" t="s">
        <v>347</v>
      </c>
      <c r="C166" s="65">
        <v>37087</v>
      </c>
      <c r="D166" s="23">
        <v>0.11853009259259258</v>
      </c>
    </row>
    <row r="167" spans="1:4" ht="12.75">
      <c r="A167" t="s">
        <v>348</v>
      </c>
      <c r="B167" t="s">
        <v>349</v>
      </c>
      <c r="C167" s="65">
        <v>37087</v>
      </c>
      <c r="D167" s="23">
        <v>0.11865740740740742</v>
      </c>
    </row>
    <row r="168" spans="1:4" ht="12.75">
      <c r="A168" t="s">
        <v>350</v>
      </c>
      <c r="B168" t="s">
        <v>351</v>
      </c>
      <c r="C168" s="65">
        <v>37087</v>
      </c>
      <c r="D168" s="23">
        <v>0.11878472222222221</v>
      </c>
    </row>
    <row r="169" spans="1:4" ht="12.75">
      <c r="A169" t="s">
        <v>352</v>
      </c>
      <c r="B169" t="s">
        <v>353</v>
      </c>
      <c r="C169" s="65">
        <v>37087</v>
      </c>
      <c r="D169" s="23">
        <v>0.11890046296296297</v>
      </c>
    </row>
    <row r="170" spans="1:4" ht="12.75">
      <c r="A170" t="s">
        <v>354</v>
      </c>
      <c r="B170" t="s">
        <v>355</v>
      </c>
      <c r="C170" s="65">
        <v>37087</v>
      </c>
      <c r="D170" s="23">
        <v>0.11903935185185184</v>
      </c>
    </row>
    <row r="171" spans="1:4" ht="12.75">
      <c r="A171" t="s">
        <v>356</v>
      </c>
      <c r="B171" t="s">
        <v>357</v>
      </c>
      <c r="C171" s="65">
        <v>37087</v>
      </c>
      <c r="D171" s="23">
        <v>0.1191550925925926</v>
      </c>
    </row>
    <row r="172" spans="1:4" ht="12.75">
      <c r="A172" t="s">
        <v>358</v>
      </c>
      <c r="B172" t="s">
        <v>359</v>
      </c>
      <c r="C172" s="65">
        <v>37087</v>
      </c>
      <c r="D172" s="23">
        <v>0.1192824074074074</v>
      </c>
    </row>
    <row r="173" spans="1:4" ht="12.75">
      <c r="A173" t="s">
        <v>360</v>
      </c>
      <c r="B173" t="s">
        <v>361</v>
      </c>
      <c r="C173" s="65">
        <v>37087</v>
      </c>
      <c r="D173" s="23">
        <v>0.11939814814814814</v>
      </c>
    </row>
    <row r="174" spans="1:4" ht="12.75">
      <c r="A174" t="s">
        <v>362</v>
      </c>
      <c r="B174" t="s">
        <v>363</v>
      </c>
      <c r="C174" s="65">
        <v>37087</v>
      </c>
      <c r="D174" s="23">
        <v>0.11952546296296296</v>
      </c>
    </row>
    <row r="175" spans="1:4" ht="12.75">
      <c r="A175" t="s">
        <v>364</v>
      </c>
      <c r="B175" t="s">
        <v>365</v>
      </c>
      <c r="C175" s="65">
        <v>37087</v>
      </c>
      <c r="D175" s="23">
        <v>0.11965277777777777</v>
      </c>
    </row>
    <row r="176" spans="1:4" ht="12.75">
      <c r="A176" t="s">
        <v>366</v>
      </c>
      <c r="B176" t="s">
        <v>367</v>
      </c>
      <c r="C176" s="65">
        <v>37087</v>
      </c>
      <c r="D176" s="23">
        <v>0.11979166666666667</v>
      </c>
    </row>
    <row r="177" spans="1:4" ht="12.75">
      <c r="A177" t="s">
        <v>368</v>
      </c>
      <c r="B177" t="s">
        <v>369</v>
      </c>
      <c r="C177" s="65">
        <v>37087</v>
      </c>
      <c r="D177" s="23">
        <v>0.11990740740740741</v>
      </c>
    </row>
    <row r="178" spans="1:4" ht="12.75">
      <c r="A178" t="s">
        <v>370</v>
      </c>
      <c r="B178" t="s">
        <v>371</v>
      </c>
      <c r="C178" s="65">
        <v>37087</v>
      </c>
      <c r="D178" s="23">
        <v>0.12003472222222222</v>
      </c>
    </row>
    <row r="179" spans="1:4" ht="12.75">
      <c r="A179" t="s">
        <v>372</v>
      </c>
      <c r="B179" t="s">
        <v>373</v>
      </c>
      <c r="C179" s="65">
        <v>37087</v>
      </c>
      <c r="D179" s="23">
        <v>0.12016203703703704</v>
      </c>
    </row>
    <row r="180" spans="1:4" ht="12.75">
      <c r="A180" t="s">
        <v>374</v>
      </c>
      <c r="B180" t="s">
        <v>375</v>
      </c>
      <c r="C180" s="65">
        <v>37087</v>
      </c>
      <c r="D180" s="23">
        <v>0.12027777777777778</v>
      </c>
    </row>
    <row r="181" spans="1:4" ht="12.75">
      <c r="A181" t="s">
        <v>264</v>
      </c>
      <c r="B181" t="s">
        <v>376</v>
      </c>
      <c r="C181" s="65">
        <v>37087</v>
      </c>
      <c r="D181" s="23">
        <v>0.12041666666666667</v>
      </c>
    </row>
    <row r="182" spans="1:4" ht="12.75">
      <c r="A182" t="s">
        <v>377</v>
      </c>
      <c r="B182" t="s">
        <v>378</v>
      </c>
      <c r="C182" s="65">
        <v>37087</v>
      </c>
      <c r="D182" s="23">
        <v>0.12054398148148149</v>
      </c>
    </row>
    <row r="183" spans="1:4" ht="12.75">
      <c r="A183" t="s">
        <v>379</v>
      </c>
      <c r="B183" t="s">
        <v>380</v>
      </c>
      <c r="C183" s="65">
        <v>37087</v>
      </c>
      <c r="D183" s="23">
        <v>0.12068287037037036</v>
      </c>
    </row>
    <row r="184" spans="1:4" ht="12.75">
      <c r="A184" t="s">
        <v>381</v>
      </c>
      <c r="B184" t="s">
        <v>382</v>
      </c>
      <c r="C184" s="65">
        <v>37087</v>
      </c>
      <c r="D184" s="23">
        <v>0.12083333333333333</v>
      </c>
    </row>
    <row r="185" spans="1:4" ht="12.75">
      <c r="A185" t="s">
        <v>383</v>
      </c>
      <c r="B185" t="s">
        <v>384</v>
      </c>
      <c r="C185" s="65">
        <v>37087</v>
      </c>
      <c r="D185" s="23">
        <v>0.12094907407407407</v>
      </c>
    </row>
    <row r="186" spans="1:4" ht="12.75">
      <c r="A186" t="s">
        <v>385</v>
      </c>
      <c r="B186" t="s">
        <v>386</v>
      </c>
      <c r="C186" s="65">
        <v>37087</v>
      </c>
      <c r="D186" s="23">
        <v>0.1210648148148148</v>
      </c>
    </row>
    <row r="187" spans="1:4" ht="12.75">
      <c r="A187" t="s">
        <v>387</v>
      </c>
      <c r="B187" t="s">
        <v>388</v>
      </c>
      <c r="C187" s="65">
        <v>37087</v>
      </c>
      <c r="D187" s="23">
        <v>0.12118055555555556</v>
      </c>
    </row>
    <row r="188" spans="1:4" ht="12.75">
      <c r="A188" t="s">
        <v>389</v>
      </c>
      <c r="B188" t="s">
        <v>390</v>
      </c>
      <c r="C188" s="65">
        <v>37087</v>
      </c>
      <c r="D188" s="23">
        <v>0.12130787037037037</v>
      </c>
    </row>
    <row r="189" spans="1:4" ht="12.75">
      <c r="A189" t="s">
        <v>391</v>
      </c>
      <c r="B189" t="s">
        <v>392</v>
      </c>
      <c r="C189" s="65">
        <v>37087</v>
      </c>
      <c r="D189" s="23">
        <v>0.12143518518518519</v>
      </c>
    </row>
    <row r="190" spans="1:4" ht="12.75">
      <c r="A190" t="s">
        <v>393</v>
      </c>
      <c r="B190" t="s">
        <v>394</v>
      </c>
      <c r="C190" s="65">
        <v>37087</v>
      </c>
      <c r="D190" s="23">
        <v>0.1215625</v>
      </c>
    </row>
    <row r="191" spans="1:4" ht="12.75">
      <c r="A191" t="s">
        <v>395</v>
      </c>
      <c r="B191" t="s">
        <v>396</v>
      </c>
      <c r="C191" s="65">
        <v>37087</v>
      </c>
      <c r="D191" s="23">
        <v>0.12167824074074074</v>
      </c>
    </row>
    <row r="192" spans="1:4" ht="12.75">
      <c r="A192" t="s">
        <v>397</v>
      </c>
      <c r="B192" t="s">
        <v>398</v>
      </c>
      <c r="C192" s="65">
        <v>37087</v>
      </c>
      <c r="D192" s="23">
        <v>0.12179398148148148</v>
      </c>
    </row>
    <row r="193" spans="1:4" ht="12.75">
      <c r="A193" t="s">
        <v>399</v>
      </c>
      <c r="B193" t="s">
        <v>400</v>
      </c>
      <c r="C193" s="65">
        <v>37087</v>
      </c>
      <c r="D193" s="23">
        <v>0.12192129629629629</v>
      </c>
    </row>
    <row r="194" spans="1:4" ht="12.75">
      <c r="A194" t="s">
        <v>401</v>
      </c>
      <c r="B194" t="s">
        <v>402</v>
      </c>
      <c r="C194" s="65">
        <v>37087</v>
      </c>
      <c r="D194" s="23">
        <v>0.12204861111111111</v>
      </c>
    </row>
    <row r="195" spans="1:4" ht="12.75">
      <c r="A195" t="s">
        <v>403</v>
      </c>
      <c r="B195" t="s">
        <v>404</v>
      </c>
      <c r="C195" s="65">
        <v>37087</v>
      </c>
      <c r="D195" s="23">
        <v>0.12216435185185186</v>
      </c>
    </row>
    <row r="196" spans="1:4" ht="12.75">
      <c r="A196" t="s">
        <v>405</v>
      </c>
      <c r="B196" t="s">
        <v>406</v>
      </c>
      <c r="C196" s="65">
        <v>37087</v>
      </c>
      <c r="D196" s="23">
        <v>0.12229166666666667</v>
      </c>
    </row>
    <row r="197" spans="1:4" ht="12.75">
      <c r="A197" t="s">
        <v>407</v>
      </c>
      <c r="B197" t="s">
        <v>408</v>
      </c>
      <c r="C197" s="65">
        <v>37087</v>
      </c>
      <c r="D197" s="23">
        <v>0.12241898148148149</v>
      </c>
    </row>
    <row r="198" spans="1:4" ht="12.75">
      <c r="A198" t="s">
        <v>409</v>
      </c>
      <c r="B198" t="s">
        <v>410</v>
      </c>
      <c r="C198" s="65">
        <v>37087</v>
      </c>
      <c r="D198" s="23">
        <v>0.1225462962962963</v>
      </c>
    </row>
    <row r="199" spans="1:4" ht="12.75">
      <c r="A199" t="s">
        <v>234</v>
      </c>
      <c r="B199" t="s">
        <v>411</v>
      </c>
      <c r="C199" s="65">
        <v>37087</v>
      </c>
      <c r="D199" s="23">
        <v>0.12266203703703704</v>
      </c>
    </row>
    <row r="200" spans="1:4" ht="12.75">
      <c r="A200" t="s">
        <v>412</v>
      </c>
      <c r="B200" t="s">
        <v>413</v>
      </c>
      <c r="C200" s="65">
        <v>37087</v>
      </c>
      <c r="D200" s="23">
        <v>0.12280092592592594</v>
      </c>
    </row>
    <row r="201" spans="1:4" ht="12.75">
      <c r="A201" t="s">
        <v>414</v>
      </c>
      <c r="B201" t="s">
        <v>415</v>
      </c>
      <c r="C201" s="65">
        <v>37087</v>
      </c>
      <c r="D201" s="23">
        <v>0.12292824074074075</v>
      </c>
    </row>
    <row r="202" spans="1:4" ht="12.75">
      <c r="A202" t="s">
        <v>416</v>
      </c>
      <c r="B202" t="s">
        <v>417</v>
      </c>
      <c r="C202" s="65">
        <v>37087</v>
      </c>
      <c r="D202" s="23">
        <v>0.12306712962962962</v>
      </c>
    </row>
    <row r="203" spans="1:4" ht="12.75">
      <c r="A203" t="s">
        <v>418</v>
      </c>
      <c r="B203" t="s">
        <v>419</v>
      </c>
      <c r="C203" s="65">
        <v>37087</v>
      </c>
      <c r="D203" s="23">
        <v>0.12319444444444444</v>
      </c>
    </row>
    <row r="204" spans="1:4" ht="12.75">
      <c r="A204" t="s">
        <v>420</v>
      </c>
      <c r="B204" t="s">
        <v>421</v>
      </c>
      <c r="C204" s="65">
        <v>37087</v>
      </c>
      <c r="D204" s="23">
        <v>0.12332175925925926</v>
      </c>
    </row>
    <row r="205" spans="1:4" ht="12.75">
      <c r="A205" t="s">
        <v>422</v>
      </c>
      <c r="B205" t="s">
        <v>423</v>
      </c>
      <c r="C205" s="65">
        <v>37087</v>
      </c>
      <c r="D205" s="23">
        <v>0.12344907407407407</v>
      </c>
    </row>
    <row r="206" spans="1:4" ht="12.75">
      <c r="A206" t="s">
        <v>424</v>
      </c>
      <c r="B206" t="s">
        <v>425</v>
      </c>
      <c r="C206" s="65">
        <v>37087</v>
      </c>
      <c r="D206" s="23">
        <v>0.12358796296296297</v>
      </c>
    </row>
    <row r="207" spans="1:4" ht="12.75">
      <c r="A207" t="s">
        <v>426</v>
      </c>
      <c r="B207" t="s">
        <v>427</v>
      </c>
      <c r="C207" s="65">
        <v>37087</v>
      </c>
      <c r="D207" s="23">
        <v>0.12371527777777779</v>
      </c>
    </row>
    <row r="208" spans="1:4" ht="12.75">
      <c r="A208" t="s">
        <v>428</v>
      </c>
      <c r="B208" t="s">
        <v>429</v>
      </c>
      <c r="C208" s="65">
        <v>37087</v>
      </c>
      <c r="D208" s="23">
        <v>0.12385416666666667</v>
      </c>
    </row>
    <row r="209" spans="1:4" ht="12.75">
      <c r="A209" t="s">
        <v>430</v>
      </c>
      <c r="B209" t="s">
        <v>431</v>
      </c>
      <c r="C209" s="65">
        <v>37087</v>
      </c>
      <c r="D209" s="23">
        <v>0.12399305555555555</v>
      </c>
    </row>
    <row r="210" spans="1:4" ht="12.75">
      <c r="A210" t="s">
        <v>432</v>
      </c>
      <c r="B210" t="s">
        <v>433</v>
      </c>
      <c r="C210" s="65">
        <v>37087</v>
      </c>
      <c r="D210" s="23">
        <v>0.12413194444444443</v>
      </c>
    </row>
    <row r="211" spans="1:4" ht="12.75">
      <c r="A211" t="s">
        <v>434</v>
      </c>
      <c r="B211" t="s">
        <v>435</v>
      </c>
      <c r="C211" s="65">
        <v>37087</v>
      </c>
      <c r="D211" s="23">
        <v>0.12425925925925925</v>
      </c>
    </row>
    <row r="212" spans="1:4" ht="12.75">
      <c r="A212" t="s">
        <v>436</v>
      </c>
      <c r="B212" t="s">
        <v>437</v>
      </c>
      <c r="C212" s="65">
        <v>37087</v>
      </c>
      <c r="D212" s="23">
        <v>0.12439814814814815</v>
      </c>
    </row>
    <row r="213" spans="1:4" ht="12.75">
      <c r="A213" t="s">
        <v>438</v>
      </c>
      <c r="B213" t="s">
        <v>439</v>
      </c>
      <c r="C213" s="65">
        <v>37087</v>
      </c>
      <c r="D213" s="23">
        <v>0.12451388888888888</v>
      </c>
    </row>
    <row r="214" spans="1:4" ht="12.75">
      <c r="A214" t="s">
        <v>440</v>
      </c>
      <c r="B214" t="s">
        <v>441</v>
      </c>
      <c r="C214" s="65">
        <v>37087</v>
      </c>
      <c r="D214" s="23">
        <v>0.1246412037037037</v>
      </c>
    </row>
    <row r="215" spans="1:4" ht="12.75">
      <c r="A215" t="s">
        <v>442</v>
      </c>
      <c r="B215" t="s">
        <v>443</v>
      </c>
      <c r="C215" s="65">
        <v>37087</v>
      </c>
      <c r="D215" s="23">
        <v>0.12476851851851851</v>
      </c>
    </row>
    <row r="216" spans="1:4" ht="12.75">
      <c r="A216" t="s">
        <v>444</v>
      </c>
      <c r="B216" t="s">
        <v>445</v>
      </c>
      <c r="C216" s="65">
        <v>37087</v>
      </c>
      <c r="D216" s="23">
        <v>0.12489583333333333</v>
      </c>
    </row>
    <row r="217" spans="1:4" ht="12.75">
      <c r="A217" t="s">
        <v>446</v>
      </c>
      <c r="B217" t="s">
        <v>447</v>
      </c>
      <c r="C217" s="65">
        <v>37087</v>
      </c>
      <c r="D217" s="23">
        <v>0.12503472222222223</v>
      </c>
    </row>
    <row r="218" spans="1:4" ht="12.75">
      <c r="A218" t="s">
        <v>448</v>
      </c>
      <c r="B218" t="s">
        <v>449</v>
      </c>
      <c r="C218" s="65">
        <v>37087</v>
      </c>
      <c r="D218" s="23">
        <v>0.1251736111111111</v>
      </c>
    </row>
    <row r="219" spans="1:4" ht="12.75">
      <c r="A219" t="s">
        <v>450</v>
      </c>
      <c r="B219" t="s">
        <v>451</v>
      </c>
      <c r="C219" s="65">
        <v>37087</v>
      </c>
      <c r="D219" s="23">
        <v>0.12528935185185186</v>
      </c>
    </row>
    <row r="220" spans="1:4" ht="12.75">
      <c r="A220" t="s">
        <v>452</v>
      </c>
      <c r="B220" t="s">
        <v>453</v>
      </c>
      <c r="C220" s="65">
        <v>37087</v>
      </c>
      <c r="D220" s="23">
        <v>0.12541666666666665</v>
      </c>
    </row>
    <row r="221" spans="1:4" ht="12.75">
      <c r="A221" t="s">
        <v>454</v>
      </c>
      <c r="B221" t="s">
        <v>455</v>
      </c>
      <c r="C221" s="65">
        <v>37087</v>
      </c>
      <c r="D221" s="23">
        <v>0.12554398148148146</v>
      </c>
    </row>
    <row r="222" spans="1:4" ht="12.75">
      <c r="A222" t="s">
        <v>456</v>
      </c>
      <c r="B222" t="s">
        <v>457</v>
      </c>
      <c r="C222" s="65">
        <v>37087</v>
      </c>
      <c r="D222" s="23">
        <v>0.12565972222222221</v>
      </c>
    </row>
    <row r="223" spans="1:4" ht="12.75">
      <c r="A223" t="s">
        <v>458</v>
      </c>
      <c r="B223" t="s">
        <v>459</v>
      </c>
      <c r="C223" s="65">
        <v>37087</v>
      </c>
      <c r="D223" s="23">
        <v>0.1257986111111111</v>
      </c>
    </row>
    <row r="224" spans="1:4" ht="12.75">
      <c r="A224" t="s">
        <v>460</v>
      </c>
      <c r="B224" t="s">
        <v>461</v>
      </c>
      <c r="C224" s="65">
        <v>37087</v>
      </c>
      <c r="D224" s="23">
        <v>0.1259259259259259</v>
      </c>
    </row>
    <row r="225" spans="1:4" ht="12.75">
      <c r="A225" t="s">
        <v>462</v>
      </c>
      <c r="B225" t="s">
        <v>463</v>
      </c>
      <c r="C225" s="65">
        <v>37087</v>
      </c>
      <c r="D225" s="23">
        <v>0.12604166666666666</v>
      </c>
    </row>
    <row r="226" spans="1:4" ht="12.75">
      <c r="A226" t="s">
        <v>464</v>
      </c>
      <c r="B226" t="s">
        <v>465</v>
      </c>
      <c r="C226" s="65">
        <v>37087</v>
      </c>
      <c r="D226" s="23">
        <v>0.12616898148148148</v>
      </c>
    </row>
    <row r="227" spans="1:4" ht="12.75">
      <c r="A227" t="s">
        <v>466</v>
      </c>
      <c r="B227" t="s">
        <v>467</v>
      </c>
      <c r="C227" s="65">
        <v>37087</v>
      </c>
      <c r="D227" s="23">
        <v>0.12630787037037036</v>
      </c>
    </row>
    <row r="228" spans="1:4" ht="12.75">
      <c r="A228" t="s">
        <v>468</v>
      </c>
      <c r="B228" t="s">
        <v>469</v>
      </c>
      <c r="C228" s="65">
        <v>37087</v>
      </c>
      <c r="D228" s="23">
        <v>0.12643518518518518</v>
      </c>
    </row>
    <row r="229" spans="1:4" ht="12.75">
      <c r="A229" t="s">
        <v>470</v>
      </c>
      <c r="B229" t="s">
        <v>471</v>
      </c>
      <c r="C229" s="65">
        <v>37087</v>
      </c>
      <c r="D229" s="23">
        <v>0.1265740740740741</v>
      </c>
    </row>
    <row r="230" spans="1:4" ht="12.75">
      <c r="A230" t="s">
        <v>472</v>
      </c>
      <c r="B230" t="s">
        <v>473</v>
      </c>
      <c r="C230" s="65">
        <v>37087</v>
      </c>
      <c r="D230" s="23">
        <v>0.1267013888888889</v>
      </c>
    </row>
    <row r="231" spans="1:4" ht="12.75">
      <c r="A231" t="s">
        <v>474</v>
      </c>
      <c r="B231" t="s">
        <v>475</v>
      </c>
      <c r="C231" s="65">
        <v>37087</v>
      </c>
      <c r="D231" s="23">
        <v>0.12682870370370372</v>
      </c>
    </row>
    <row r="232" spans="1:4" ht="12.75">
      <c r="A232" t="s">
        <v>476</v>
      </c>
      <c r="B232" t="s">
        <v>477</v>
      </c>
      <c r="C232" s="65">
        <v>37087</v>
      </c>
      <c r="D232" s="23">
        <v>0.1269560185185185</v>
      </c>
    </row>
    <row r="233" spans="1:4" ht="12.75">
      <c r="A233" t="s">
        <v>478</v>
      </c>
      <c r="B233" t="s">
        <v>479</v>
      </c>
      <c r="C233" s="65">
        <v>37087</v>
      </c>
      <c r="D233" s="23">
        <v>0.12708333333333333</v>
      </c>
    </row>
    <row r="234" spans="1:4" ht="12.75">
      <c r="A234" t="s">
        <v>480</v>
      </c>
      <c r="B234" t="s">
        <v>481</v>
      </c>
      <c r="C234" s="65">
        <v>37087</v>
      </c>
      <c r="D234" s="23">
        <v>0.1272222222222222</v>
      </c>
    </row>
    <row r="235" spans="1:4" ht="12.75">
      <c r="A235" t="s">
        <v>482</v>
      </c>
      <c r="B235" t="s">
        <v>483</v>
      </c>
      <c r="C235" s="65">
        <v>37087</v>
      </c>
      <c r="D235" s="23">
        <v>0.12734953703703702</v>
      </c>
    </row>
    <row r="236" spans="1:4" ht="12.75">
      <c r="A236" t="s">
        <v>484</v>
      </c>
      <c r="B236" t="s">
        <v>485</v>
      </c>
      <c r="C236" s="65">
        <v>37087</v>
      </c>
      <c r="D236" s="23">
        <v>0.12746527777777777</v>
      </c>
    </row>
    <row r="237" spans="1:4" ht="12.75">
      <c r="A237" t="s">
        <v>486</v>
      </c>
      <c r="B237" t="s">
        <v>487</v>
      </c>
      <c r="C237" s="65">
        <v>37087</v>
      </c>
      <c r="D237" s="23">
        <v>0.1275925925925926</v>
      </c>
    </row>
    <row r="238" spans="1:4" ht="12.75">
      <c r="A238" t="s">
        <v>488</v>
      </c>
      <c r="B238" t="s">
        <v>489</v>
      </c>
      <c r="C238" s="65">
        <v>37087</v>
      </c>
      <c r="D238" s="23">
        <v>0.12773148148148147</v>
      </c>
    </row>
    <row r="239" spans="1:4" ht="12.75">
      <c r="A239" t="s">
        <v>490</v>
      </c>
      <c r="B239" t="s">
        <v>491</v>
      </c>
      <c r="C239" s="65">
        <v>37087</v>
      </c>
      <c r="D239" s="23">
        <v>0.12787037037037038</v>
      </c>
    </row>
    <row r="240" spans="1:4" ht="12.75">
      <c r="A240" t="s">
        <v>492</v>
      </c>
      <c r="B240" t="s">
        <v>493</v>
      </c>
      <c r="C240" s="65">
        <v>37087</v>
      </c>
      <c r="D240" s="23">
        <v>0.1279861111111111</v>
      </c>
    </row>
    <row r="241" spans="1:4" ht="12.75">
      <c r="A241" t="s">
        <v>494</v>
      </c>
      <c r="B241" t="s">
        <v>495</v>
      </c>
      <c r="C241" s="65">
        <v>37087</v>
      </c>
      <c r="D241" s="23">
        <v>0.128125</v>
      </c>
    </row>
    <row r="242" spans="1:4" ht="12.75">
      <c r="A242" t="s">
        <v>496</v>
      </c>
      <c r="B242" t="s">
        <v>497</v>
      </c>
      <c r="C242" s="65">
        <v>37087</v>
      </c>
      <c r="D242" s="23">
        <v>0.12825231481481483</v>
      </c>
    </row>
    <row r="243" spans="1:4" ht="12.75">
      <c r="A243" t="s">
        <v>498</v>
      </c>
      <c r="B243" t="s">
        <v>499</v>
      </c>
      <c r="C243" s="65">
        <v>37087</v>
      </c>
      <c r="D243" s="23">
        <v>0.1283912037037037</v>
      </c>
    </row>
    <row r="244" spans="1:4" ht="12.75">
      <c r="A244" t="s">
        <v>500</v>
      </c>
      <c r="B244" t="s">
        <v>501</v>
      </c>
      <c r="C244" s="65">
        <v>37087</v>
      </c>
      <c r="D244" s="23">
        <v>0.1285185185185185</v>
      </c>
    </row>
    <row r="245" spans="1:4" ht="12.75">
      <c r="A245" t="s">
        <v>502</v>
      </c>
      <c r="B245" t="s">
        <v>503</v>
      </c>
      <c r="C245" s="65">
        <v>37087</v>
      </c>
      <c r="D245" s="23">
        <v>0.12865740740740741</v>
      </c>
    </row>
    <row r="246" spans="1:4" ht="12.75">
      <c r="A246" t="s">
        <v>504</v>
      </c>
      <c r="B246" t="s">
        <v>505</v>
      </c>
      <c r="C246" s="65">
        <v>37087</v>
      </c>
      <c r="D246" s="23">
        <v>0.1287962962962963</v>
      </c>
    </row>
    <row r="247" spans="1:4" ht="12.75">
      <c r="A247" t="s">
        <v>506</v>
      </c>
      <c r="B247" t="s">
        <v>507</v>
      </c>
      <c r="C247" s="65">
        <v>37087</v>
      </c>
      <c r="D247" s="23">
        <v>0.12891203703703705</v>
      </c>
    </row>
    <row r="248" spans="1:4" ht="12.75">
      <c r="A248" t="s">
        <v>508</v>
      </c>
      <c r="B248" t="s">
        <v>509</v>
      </c>
      <c r="C248" s="65">
        <v>37087</v>
      </c>
      <c r="D248" s="23">
        <v>0.12903935185185186</v>
      </c>
    </row>
    <row r="249" spans="1:4" ht="12.75">
      <c r="A249" t="s">
        <v>510</v>
      </c>
      <c r="B249" t="s">
        <v>511</v>
      </c>
      <c r="C249" s="65">
        <v>37087</v>
      </c>
      <c r="D249" s="23">
        <v>0.12915509259259259</v>
      </c>
    </row>
    <row r="250" spans="1:4" ht="12.75">
      <c r="A250" t="s">
        <v>512</v>
      </c>
      <c r="B250" t="s">
        <v>513</v>
      </c>
      <c r="C250" s="65">
        <v>37087</v>
      </c>
      <c r="D250" s="23">
        <v>0.1292824074074074</v>
      </c>
    </row>
    <row r="251" spans="1:4" ht="12.75">
      <c r="A251" t="s">
        <v>514</v>
      </c>
      <c r="B251" t="s">
        <v>515</v>
      </c>
      <c r="C251" s="65">
        <v>37087</v>
      </c>
      <c r="D251" s="23">
        <v>0.12940972222222222</v>
      </c>
    </row>
    <row r="252" spans="1:4" ht="12.75">
      <c r="A252" t="s">
        <v>516</v>
      </c>
      <c r="B252" t="s">
        <v>517</v>
      </c>
      <c r="C252" s="65">
        <v>37087</v>
      </c>
      <c r="D252" s="23">
        <v>0.12953703703703703</v>
      </c>
    </row>
    <row r="253" spans="1:4" ht="12.75">
      <c r="A253" t="s">
        <v>518</v>
      </c>
      <c r="B253" t="s">
        <v>519</v>
      </c>
      <c r="C253" s="65">
        <v>37087</v>
      </c>
      <c r="D253" s="23">
        <v>0.12967592592592592</v>
      </c>
    </row>
    <row r="254" spans="1:4" ht="12.75">
      <c r="A254" t="s">
        <v>520</v>
      </c>
      <c r="B254" t="s">
        <v>521</v>
      </c>
      <c r="C254" s="65">
        <v>37087</v>
      </c>
      <c r="D254" s="23">
        <v>0.1298148148148148</v>
      </c>
    </row>
    <row r="255" spans="1:4" ht="12.75">
      <c r="A255" t="s">
        <v>522</v>
      </c>
      <c r="B255" t="s">
        <v>523</v>
      </c>
      <c r="C255" s="65">
        <v>37087</v>
      </c>
      <c r="D255" s="23">
        <v>0.12993055555555555</v>
      </c>
    </row>
    <row r="256" spans="1:4" ht="12.75">
      <c r="A256" t="s">
        <v>524</v>
      </c>
      <c r="B256" t="s">
        <v>525</v>
      </c>
      <c r="C256" s="65">
        <v>37087</v>
      </c>
      <c r="D256" s="23">
        <v>0.13006944444444443</v>
      </c>
    </row>
    <row r="257" spans="1:4" ht="12.75">
      <c r="A257" t="s">
        <v>526</v>
      </c>
      <c r="B257" t="s">
        <v>527</v>
      </c>
      <c r="C257" s="65">
        <v>37087</v>
      </c>
      <c r="D257" s="23">
        <v>0.13020833333333334</v>
      </c>
    </row>
    <row r="258" spans="1:4" ht="12.75">
      <c r="A258" t="s">
        <v>528</v>
      </c>
      <c r="B258" t="s">
        <v>529</v>
      </c>
      <c r="C258" s="65">
        <v>37087</v>
      </c>
      <c r="D258" s="23">
        <v>0.13033564814814816</v>
      </c>
    </row>
    <row r="259" spans="1:4" ht="12.75">
      <c r="A259" t="s">
        <v>530</v>
      </c>
      <c r="B259" t="s">
        <v>531</v>
      </c>
      <c r="C259" s="65">
        <v>37087</v>
      </c>
      <c r="D259" s="23">
        <v>0.13046296296296298</v>
      </c>
    </row>
    <row r="260" spans="1:4" ht="12.75">
      <c r="A260" t="s">
        <v>532</v>
      </c>
      <c r="B260" t="s">
        <v>533</v>
      </c>
      <c r="C260" s="65">
        <v>37087</v>
      </c>
      <c r="D260" s="23">
        <v>0.1305902777777778</v>
      </c>
    </row>
    <row r="261" spans="1:4" ht="12.75">
      <c r="A261" t="s">
        <v>534</v>
      </c>
      <c r="B261" t="s">
        <v>535</v>
      </c>
      <c r="C261" s="65">
        <v>37087</v>
      </c>
      <c r="D261" s="23">
        <v>0.13072916666666667</v>
      </c>
    </row>
    <row r="262" spans="1:4" ht="12.75">
      <c r="A262" t="s">
        <v>536</v>
      </c>
      <c r="B262" t="s">
        <v>537</v>
      </c>
      <c r="C262" s="65">
        <v>37087</v>
      </c>
      <c r="D262" s="23">
        <v>0.1308564814814815</v>
      </c>
    </row>
    <row r="263" spans="1:4" ht="12.75">
      <c r="A263" t="s">
        <v>538</v>
      </c>
      <c r="B263" t="s">
        <v>539</v>
      </c>
      <c r="C263" s="65">
        <v>37087</v>
      </c>
      <c r="D263" s="23">
        <v>0.13099537037037037</v>
      </c>
    </row>
    <row r="264" spans="1:4" ht="12.75">
      <c r="A264" t="s">
        <v>540</v>
      </c>
      <c r="B264" t="s">
        <v>541</v>
      </c>
      <c r="C264" s="65">
        <v>37087</v>
      </c>
      <c r="D264" s="23">
        <v>0.1311226851851852</v>
      </c>
    </row>
    <row r="265" spans="1:4" ht="12.75">
      <c r="A265" t="s">
        <v>542</v>
      </c>
      <c r="B265" t="s">
        <v>543</v>
      </c>
      <c r="C265" s="65">
        <v>37087</v>
      </c>
      <c r="D265" s="23">
        <v>0.13125</v>
      </c>
    </row>
    <row r="266" spans="1:4" ht="12.75">
      <c r="A266" t="s">
        <v>544</v>
      </c>
      <c r="B266" t="s">
        <v>545</v>
      </c>
      <c r="C266" s="65">
        <v>37087</v>
      </c>
      <c r="D266" s="23">
        <v>0.13137731481481482</v>
      </c>
    </row>
    <row r="267" spans="1:4" ht="12.75">
      <c r="A267" t="s">
        <v>546</v>
      </c>
      <c r="B267" t="s">
        <v>547</v>
      </c>
      <c r="C267" s="65">
        <v>37087</v>
      </c>
      <c r="D267" s="23">
        <v>0.1315162037037037</v>
      </c>
    </row>
    <row r="268" spans="1:4" ht="12.75">
      <c r="A268" t="s">
        <v>548</v>
      </c>
      <c r="B268" t="s">
        <v>549</v>
      </c>
      <c r="C268" s="65">
        <v>37087</v>
      </c>
      <c r="D268" s="23">
        <v>0.1316550925925926</v>
      </c>
    </row>
    <row r="269" spans="1:4" ht="12.75">
      <c r="A269" t="s">
        <v>550</v>
      </c>
      <c r="B269" t="s">
        <v>551</v>
      </c>
      <c r="C269" s="65">
        <v>37087</v>
      </c>
      <c r="D269" s="23">
        <v>0.1317824074074074</v>
      </c>
    </row>
    <row r="270" spans="1:4" ht="12.75">
      <c r="A270" t="s">
        <v>552</v>
      </c>
      <c r="B270" t="s">
        <v>553</v>
      </c>
      <c r="C270" s="65">
        <v>37087</v>
      </c>
      <c r="D270" s="23">
        <v>0.13190972222222222</v>
      </c>
    </row>
    <row r="271" spans="1:4" ht="12.75">
      <c r="A271" t="s">
        <v>554</v>
      </c>
      <c r="B271" t="s">
        <v>555</v>
      </c>
      <c r="C271" s="65">
        <v>37087</v>
      </c>
      <c r="D271" s="23">
        <v>0.13203703703703704</v>
      </c>
    </row>
    <row r="272" spans="1:4" ht="12.75">
      <c r="A272" t="s">
        <v>556</v>
      </c>
      <c r="B272" t="s">
        <v>557</v>
      </c>
      <c r="C272" s="65">
        <v>37087</v>
      </c>
      <c r="D272" s="23">
        <v>0.13215277777777779</v>
      </c>
    </row>
    <row r="273" spans="1:4" ht="12.75">
      <c r="A273" t="s">
        <v>558</v>
      </c>
      <c r="B273" t="s">
        <v>559</v>
      </c>
      <c r="C273" s="65">
        <v>37087</v>
      </c>
      <c r="D273" s="23">
        <v>0.13229166666666667</v>
      </c>
    </row>
    <row r="274" spans="1:4" ht="12.75">
      <c r="A274" t="s">
        <v>560</v>
      </c>
      <c r="B274" t="s">
        <v>187</v>
      </c>
      <c r="C274" s="65">
        <v>37087</v>
      </c>
      <c r="D274" s="23">
        <v>0.1324074074074074</v>
      </c>
    </row>
    <row r="275" spans="1:4" ht="12.75">
      <c r="A275" t="s">
        <v>561</v>
      </c>
      <c r="B275" t="s">
        <v>562</v>
      </c>
      <c r="C275" s="65">
        <v>37087</v>
      </c>
      <c r="D275" s="23">
        <v>0.1325347222222222</v>
      </c>
    </row>
    <row r="276" spans="1:4" ht="12.75">
      <c r="A276" t="s">
        <v>563</v>
      </c>
      <c r="B276" t="s">
        <v>564</v>
      </c>
      <c r="C276" s="65">
        <v>37087</v>
      </c>
      <c r="D276" s="23">
        <v>0.13266203703703702</v>
      </c>
    </row>
    <row r="277" spans="1:4" ht="12.75">
      <c r="A277" t="s">
        <v>565</v>
      </c>
      <c r="B277" t="s">
        <v>566</v>
      </c>
      <c r="C277" s="65">
        <v>37087</v>
      </c>
      <c r="D277" s="23">
        <v>0.13278935185185184</v>
      </c>
    </row>
    <row r="278" spans="1:4" ht="12.75">
      <c r="A278" t="s">
        <v>567</v>
      </c>
      <c r="B278" t="s">
        <v>568</v>
      </c>
      <c r="C278" s="65">
        <v>37087</v>
      </c>
      <c r="D278" s="23">
        <v>0.13292824074074075</v>
      </c>
    </row>
    <row r="279" spans="1:4" ht="12.75">
      <c r="A279" t="s">
        <v>569</v>
      </c>
      <c r="B279" t="s">
        <v>570</v>
      </c>
      <c r="C279" s="65">
        <v>37087</v>
      </c>
      <c r="D279" s="23">
        <v>0.13305555555555557</v>
      </c>
    </row>
    <row r="280" spans="1:4" ht="12.75">
      <c r="A280" t="s">
        <v>571</v>
      </c>
      <c r="B280" t="s">
        <v>572</v>
      </c>
      <c r="C280" s="65">
        <v>37087</v>
      </c>
      <c r="D280" s="23">
        <v>0.13318287037037038</v>
      </c>
    </row>
    <row r="281" spans="1:4" ht="12.75">
      <c r="A281" t="s">
        <v>573</v>
      </c>
      <c r="B281" t="s">
        <v>574</v>
      </c>
      <c r="C281" s="65">
        <v>37087</v>
      </c>
      <c r="D281" s="23">
        <v>0.13332175925925926</v>
      </c>
    </row>
    <row r="282" spans="1:4" ht="12.75">
      <c r="A282" t="s">
        <v>575</v>
      </c>
      <c r="B282" t="s">
        <v>576</v>
      </c>
      <c r="C282" s="65">
        <v>37087</v>
      </c>
      <c r="D282" s="23">
        <v>0.13344907407407408</v>
      </c>
    </row>
    <row r="283" spans="1:4" ht="12.75">
      <c r="A283" t="s">
        <v>98</v>
      </c>
      <c r="B283" t="s">
        <v>577</v>
      </c>
      <c r="C283" s="65">
        <v>37087</v>
      </c>
      <c r="D283" s="23">
        <v>0.1335763888888889</v>
      </c>
    </row>
    <row r="284" spans="1:4" ht="12.75">
      <c r="A284" t="s">
        <v>578</v>
      </c>
      <c r="B284" t="s">
        <v>579</v>
      </c>
      <c r="C284" s="65">
        <v>37087</v>
      </c>
      <c r="D284" s="23">
        <v>0.13371527777777778</v>
      </c>
    </row>
    <row r="285" spans="1:4" ht="12.75">
      <c r="A285" t="s">
        <v>580</v>
      </c>
      <c r="B285" t="s">
        <v>581</v>
      </c>
      <c r="C285" s="65">
        <v>37087</v>
      </c>
      <c r="D285" s="23">
        <v>0.1338425925925926</v>
      </c>
    </row>
    <row r="286" spans="1:4" ht="12.75">
      <c r="A286" t="s">
        <v>582</v>
      </c>
      <c r="B286" t="s">
        <v>583</v>
      </c>
      <c r="C286" s="65">
        <v>37087</v>
      </c>
      <c r="D286" s="23">
        <v>0.1339699074074074</v>
      </c>
    </row>
    <row r="287" spans="1:4" ht="12.75">
      <c r="A287" t="s">
        <v>584</v>
      </c>
      <c r="B287" t="s">
        <v>585</v>
      </c>
      <c r="C287" s="65">
        <v>37087</v>
      </c>
      <c r="D287" s="23">
        <v>0.13408564814814813</v>
      </c>
    </row>
    <row r="288" spans="1:4" ht="12.75">
      <c r="A288" t="s">
        <v>586</v>
      </c>
      <c r="B288" t="s">
        <v>587</v>
      </c>
      <c r="C288" s="65">
        <v>37087</v>
      </c>
      <c r="D288" s="23">
        <v>0.13422453703703704</v>
      </c>
    </row>
    <row r="289" spans="1:4" ht="12.75">
      <c r="A289" t="s">
        <v>588</v>
      </c>
      <c r="B289" t="s">
        <v>589</v>
      </c>
      <c r="C289" s="65">
        <v>37087</v>
      </c>
      <c r="D289" s="23">
        <v>0.13435185185185186</v>
      </c>
    </row>
    <row r="290" spans="1:4" ht="12.75">
      <c r="A290" t="s">
        <v>590</v>
      </c>
      <c r="B290" t="s">
        <v>591</v>
      </c>
      <c r="C290" s="65">
        <v>37087</v>
      </c>
      <c r="D290" s="23">
        <v>0.13447916666666668</v>
      </c>
    </row>
    <row r="291" spans="1:4" ht="12.75">
      <c r="A291" t="s">
        <v>592</v>
      </c>
      <c r="B291" t="s">
        <v>376</v>
      </c>
      <c r="C291" s="65">
        <v>37087</v>
      </c>
      <c r="D291" s="23">
        <v>0.13461805555555556</v>
      </c>
    </row>
    <row r="292" spans="1:4" ht="12.75">
      <c r="A292" t="s">
        <v>593</v>
      </c>
      <c r="B292" t="s">
        <v>594</v>
      </c>
      <c r="C292" s="65">
        <v>37087</v>
      </c>
      <c r="D292" s="23">
        <v>0.13474537037037038</v>
      </c>
    </row>
    <row r="293" spans="1:4" ht="12.75">
      <c r="A293" t="s">
        <v>595</v>
      </c>
      <c r="B293" t="s">
        <v>596</v>
      </c>
      <c r="C293" s="65">
        <v>37087</v>
      </c>
      <c r="D293" s="23">
        <v>0.13489583333333333</v>
      </c>
    </row>
    <row r="294" spans="1:4" ht="12.75">
      <c r="A294" t="s">
        <v>597</v>
      </c>
      <c r="B294" t="s">
        <v>598</v>
      </c>
      <c r="C294" s="65">
        <v>37087</v>
      </c>
      <c r="D294" s="23">
        <v>0.13501157407407408</v>
      </c>
    </row>
    <row r="295" spans="1:4" ht="12.75">
      <c r="A295" t="s">
        <v>599</v>
      </c>
      <c r="B295" t="s">
        <v>600</v>
      </c>
      <c r="C295" s="65">
        <v>37087</v>
      </c>
      <c r="D295" s="23">
        <v>0.1351388888888889</v>
      </c>
    </row>
    <row r="296" spans="1:4" ht="12.75">
      <c r="A296" t="s">
        <v>601</v>
      </c>
      <c r="B296" t="s">
        <v>602</v>
      </c>
      <c r="C296" s="65">
        <v>37087</v>
      </c>
      <c r="D296" s="23">
        <v>0.1352662037037037</v>
      </c>
    </row>
    <row r="297" spans="1:4" ht="12.75">
      <c r="A297" t="s">
        <v>603</v>
      </c>
      <c r="B297" t="s">
        <v>604</v>
      </c>
      <c r="C297" s="65">
        <v>37087</v>
      </c>
      <c r="D297" s="23">
        <v>0.13539351851851852</v>
      </c>
    </row>
    <row r="298" spans="1:4" ht="12.75">
      <c r="A298" t="s">
        <v>605</v>
      </c>
      <c r="B298" t="s">
        <v>606</v>
      </c>
      <c r="C298" s="65">
        <v>37087</v>
      </c>
      <c r="D298" s="23">
        <v>0.1355324074074074</v>
      </c>
    </row>
    <row r="299" spans="1:4" ht="12.75">
      <c r="A299" t="s">
        <v>607</v>
      </c>
      <c r="B299" t="s">
        <v>608</v>
      </c>
      <c r="C299" s="65">
        <v>37087</v>
      </c>
      <c r="D299" s="23">
        <v>0.13565972222222222</v>
      </c>
    </row>
    <row r="300" spans="1:4" ht="12.75">
      <c r="A300" t="s">
        <v>609</v>
      </c>
      <c r="B300" t="s">
        <v>610</v>
      </c>
      <c r="C300" s="65">
        <v>37087</v>
      </c>
      <c r="D300" s="23">
        <v>0.1358101851851852</v>
      </c>
    </row>
    <row r="301" spans="1:4" ht="12.75">
      <c r="A301" t="s">
        <v>611</v>
      </c>
      <c r="B301" t="s">
        <v>612</v>
      </c>
      <c r="C301" s="65">
        <v>37087</v>
      </c>
      <c r="D301" s="23">
        <v>0.13592592592592592</v>
      </c>
    </row>
    <row r="302" spans="1:4" ht="12.75">
      <c r="A302" t="s">
        <v>613</v>
      </c>
      <c r="B302" t="s">
        <v>614</v>
      </c>
      <c r="C302" s="65">
        <v>37087</v>
      </c>
      <c r="D302" s="23">
        <v>0.1360648148148148</v>
      </c>
    </row>
    <row r="303" spans="1:4" ht="12.75">
      <c r="A303" t="s">
        <v>615</v>
      </c>
      <c r="B303" t="s">
        <v>616</v>
      </c>
      <c r="C303" s="65">
        <v>37087</v>
      </c>
      <c r="D303" s="23">
        <v>0.13619212962962965</v>
      </c>
    </row>
    <row r="304" spans="1:4" ht="12.75">
      <c r="A304" t="s">
        <v>617</v>
      </c>
      <c r="B304" t="s">
        <v>618</v>
      </c>
      <c r="C304" s="65">
        <v>37087</v>
      </c>
      <c r="D304" s="23">
        <v>0.1363310185185185</v>
      </c>
    </row>
    <row r="305" spans="1:4" ht="12.75">
      <c r="A305" t="s">
        <v>619</v>
      </c>
      <c r="B305" t="s">
        <v>620</v>
      </c>
      <c r="C305" s="65">
        <v>37087</v>
      </c>
      <c r="D305" s="23">
        <v>0.13645833333333332</v>
      </c>
    </row>
    <row r="306" spans="1:4" ht="12.75">
      <c r="A306" t="s">
        <v>621</v>
      </c>
      <c r="B306" t="s">
        <v>622</v>
      </c>
      <c r="C306" s="65">
        <v>37087</v>
      </c>
      <c r="D306" s="23">
        <v>0.13658564814814814</v>
      </c>
    </row>
    <row r="307" spans="1:4" ht="12.75">
      <c r="A307" t="s">
        <v>623</v>
      </c>
      <c r="B307" t="s">
        <v>624</v>
      </c>
      <c r="C307" s="65">
        <v>37087</v>
      </c>
      <c r="D307" s="23">
        <v>0.13672453703703705</v>
      </c>
    </row>
    <row r="308" spans="1:4" ht="12.75">
      <c r="A308" t="s">
        <v>625</v>
      </c>
      <c r="B308" t="s">
        <v>626</v>
      </c>
      <c r="C308" s="65">
        <v>37087</v>
      </c>
      <c r="D308" s="23">
        <v>0.13684027777777777</v>
      </c>
    </row>
    <row r="309" spans="1:4" ht="12.75">
      <c r="A309" t="s">
        <v>627</v>
      </c>
      <c r="B309" t="s">
        <v>628</v>
      </c>
      <c r="C309" s="65">
        <v>37087</v>
      </c>
      <c r="D309" s="23">
        <v>0.13696759259259259</v>
      </c>
    </row>
    <row r="310" spans="1:4" ht="12.75">
      <c r="A310" t="s">
        <v>629</v>
      </c>
      <c r="B310" t="s">
        <v>630</v>
      </c>
      <c r="C310" s="65">
        <v>37087</v>
      </c>
      <c r="D310" s="23">
        <v>0.1371064814814815</v>
      </c>
    </row>
    <row r="311" spans="1:4" ht="12.75">
      <c r="A311" t="s">
        <v>631</v>
      </c>
      <c r="B311" t="s">
        <v>632</v>
      </c>
      <c r="C311" s="65">
        <v>37087</v>
      </c>
      <c r="D311" s="23">
        <v>0.13724537037037035</v>
      </c>
    </row>
    <row r="312" spans="1:4" ht="12.75">
      <c r="A312" t="s">
        <v>633</v>
      </c>
      <c r="B312" t="s">
        <v>634</v>
      </c>
      <c r="C312" s="65">
        <v>37087</v>
      </c>
      <c r="D312" s="23">
        <v>0.13738425925925926</v>
      </c>
    </row>
    <row r="313" spans="1:4" ht="12.75">
      <c r="A313" t="s">
        <v>635</v>
      </c>
      <c r="B313" t="s">
        <v>636</v>
      </c>
      <c r="C313" s="65">
        <v>37087</v>
      </c>
      <c r="D313" s="23">
        <v>0.13751157407407408</v>
      </c>
    </row>
    <row r="314" spans="1:4" ht="12.75">
      <c r="A314" t="s">
        <v>637</v>
      </c>
      <c r="B314" t="s">
        <v>638</v>
      </c>
      <c r="C314" s="65">
        <v>37087</v>
      </c>
      <c r="D314" s="23">
        <v>0.1376273148148148</v>
      </c>
    </row>
    <row r="315" spans="1:4" ht="12.75">
      <c r="A315" t="s">
        <v>639</v>
      </c>
      <c r="B315" t="s">
        <v>640</v>
      </c>
      <c r="C315" s="65">
        <v>37087</v>
      </c>
      <c r="D315" s="23">
        <v>0.1377662037037037</v>
      </c>
    </row>
    <row r="316" spans="1:4" ht="12.75">
      <c r="A316" t="s">
        <v>641</v>
      </c>
      <c r="B316" t="s">
        <v>642</v>
      </c>
      <c r="C316" s="65">
        <v>37087</v>
      </c>
      <c r="D316" s="23">
        <v>0.1379050925925926</v>
      </c>
    </row>
    <row r="317" spans="1:4" ht="12.75">
      <c r="A317" t="s">
        <v>643</v>
      </c>
      <c r="B317" t="s">
        <v>644</v>
      </c>
      <c r="C317" s="65">
        <v>37087</v>
      </c>
      <c r="D317" s="23">
        <v>0.13804398148148148</v>
      </c>
    </row>
    <row r="318" spans="1:4" ht="12.75">
      <c r="A318" t="s">
        <v>645</v>
      </c>
      <c r="B318" t="s">
        <v>646</v>
      </c>
      <c r="C318" s="65">
        <v>37087</v>
      </c>
      <c r="D318" s="23">
        <v>0.1381712962962963</v>
      </c>
    </row>
    <row r="319" spans="1:4" ht="12.75">
      <c r="A319" t="s">
        <v>647</v>
      </c>
      <c r="B319" t="s">
        <v>648</v>
      </c>
      <c r="C319" s="65">
        <v>37087</v>
      </c>
      <c r="D319" s="23">
        <v>0.1383101851851852</v>
      </c>
    </row>
    <row r="320" spans="1:4" ht="12.75">
      <c r="A320" t="s">
        <v>649</v>
      </c>
      <c r="B320" t="s">
        <v>650</v>
      </c>
      <c r="C320" s="65">
        <v>37087</v>
      </c>
      <c r="D320" s="23">
        <v>0.1384375</v>
      </c>
    </row>
    <row r="321" spans="1:4" ht="12.75">
      <c r="A321" t="s">
        <v>651</v>
      </c>
      <c r="B321" t="s">
        <v>652</v>
      </c>
      <c r="C321" s="65">
        <v>37087</v>
      </c>
      <c r="D321" s="23">
        <v>0.13855324074074074</v>
      </c>
    </row>
    <row r="322" spans="1:4" ht="12.75">
      <c r="A322" t="s">
        <v>653</v>
      </c>
      <c r="B322" t="s">
        <v>654</v>
      </c>
      <c r="C322" s="65">
        <v>37087</v>
      </c>
      <c r="D322" s="23">
        <v>0.13868055555555556</v>
      </c>
    </row>
    <row r="323" spans="1:4" ht="12.75">
      <c r="A323" t="s">
        <v>655</v>
      </c>
      <c r="B323" t="s">
        <v>656</v>
      </c>
      <c r="C323" s="65">
        <v>37087</v>
      </c>
      <c r="D323" s="23">
        <v>0.13881944444444444</v>
      </c>
    </row>
    <row r="324" spans="1:4" ht="12.75">
      <c r="A324" t="s">
        <v>657</v>
      </c>
      <c r="B324" t="s">
        <v>658</v>
      </c>
      <c r="C324" s="65">
        <v>37087</v>
      </c>
      <c r="D324" s="23">
        <v>0.1389351851851852</v>
      </c>
    </row>
    <row r="325" spans="1:4" ht="12.75">
      <c r="A325" t="s">
        <v>659</v>
      </c>
      <c r="B325" t="s">
        <v>660</v>
      </c>
      <c r="C325" s="65">
        <v>37087</v>
      </c>
      <c r="D325" s="23">
        <v>0.1390625</v>
      </c>
    </row>
    <row r="326" spans="1:4" ht="12.75">
      <c r="A326" t="s">
        <v>661</v>
      </c>
      <c r="B326" t="s">
        <v>662</v>
      </c>
      <c r="C326" s="65">
        <v>37087</v>
      </c>
      <c r="D326" s="23">
        <v>0.13917824074074073</v>
      </c>
    </row>
    <row r="327" spans="1:4" ht="12.75">
      <c r="A327" t="s">
        <v>663</v>
      </c>
      <c r="B327" t="s">
        <v>664</v>
      </c>
      <c r="C327" s="65">
        <v>37087</v>
      </c>
      <c r="D327" s="23">
        <v>0.13929398148148148</v>
      </c>
    </row>
    <row r="328" spans="1:4" ht="12.75">
      <c r="A328" t="s">
        <v>665</v>
      </c>
      <c r="B328" t="s">
        <v>666</v>
      </c>
      <c r="C328" s="65">
        <v>37087</v>
      </c>
      <c r="D328" s="23">
        <v>0.13943287037037036</v>
      </c>
    </row>
    <row r="329" spans="1:4" ht="12.75">
      <c r="A329" t="s">
        <v>667</v>
      </c>
      <c r="B329" t="s">
        <v>668</v>
      </c>
      <c r="C329" s="65">
        <v>37087</v>
      </c>
      <c r="D329" s="23">
        <v>0.1395486111111111</v>
      </c>
    </row>
    <row r="330" spans="1:4" ht="12.75">
      <c r="A330" t="s">
        <v>669</v>
      </c>
      <c r="B330" t="s">
        <v>670</v>
      </c>
      <c r="C330" s="65">
        <v>37087</v>
      </c>
      <c r="D330" s="23">
        <v>0.13967592592592593</v>
      </c>
    </row>
    <row r="331" spans="1:4" ht="12.75">
      <c r="A331" t="s">
        <v>671</v>
      </c>
      <c r="B331" t="s">
        <v>672</v>
      </c>
      <c r="C331" s="65">
        <v>37087</v>
      </c>
      <c r="D331" s="23">
        <v>0.13980324074074074</v>
      </c>
    </row>
    <row r="332" spans="1:4" ht="12.75">
      <c r="A332" t="s">
        <v>673</v>
      </c>
      <c r="B332" t="s">
        <v>674</v>
      </c>
      <c r="C332" s="65">
        <v>37087</v>
      </c>
      <c r="D332" s="23">
        <v>0.13993055555555556</v>
      </c>
    </row>
    <row r="333" spans="1:4" ht="12.75">
      <c r="A333" t="s">
        <v>675</v>
      </c>
      <c r="B333" t="s">
        <v>676</v>
      </c>
      <c r="C333" s="65">
        <v>37087</v>
      </c>
      <c r="D333" s="23">
        <v>0.14006944444444444</v>
      </c>
    </row>
    <row r="334" spans="1:4" ht="12.75">
      <c r="A334" t="s">
        <v>677</v>
      </c>
      <c r="B334" t="s">
        <v>678</v>
      </c>
      <c r="C334" s="65">
        <v>37087</v>
      </c>
      <c r="D334" s="23">
        <v>0.14019675925925926</v>
      </c>
    </row>
    <row r="335" spans="1:4" ht="12.75">
      <c r="A335" t="s">
        <v>679</v>
      </c>
      <c r="B335" t="s">
        <v>680</v>
      </c>
      <c r="C335" s="65">
        <v>37087</v>
      </c>
      <c r="D335" s="23">
        <v>0.14032407407407407</v>
      </c>
    </row>
    <row r="336" spans="1:4" ht="12.75">
      <c r="A336" t="s">
        <v>681</v>
      </c>
      <c r="B336" t="s">
        <v>682</v>
      </c>
      <c r="C336" s="65">
        <v>37087</v>
      </c>
      <c r="D336" s="23">
        <v>0.1404513888888889</v>
      </c>
    </row>
    <row r="337" spans="1:4" ht="12.75">
      <c r="A337" t="s">
        <v>683</v>
      </c>
      <c r="B337" t="s">
        <v>684</v>
      </c>
      <c r="C337" s="65">
        <v>37087</v>
      </c>
      <c r="D337" s="23">
        <v>0.1405671296296296</v>
      </c>
    </row>
    <row r="338" spans="1:4" ht="12.75">
      <c r="A338" t="s">
        <v>685</v>
      </c>
      <c r="B338" t="s">
        <v>686</v>
      </c>
      <c r="C338" s="65">
        <v>37087</v>
      </c>
      <c r="D338" s="23">
        <v>0.1407175925925926</v>
      </c>
    </row>
    <row r="339" spans="1:4" ht="12.75">
      <c r="A339" t="s">
        <v>687</v>
      </c>
      <c r="B339" t="s">
        <v>688</v>
      </c>
      <c r="C339" s="65">
        <v>37087</v>
      </c>
      <c r="D339" s="23">
        <v>0.14085648148148147</v>
      </c>
    </row>
    <row r="340" spans="1:4" ht="12.75">
      <c r="A340" t="s">
        <v>689</v>
      </c>
      <c r="B340" t="s">
        <v>690</v>
      </c>
      <c r="C340" s="65">
        <v>37087</v>
      </c>
      <c r="D340" s="23">
        <v>0.1409837962962963</v>
      </c>
    </row>
    <row r="341" spans="1:4" ht="12.75">
      <c r="A341" t="s">
        <v>691</v>
      </c>
      <c r="B341" t="s">
        <v>692</v>
      </c>
      <c r="C341" s="65">
        <v>37087</v>
      </c>
      <c r="D341" s="23">
        <v>0.1411111111111111</v>
      </c>
    </row>
    <row r="342" spans="1:4" ht="12.75">
      <c r="A342" t="s">
        <v>693</v>
      </c>
      <c r="B342" t="s">
        <v>694</v>
      </c>
      <c r="C342" s="65">
        <v>37087</v>
      </c>
      <c r="D342" s="23">
        <v>0.14122685185185185</v>
      </c>
    </row>
    <row r="343" spans="1:4" ht="12.75">
      <c r="A343" t="s">
        <v>695</v>
      </c>
      <c r="B343" t="s">
        <v>696</v>
      </c>
      <c r="C343" s="65">
        <v>37087</v>
      </c>
      <c r="D343" s="23">
        <v>0.14135416666666667</v>
      </c>
    </row>
    <row r="344" spans="1:4" ht="12.75">
      <c r="A344" t="s">
        <v>697</v>
      </c>
      <c r="B344" t="s">
        <v>698</v>
      </c>
      <c r="C344" s="65">
        <v>37087</v>
      </c>
      <c r="D344" s="23">
        <v>0.14148148148148149</v>
      </c>
    </row>
    <row r="345" spans="1:4" ht="12.75">
      <c r="A345" t="s">
        <v>699</v>
      </c>
      <c r="B345" t="s">
        <v>700</v>
      </c>
      <c r="C345" s="65">
        <v>37087</v>
      </c>
      <c r="D345" s="23">
        <v>0.1416087962962963</v>
      </c>
    </row>
    <row r="346" spans="1:4" ht="12.75">
      <c r="A346" t="s">
        <v>701</v>
      </c>
      <c r="B346" t="s">
        <v>702</v>
      </c>
      <c r="C346" s="65">
        <v>37087</v>
      </c>
      <c r="D346" s="23">
        <v>0.14173611111111112</v>
      </c>
    </row>
    <row r="347" spans="1:4" ht="12.75">
      <c r="A347" t="s">
        <v>703</v>
      </c>
      <c r="B347" t="s">
        <v>704</v>
      </c>
      <c r="C347" s="65">
        <v>37087</v>
      </c>
      <c r="D347" s="23">
        <v>0.141875</v>
      </c>
    </row>
    <row r="348" spans="1:4" ht="12.75">
      <c r="A348" t="s">
        <v>705</v>
      </c>
      <c r="B348" t="s">
        <v>706</v>
      </c>
      <c r="C348" s="65">
        <v>37087</v>
      </c>
      <c r="D348" s="23">
        <v>0.14200231481481482</v>
      </c>
    </row>
    <row r="349" spans="1:4" ht="12.75">
      <c r="A349" t="s">
        <v>707</v>
      </c>
      <c r="B349" t="s">
        <v>708</v>
      </c>
      <c r="C349" s="65">
        <v>37087</v>
      </c>
      <c r="D349" s="23">
        <v>0.1421412037037037</v>
      </c>
    </row>
    <row r="350" spans="1:4" ht="12.75">
      <c r="A350" t="s">
        <v>526</v>
      </c>
      <c r="B350" t="s">
        <v>709</v>
      </c>
      <c r="C350" s="65">
        <v>37087</v>
      </c>
      <c r="D350" s="23">
        <v>0.14226851851851852</v>
      </c>
    </row>
    <row r="351" spans="1:4" ht="12.75">
      <c r="A351" t="s">
        <v>710</v>
      </c>
      <c r="B351" t="s">
        <v>711</v>
      </c>
      <c r="C351" s="65">
        <v>37087</v>
      </c>
      <c r="D351" s="23">
        <v>0.1424074074074074</v>
      </c>
    </row>
    <row r="352" spans="1:4" ht="12.75">
      <c r="A352" t="s">
        <v>712</v>
      </c>
      <c r="B352" t="s">
        <v>713</v>
      </c>
      <c r="C352" s="65">
        <v>37087</v>
      </c>
      <c r="D352" s="23">
        <v>0.14253472222222222</v>
      </c>
    </row>
    <row r="353" spans="1:4" ht="12.75">
      <c r="A353" t="s">
        <v>714</v>
      </c>
      <c r="B353" t="s">
        <v>715</v>
      </c>
      <c r="C353" s="65">
        <v>37087</v>
      </c>
      <c r="D353" s="23">
        <v>0.14266203703703703</v>
      </c>
    </row>
    <row r="354" spans="1:4" ht="12.75">
      <c r="A354" t="s">
        <v>716</v>
      </c>
      <c r="B354" t="s">
        <v>717</v>
      </c>
      <c r="C354" s="65">
        <v>37087</v>
      </c>
      <c r="D354" s="23">
        <v>0.14278935185185185</v>
      </c>
    </row>
    <row r="355" spans="1:4" ht="12.75">
      <c r="A355" t="s">
        <v>718</v>
      </c>
      <c r="B355" t="s">
        <v>719</v>
      </c>
      <c r="C355" s="65">
        <v>37087</v>
      </c>
      <c r="D355" s="23">
        <v>0.1429398148148148</v>
      </c>
    </row>
    <row r="356" spans="1:4" ht="12.75">
      <c r="A356" t="s">
        <v>720</v>
      </c>
      <c r="B356" t="s">
        <v>721</v>
      </c>
      <c r="C356" s="65">
        <v>37087</v>
      </c>
      <c r="D356" s="23">
        <v>0.1430671296296296</v>
      </c>
    </row>
    <row r="357" spans="1:4" ht="12.75">
      <c r="A357" t="s">
        <v>722</v>
      </c>
      <c r="B357" t="s">
        <v>723</v>
      </c>
      <c r="C357" s="65">
        <v>37087</v>
      </c>
      <c r="D357" s="23">
        <v>0.14318287037037036</v>
      </c>
    </row>
    <row r="358" spans="1:4" ht="12.75">
      <c r="A358" t="s">
        <v>724</v>
      </c>
      <c r="B358" t="s">
        <v>725</v>
      </c>
      <c r="C358" s="65">
        <v>37087</v>
      </c>
      <c r="D358" s="23">
        <v>0.14331018518518518</v>
      </c>
    </row>
    <row r="359" spans="1:4" ht="12.75">
      <c r="A359" t="s">
        <v>726</v>
      </c>
      <c r="B359" t="s">
        <v>727</v>
      </c>
      <c r="C359" s="65">
        <v>37087</v>
      </c>
      <c r="D359" s="23">
        <v>0.14346064814814816</v>
      </c>
    </row>
    <row r="360" spans="1:4" ht="12.75">
      <c r="A360" t="s">
        <v>728</v>
      </c>
      <c r="B360" t="s">
        <v>729</v>
      </c>
      <c r="C360" s="65">
        <v>37087</v>
      </c>
      <c r="D360" s="23">
        <v>0.14358796296296297</v>
      </c>
    </row>
    <row r="361" spans="1:4" ht="12.75">
      <c r="A361" t="s">
        <v>730</v>
      </c>
      <c r="B361" t="s">
        <v>731</v>
      </c>
      <c r="C361" s="65">
        <v>37087</v>
      </c>
      <c r="D361" s="23">
        <v>0.1437152777777778</v>
      </c>
    </row>
    <row r="362" spans="1:4" ht="12.75">
      <c r="A362" t="s">
        <v>732</v>
      </c>
      <c r="B362" t="s">
        <v>733</v>
      </c>
      <c r="C362" s="65">
        <v>37087</v>
      </c>
      <c r="D362" s="23">
        <v>0.1438425925925926</v>
      </c>
    </row>
    <row r="363" spans="1:4" ht="12.75">
      <c r="A363" t="s">
        <v>734</v>
      </c>
      <c r="B363" t="s">
        <v>735</v>
      </c>
      <c r="C363" s="65">
        <v>37087</v>
      </c>
      <c r="D363" s="23">
        <v>0.14396990740740742</v>
      </c>
    </row>
    <row r="364" spans="1:4" ht="12.75">
      <c r="A364" t="s">
        <v>736</v>
      </c>
      <c r="B364" t="s">
        <v>737</v>
      </c>
      <c r="C364" s="65">
        <v>37087</v>
      </c>
      <c r="D364" s="23">
        <v>0.14410879629629628</v>
      </c>
    </row>
    <row r="365" spans="1:4" ht="12.75">
      <c r="A365" t="s">
        <v>738</v>
      </c>
      <c r="B365" t="s">
        <v>739</v>
      </c>
      <c r="C365" s="65">
        <v>37087</v>
      </c>
      <c r="D365" s="23">
        <v>0.14423611111111112</v>
      </c>
    </row>
    <row r="366" spans="1:4" ht="12.75">
      <c r="A366" t="s">
        <v>740</v>
      </c>
      <c r="B366" t="s">
        <v>741</v>
      </c>
      <c r="C366" s="65">
        <v>37087</v>
      </c>
      <c r="D366" s="23">
        <v>0.144375</v>
      </c>
    </row>
    <row r="367" spans="1:4" ht="12.75">
      <c r="A367" t="s">
        <v>742</v>
      </c>
      <c r="B367" t="s">
        <v>743</v>
      </c>
      <c r="C367" s="65">
        <v>37087</v>
      </c>
      <c r="D367" s="23">
        <v>0.14450231481481482</v>
      </c>
    </row>
    <row r="368" spans="1:4" ht="12.75">
      <c r="A368" t="s">
        <v>744</v>
      </c>
      <c r="B368" t="s">
        <v>745</v>
      </c>
      <c r="C368" s="65">
        <v>37087</v>
      </c>
      <c r="D368" s="23">
        <v>0.14462962962962964</v>
      </c>
    </row>
    <row r="369" spans="1:4" ht="12.75">
      <c r="A369" t="s">
        <v>746</v>
      </c>
      <c r="B369" t="s">
        <v>747</v>
      </c>
      <c r="C369" s="65">
        <v>37087</v>
      </c>
      <c r="D369" s="23">
        <v>0.14475694444444445</v>
      </c>
    </row>
    <row r="370" spans="1:4" ht="12.75">
      <c r="A370" t="s">
        <v>748</v>
      </c>
      <c r="B370" t="s">
        <v>749</v>
      </c>
      <c r="C370" s="65">
        <v>37087</v>
      </c>
      <c r="D370" s="23">
        <v>0.14489583333333333</v>
      </c>
    </row>
    <row r="371" spans="1:4" ht="12.75">
      <c r="A371" t="s">
        <v>750</v>
      </c>
      <c r="B371" t="s">
        <v>751</v>
      </c>
      <c r="C371" s="65">
        <v>37087</v>
      </c>
      <c r="D371" s="23">
        <v>0.14503472222222222</v>
      </c>
    </row>
    <row r="372" spans="1:4" ht="12.75">
      <c r="A372" t="s">
        <v>752</v>
      </c>
      <c r="B372" t="s">
        <v>753</v>
      </c>
      <c r="C372" s="65">
        <v>37087</v>
      </c>
      <c r="D372" s="23">
        <v>0.14517361111111113</v>
      </c>
    </row>
    <row r="373" spans="1:4" ht="12.75">
      <c r="A373" t="s">
        <v>754</v>
      </c>
      <c r="B373" t="s">
        <v>755</v>
      </c>
      <c r="C373" s="65">
        <v>37087</v>
      </c>
      <c r="D373" s="23">
        <v>0.14530092592592592</v>
      </c>
    </row>
    <row r="374" spans="1:4" ht="12.75">
      <c r="A374" t="s">
        <v>756</v>
      </c>
      <c r="B374" t="s">
        <v>757</v>
      </c>
      <c r="C374" s="65">
        <v>37087</v>
      </c>
      <c r="D374" s="23">
        <v>0.1454398148148148</v>
      </c>
    </row>
    <row r="375" spans="1:4" ht="12.75">
      <c r="A375" t="s">
        <v>758</v>
      </c>
      <c r="B375" t="s">
        <v>759</v>
      </c>
      <c r="C375" s="65">
        <v>37087</v>
      </c>
      <c r="D375" s="23">
        <v>0.14556712962962962</v>
      </c>
    </row>
    <row r="376" spans="1:4" ht="12.75">
      <c r="A376" t="s">
        <v>760</v>
      </c>
      <c r="B376" t="s">
        <v>761</v>
      </c>
      <c r="C376" s="65">
        <v>37087</v>
      </c>
      <c r="D376" s="23">
        <v>0.14570601851851853</v>
      </c>
    </row>
    <row r="377" spans="1:4" ht="12.75">
      <c r="A377" t="s">
        <v>762</v>
      </c>
      <c r="B377" t="s">
        <v>763</v>
      </c>
      <c r="C377" s="65">
        <v>37087</v>
      </c>
      <c r="D377" s="23">
        <v>0.14583333333333334</v>
      </c>
    </row>
    <row r="378" spans="1:4" ht="12.75">
      <c r="A378" t="s">
        <v>764</v>
      </c>
      <c r="B378" t="s">
        <v>765</v>
      </c>
      <c r="C378" s="65">
        <v>37087</v>
      </c>
      <c r="D378" s="23">
        <v>0.14596064814814816</v>
      </c>
    </row>
    <row r="379" spans="1:4" ht="12.75">
      <c r="A379" t="s">
        <v>766</v>
      </c>
      <c r="B379" t="s">
        <v>767</v>
      </c>
      <c r="C379" s="65">
        <v>37087</v>
      </c>
      <c r="D379" s="23">
        <v>0.14607638888888888</v>
      </c>
    </row>
    <row r="380" spans="1:4" ht="12.75">
      <c r="A380" t="s">
        <v>768</v>
      </c>
      <c r="B380" t="s">
        <v>769</v>
      </c>
      <c r="C380" s="65">
        <v>37087</v>
      </c>
      <c r="D380" s="23">
        <v>0.1462037037037037</v>
      </c>
    </row>
    <row r="381" spans="1:4" ht="12.75">
      <c r="A381" t="s">
        <v>770</v>
      </c>
      <c r="B381" t="s">
        <v>771</v>
      </c>
      <c r="C381" s="65">
        <v>37087</v>
      </c>
      <c r="D381" s="23">
        <v>0.14635416666666667</v>
      </c>
    </row>
    <row r="382" spans="1:4" ht="12.75">
      <c r="A382" t="s">
        <v>772</v>
      </c>
      <c r="B382" t="s">
        <v>773</v>
      </c>
      <c r="C382" s="65">
        <v>37087</v>
      </c>
      <c r="D382" s="23">
        <v>0.14649305555555556</v>
      </c>
    </row>
    <row r="383" spans="1:4" ht="12.75">
      <c r="A383" t="s">
        <v>774</v>
      </c>
      <c r="B383" t="s">
        <v>775</v>
      </c>
      <c r="C383" s="65">
        <v>37087</v>
      </c>
      <c r="D383" s="23">
        <v>0.1466087962962963</v>
      </c>
    </row>
    <row r="384" spans="1:4" ht="12.75">
      <c r="A384" t="s">
        <v>776</v>
      </c>
      <c r="B384" t="s">
        <v>777</v>
      </c>
      <c r="C384" s="65">
        <v>37087</v>
      </c>
      <c r="D384" s="23">
        <v>0.1467361111111111</v>
      </c>
    </row>
    <row r="385" spans="1:4" ht="12.75">
      <c r="A385" t="s">
        <v>778</v>
      </c>
      <c r="B385" t="s">
        <v>779</v>
      </c>
      <c r="C385" s="65">
        <v>37087</v>
      </c>
      <c r="D385" s="23">
        <v>0.146875</v>
      </c>
    </row>
    <row r="386" spans="1:4" ht="12.75">
      <c r="A386" t="s">
        <v>780</v>
      </c>
      <c r="B386" t="s">
        <v>781</v>
      </c>
      <c r="C386" s="65">
        <v>37087</v>
      </c>
      <c r="D386" s="23">
        <v>0.14700231481481482</v>
      </c>
    </row>
    <row r="387" spans="1:4" ht="12.75">
      <c r="A387" t="s">
        <v>782</v>
      </c>
      <c r="B387" t="s">
        <v>783</v>
      </c>
      <c r="C387" s="65">
        <v>37087</v>
      </c>
      <c r="D387" s="23">
        <v>0.14712962962962964</v>
      </c>
    </row>
    <row r="388" spans="1:4" ht="12.75">
      <c r="A388" t="s">
        <v>784</v>
      </c>
      <c r="B388" t="s">
        <v>785</v>
      </c>
      <c r="C388" s="65">
        <v>37087</v>
      </c>
      <c r="D388" s="23">
        <v>0.14725694444444445</v>
      </c>
    </row>
    <row r="389" spans="1:4" ht="12.75">
      <c r="A389" t="s">
        <v>786</v>
      </c>
      <c r="B389" t="s">
        <v>787</v>
      </c>
      <c r="C389" s="65">
        <v>37087</v>
      </c>
      <c r="D389" s="23">
        <v>0.14739583333333334</v>
      </c>
    </row>
    <row r="390" spans="1:4" ht="12.75">
      <c r="A390" t="s">
        <v>788</v>
      </c>
      <c r="B390" t="s">
        <v>789</v>
      </c>
      <c r="C390" s="65">
        <v>37087</v>
      </c>
      <c r="D390" s="23">
        <v>0.14752314814814815</v>
      </c>
    </row>
    <row r="391" spans="1:4" ht="12.75">
      <c r="A391" t="s">
        <v>790</v>
      </c>
      <c r="B391" t="s">
        <v>791</v>
      </c>
      <c r="C391" s="65">
        <v>37087</v>
      </c>
      <c r="D391" s="23">
        <v>0.1476388888888889</v>
      </c>
    </row>
    <row r="392" spans="1:4" ht="12.75">
      <c r="A392" t="s">
        <v>792</v>
      </c>
      <c r="B392" t="s">
        <v>793</v>
      </c>
      <c r="C392" s="65">
        <v>37087</v>
      </c>
      <c r="D392" s="23">
        <v>0.14776620370370372</v>
      </c>
    </row>
    <row r="393" spans="1:4" ht="12.75">
      <c r="A393" t="s">
        <v>454</v>
      </c>
      <c r="B393" t="s">
        <v>794</v>
      </c>
      <c r="C393" s="65">
        <v>37087</v>
      </c>
      <c r="D393" s="23">
        <v>0.14790509259259257</v>
      </c>
    </row>
    <row r="394" spans="1:4" ht="12.75">
      <c r="A394" t="s">
        <v>795</v>
      </c>
      <c r="B394" t="s">
        <v>796</v>
      </c>
      <c r="C394" s="65">
        <v>37087</v>
      </c>
      <c r="D394" s="23">
        <v>0.1480324074074074</v>
      </c>
    </row>
    <row r="395" spans="1:4" ht="12.75">
      <c r="A395" t="s">
        <v>797</v>
      </c>
      <c r="B395" t="s">
        <v>798</v>
      </c>
      <c r="C395" s="65">
        <v>37087</v>
      </c>
      <c r="D395" s="23">
        <v>0.1481712962962963</v>
      </c>
    </row>
    <row r="396" spans="1:4" ht="12.75">
      <c r="A396" t="s">
        <v>799</v>
      </c>
      <c r="B396" t="s">
        <v>800</v>
      </c>
      <c r="C396" s="65">
        <v>37087</v>
      </c>
      <c r="D396" s="23">
        <v>0.14829861111111112</v>
      </c>
    </row>
    <row r="397" spans="1:4" ht="12.75">
      <c r="A397" t="s">
        <v>801</v>
      </c>
      <c r="B397" t="s">
        <v>802</v>
      </c>
      <c r="C397" s="65">
        <v>37087</v>
      </c>
      <c r="D397" s="23">
        <v>0.1484375</v>
      </c>
    </row>
    <row r="398" spans="1:4" ht="12.75">
      <c r="A398" t="s">
        <v>803</v>
      </c>
      <c r="B398" t="s">
        <v>804</v>
      </c>
      <c r="C398" s="65">
        <v>37087</v>
      </c>
      <c r="D398" s="23">
        <v>0.14855324074074075</v>
      </c>
    </row>
    <row r="399" spans="1:4" ht="12.75">
      <c r="A399" t="s">
        <v>805</v>
      </c>
      <c r="B399" t="s">
        <v>806</v>
      </c>
      <c r="C399" s="65">
        <v>37087</v>
      </c>
      <c r="D399" s="23">
        <v>0.14868055555555557</v>
      </c>
    </row>
    <row r="400" spans="1:4" ht="12.75">
      <c r="A400" t="s">
        <v>807</v>
      </c>
      <c r="B400" t="s">
        <v>808</v>
      </c>
      <c r="C400" s="65">
        <v>37087</v>
      </c>
      <c r="D400" s="23">
        <v>0.14880787037037038</v>
      </c>
    </row>
    <row r="401" spans="1:4" ht="12.75">
      <c r="A401" t="s">
        <v>809</v>
      </c>
      <c r="B401" t="s">
        <v>810</v>
      </c>
      <c r="C401" s="65">
        <v>37087</v>
      </c>
      <c r="D401" s="23">
        <v>0.1489351851851852</v>
      </c>
    </row>
    <row r="402" spans="1:4" ht="12.75">
      <c r="A402" t="s">
        <v>811</v>
      </c>
      <c r="B402" t="s">
        <v>812</v>
      </c>
      <c r="C402" s="65">
        <v>37087</v>
      </c>
      <c r="D402" s="23">
        <v>0.1490625</v>
      </c>
    </row>
    <row r="403" spans="1:4" ht="12.75">
      <c r="A403" t="s">
        <v>813</v>
      </c>
      <c r="B403" t="s">
        <v>814</v>
      </c>
      <c r="C403" s="65">
        <v>37087</v>
      </c>
      <c r="D403" s="23">
        <v>0.14917824074074074</v>
      </c>
    </row>
    <row r="404" spans="1:4" ht="12.75">
      <c r="A404" t="s">
        <v>716</v>
      </c>
      <c r="B404" t="s">
        <v>815</v>
      </c>
      <c r="C404" s="65">
        <v>37087</v>
      </c>
      <c r="D404" s="23">
        <v>0.14931712962962962</v>
      </c>
    </row>
    <row r="405" spans="1:4" ht="12.75">
      <c r="A405" t="s">
        <v>816</v>
      </c>
      <c r="B405" t="s">
        <v>817</v>
      </c>
      <c r="C405" s="65">
        <v>37087</v>
      </c>
      <c r="D405" s="23">
        <v>0.14944444444444446</v>
      </c>
    </row>
    <row r="406" spans="1:4" ht="12.75">
      <c r="A406" t="s">
        <v>818</v>
      </c>
      <c r="B406" t="s">
        <v>819</v>
      </c>
      <c r="C406" s="65">
        <v>37087</v>
      </c>
      <c r="D406" s="23">
        <v>0.14957175925925925</v>
      </c>
    </row>
    <row r="407" spans="1:4" ht="12.75">
      <c r="A407" t="s">
        <v>820</v>
      </c>
      <c r="B407" t="s">
        <v>821</v>
      </c>
      <c r="C407" s="65">
        <v>37087</v>
      </c>
      <c r="D407" s="23">
        <v>0.1496990740740741</v>
      </c>
    </row>
    <row r="408" spans="1:4" ht="12.75">
      <c r="A408" t="s">
        <v>822</v>
      </c>
      <c r="B408" t="s">
        <v>823</v>
      </c>
      <c r="C408" s="65">
        <v>37087</v>
      </c>
      <c r="D408" s="23">
        <v>0.14982638888888888</v>
      </c>
    </row>
    <row r="409" spans="1:4" ht="12.75">
      <c r="A409" t="s">
        <v>824</v>
      </c>
      <c r="B409" t="s">
        <v>825</v>
      </c>
      <c r="C409" s="65">
        <v>37087</v>
      </c>
      <c r="D409" s="23">
        <v>0.14996527777777777</v>
      </c>
    </row>
    <row r="410" spans="1:4" ht="12.75">
      <c r="A410" t="s">
        <v>826</v>
      </c>
      <c r="B410" t="s">
        <v>827</v>
      </c>
      <c r="C410" s="65">
        <v>37087</v>
      </c>
      <c r="D410" s="23">
        <v>0.15010416666666668</v>
      </c>
    </row>
    <row r="411" spans="1:4" ht="12.75">
      <c r="A411" t="s">
        <v>828</v>
      </c>
      <c r="B411" t="s">
        <v>105</v>
      </c>
      <c r="C411" s="65">
        <v>37087</v>
      </c>
      <c r="D411" s="23">
        <v>0.1502314814814815</v>
      </c>
    </row>
    <row r="412" spans="1:4" ht="12.75">
      <c r="A412" t="s">
        <v>829</v>
      </c>
      <c r="B412" t="s">
        <v>830</v>
      </c>
      <c r="C412" s="65">
        <v>37087</v>
      </c>
      <c r="D412" s="23">
        <v>0.1503587962962963</v>
      </c>
    </row>
    <row r="413" spans="1:4" ht="12.75">
      <c r="A413" t="s">
        <v>831</v>
      </c>
      <c r="B413" t="s">
        <v>832</v>
      </c>
      <c r="C413" s="65">
        <v>37087</v>
      </c>
      <c r="D413" s="23">
        <v>0.1504976851851852</v>
      </c>
    </row>
    <row r="414" spans="1:4" ht="12.75">
      <c r="A414" t="s">
        <v>833</v>
      </c>
      <c r="B414" t="s">
        <v>834</v>
      </c>
      <c r="C414" s="65">
        <v>37087</v>
      </c>
      <c r="D414" s="23">
        <v>0.15063657407407408</v>
      </c>
    </row>
    <row r="415" spans="1:4" ht="12.75">
      <c r="A415" t="s">
        <v>835</v>
      </c>
      <c r="B415" t="s">
        <v>836</v>
      </c>
      <c r="C415" s="65">
        <v>37087</v>
      </c>
      <c r="D415" s="23">
        <v>0.1507638888888889</v>
      </c>
    </row>
    <row r="416" spans="1:4" ht="12.75">
      <c r="A416" t="s">
        <v>837</v>
      </c>
      <c r="B416" t="s">
        <v>838</v>
      </c>
      <c r="C416" s="65">
        <v>37087</v>
      </c>
      <c r="D416" s="23">
        <v>0.15090277777777777</v>
      </c>
    </row>
    <row r="417" spans="1:4" ht="12.75">
      <c r="A417" t="s">
        <v>839</v>
      </c>
      <c r="B417" t="s">
        <v>840</v>
      </c>
      <c r="C417" s="65">
        <v>37087</v>
      </c>
      <c r="D417" s="23">
        <v>0.1510300925925926</v>
      </c>
    </row>
    <row r="418" spans="1:4" ht="12.75">
      <c r="A418" t="s">
        <v>841</v>
      </c>
      <c r="B418" t="s">
        <v>842</v>
      </c>
      <c r="C418" s="65">
        <v>37087</v>
      </c>
      <c r="D418" s="23">
        <v>0.1511574074074074</v>
      </c>
    </row>
    <row r="419" spans="1:4" ht="12.75">
      <c r="A419" t="s">
        <v>843</v>
      </c>
      <c r="B419" t="s">
        <v>844</v>
      </c>
      <c r="C419" s="65">
        <v>37087</v>
      </c>
      <c r="D419" s="23">
        <v>0.1512962962962963</v>
      </c>
    </row>
    <row r="420" spans="1:4" ht="12.75">
      <c r="A420" t="s">
        <v>845</v>
      </c>
      <c r="B420" t="s">
        <v>846</v>
      </c>
      <c r="C420" s="65">
        <v>37087</v>
      </c>
      <c r="D420" s="23">
        <v>0.1514236111111111</v>
      </c>
    </row>
    <row r="421" spans="1:4" ht="12.75">
      <c r="A421" t="s">
        <v>847</v>
      </c>
      <c r="B421" t="s">
        <v>848</v>
      </c>
      <c r="C421" s="65">
        <v>37087</v>
      </c>
      <c r="D421" s="23">
        <v>0.15155092592592592</v>
      </c>
    </row>
    <row r="422" spans="1:4" ht="12.75">
      <c r="A422" t="s">
        <v>849</v>
      </c>
      <c r="B422" t="s">
        <v>850</v>
      </c>
      <c r="C422" s="65">
        <v>37087</v>
      </c>
      <c r="D422" s="23">
        <v>0.1516898148148148</v>
      </c>
    </row>
    <row r="423" spans="1:4" ht="12.75">
      <c r="A423" t="s">
        <v>851</v>
      </c>
      <c r="B423" t="s">
        <v>852</v>
      </c>
      <c r="C423" s="65">
        <v>37087</v>
      </c>
      <c r="D423" s="23">
        <v>0.15181712962962965</v>
      </c>
    </row>
    <row r="424" spans="1:4" ht="12.75">
      <c r="A424" t="s">
        <v>853</v>
      </c>
      <c r="B424" t="s">
        <v>854</v>
      </c>
      <c r="C424" s="65">
        <v>37087</v>
      </c>
      <c r="D424" s="23">
        <v>0.15194444444444444</v>
      </c>
    </row>
    <row r="425" spans="1:4" ht="12.75">
      <c r="A425" t="s">
        <v>855</v>
      </c>
      <c r="B425" t="s">
        <v>856</v>
      </c>
      <c r="C425" s="65">
        <v>37087</v>
      </c>
      <c r="D425" s="23">
        <v>0.15207175925925925</v>
      </c>
    </row>
    <row r="426" spans="1:4" ht="12.75">
      <c r="A426" t="s">
        <v>857</v>
      </c>
      <c r="B426" t="s">
        <v>858</v>
      </c>
      <c r="C426" s="65">
        <v>37087</v>
      </c>
      <c r="D426" s="23">
        <v>0.15219907407407407</v>
      </c>
    </row>
    <row r="427" spans="1:4" ht="12.75">
      <c r="A427" t="s">
        <v>859</v>
      </c>
      <c r="B427" t="s">
        <v>860</v>
      </c>
      <c r="C427" s="65">
        <v>37087</v>
      </c>
      <c r="D427" s="23">
        <v>0.15233796296296295</v>
      </c>
    </row>
    <row r="428" spans="1:4" ht="12.75">
      <c r="A428" t="s">
        <v>861</v>
      </c>
      <c r="B428" t="s">
        <v>862</v>
      </c>
      <c r="C428" s="65">
        <v>37087</v>
      </c>
      <c r="D428" s="23">
        <v>0.15246527777777777</v>
      </c>
    </row>
    <row r="429" spans="1:4" ht="12.75">
      <c r="A429" t="s">
        <v>863</v>
      </c>
      <c r="B429" t="s">
        <v>864</v>
      </c>
      <c r="C429" s="65">
        <v>37087</v>
      </c>
      <c r="D429" s="23">
        <v>0.15259259259259259</v>
      </c>
    </row>
    <row r="430" spans="1:4" ht="12.75">
      <c r="A430" t="s">
        <v>865</v>
      </c>
      <c r="B430" t="s">
        <v>866</v>
      </c>
      <c r="C430" s="65">
        <v>37087</v>
      </c>
      <c r="D430" s="23">
        <v>0.1527314814814815</v>
      </c>
    </row>
    <row r="431" spans="1:4" ht="12.75">
      <c r="A431" t="s">
        <v>867</v>
      </c>
      <c r="B431" t="s">
        <v>868</v>
      </c>
      <c r="C431" s="65">
        <v>37087</v>
      </c>
      <c r="D431" s="23">
        <v>0.1528587962962963</v>
      </c>
    </row>
    <row r="432" spans="1:4" ht="12.75">
      <c r="A432" t="s">
        <v>869</v>
      </c>
      <c r="B432" t="s">
        <v>870</v>
      </c>
      <c r="C432" s="65">
        <v>37087</v>
      </c>
      <c r="D432" s="23">
        <v>0.1529976851851852</v>
      </c>
    </row>
    <row r="433" spans="1:4" ht="12.75">
      <c r="A433" t="s">
        <v>871</v>
      </c>
      <c r="B433" t="s">
        <v>872</v>
      </c>
      <c r="C433" s="65">
        <v>37087</v>
      </c>
      <c r="D433" s="23">
        <v>0.153125</v>
      </c>
    </row>
    <row r="434" spans="1:4" ht="12.75">
      <c r="A434" t="s">
        <v>873</v>
      </c>
      <c r="B434" t="s">
        <v>874</v>
      </c>
      <c r="C434" s="65">
        <v>37087</v>
      </c>
      <c r="D434" s="23">
        <v>0.1532523148148148</v>
      </c>
    </row>
    <row r="435" spans="1:4" ht="12.75">
      <c r="A435" t="s">
        <v>875</v>
      </c>
      <c r="B435" t="s">
        <v>876</v>
      </c>
      <c r="C435" s="65">
        <v>37087</v>
      </c>
      <c r="D435" s="23">
        <v>0.15337962962962962</v>
      </c>
    </row>
    <row r="436" spans="1:4" ht="12.75">
      <c r="A436" t="s">
        <v>877</v>
      </c>
      <c r="B436" t="s">
        <v>878</v>
      </c>
      <c r="C436" s="65">
        <v>37087</v>
      </c>
      <c r="D436" s="23">
        <v>0.15350694444444443</v>
      </c>
    </row>
    <row r="437" spans="1:4" ht="12.75">
      <c r="A437" t="s">
        <v>879</v>
      </c>
      <c r="B437" t="s">
        <v>880</v>
      </c>
      <c r="C437" s="65">
        <v>37087</v>
      </c>
      <c r="D437" s="23">
        <v>0.15363425925925925</v>
      </c>
    </row>
    <row r="438" spans="1:4" ht="12.75">
      <c r="A438" t="s">
        <v>881</v>
      </c>
      <c r="B438" t="s">
        <v>882</v>
      </c>
      <c r="C438" s="65">
        <v>37087</v>
      </c>
      <c r="D438" s="23">
        <v>0.15376157407407406</v>
      </c>
    </row>
    <row r="439" spans="1:4" ht="12.75">
      <c r="A439" t="s">
        <v>883</v>
      </c>
      <c r="B439" t="s">
        <v>884</v>
      </c>
      <c r="C439" s="65">
        <v>37087</v>
      </c>
      <c r="D439" s="23">
        <v>0.15390046296296298</v>
      </c>
    </row>
    <row r="440" spans="1:4" ht="12.75">
      <c r="A440" t="s">
        <v>885</v>
      </c>
      <c r="B440" t="s">
        <v>886</v>
      </c>
      <c r="C440" s="65">
        <v>37087</v>
      </c>
      <c r="D440" s="23">
        <v>0.1540162037037037</v>
      </c>
    </row>
    <row r="441" spans="1:4" ht="12.75">
      <c r="A441" t="s">
        <v>887</v>
      </c>
      <c r="B441" t="s">
        <v>888</v>
      </c>
      <c r="C441" s="65">
        <v>37087</v>
      </c>
      <c r="D441" s="23">
        <v>0.1541550925925926</v>
      </c>
    </row>
    <row r="442" spans="1:4" ht="12.75">
      <c r="A442" t="s">
        <v>889</v>
      </c>
      <c r="B442" t="s">
        <v>890</v>
      </c>
      <c r="C442" s="65">
        <v>37087</v>
      </c>
      <c r="D442" s="23">
        <v>0.15429398148148146</v>
      </c>
    </row>
    <row r="443" spans="1:4" ht="12.75">
      <c r="A443" t="s">
        <v>891</v>
      </c>
      <c r="B443" t="s">
        <v>892</v>
      </c>
      <c r="C443" s="65">
        <v>37087</v>
      </c>
      <c r="D443" s="23">
        <v>0.1544212962962963</v>
      </c>
    </row>
    <row r="444" spans="1:4" ht="12.75">
      <c r="A444" t="s">
        <v>893</v>
      </c>
      <c r="B444" t="s">
        <v>894</v>
      </c>
      <c r="C444" s="65">
        <v>37087</v>
      </c>
      <c r="D444" s="23">
        <v>0.1545486111111111</v>
      </c>
    </row>
    <row r="445" spans="1:4" ht="12.75">
      <c r="A445" t="s">
        <v>895</v>
      </c>
      <c r="B445" t="s">
        <v>896</v>
      </c>
      <c r="C445" s="65">
        <v>37087</v>
      </c>
      <c r="D445" s="23">
        <v>0.1546759259259259</v>
      </c>
    </row>
    <row r="446" spans="1:4" ht="12.75">
      <c r="A446" t="s">
        <v>897</v>
      </c>
      <c r="B446" t="s">
        <v>898</v>
      </c>
      <c r="C446" s="65">
        <v>37087</v>
      </c>
      <c r="D446" s="23">
        <v>0.15480324074074073</v>
      </c>
    </row>
    <row r="447" spans="1:4" ht="12.75">
      <c r="A447" t="s">
        <v>97</v>
      </c>
      <c r="B447" t="s">
        <v>899</v>
      </c>
      <c r="C447" s="65">
        <v>37087</v>
      </c>
      <c r="D447" s="23">
        <v>0.15491898148148148</v>
      </c>
    </row>
    <row r="448" spans="1:4" ht="12.75">
      <c r="A448" t="s">
        <v>900</v>
      </c>
      <c r="B448" t="s">
        <v>901</v>
      </c>
      <c r="C448" s="65">
        <v>37087</v>
      </c>
      <c r="D448" s="23">
        <v>0.15505787037037036</v>
      </c>
    </row>
    <row r="449" spans="1:4" ht="12.75">
      <c r="A449" t="s">
        <v>902</v>
      </c>
      <c r="B449" t="s">
        <v>903</v>
      </c>
      <c r="C449" s="65">
        <v>37087</v>
      </c>
      <c r="D449" s="23">
        <v>0.1551736111111111</v>
      </c>
    </row>
    <row r="450" spans="1:4" ht="12.75">
      <c r="A450" t="s">
        <v>904</v>
      </c>
      <c r="B450" t="s">
        <v>905</v>
      </c>
      <c r="C450" s="65">
        <v>37087</v>
      </c>
      <c r="D450" s="23">
        <v>0.1553125</v>
      </c>
    </row>
    <row r="451" spans="1:4" ht="12.75">
      <c r="A451" t="s">
        <v>906</v>
      </c>
      <c r="B451" t="s">
        <v>907</v>
      </c>
      <c r="C451" s="65">
        <v>37087</v>
      </c>
      <c r="D451" s="23">
        <v>0.1554398148148148</v>
      </c>
    </row>
    <row r="452" spans="1:4" ht="12.75">
      <c r="A452" t="s">
        <v>908</v>
      </c>
      <c r="B452" t="s">
        <v>909</v>
      </c>
      <c r="C452" s="65">
        <v>37087</v>
      </c>
      <c r="D452" s="23">
        <v>0.15555555555555556</v>
      </c>
    </row>
    <row r="453" spans="1:4" ht="12.75">
      <c r="A453" t="s">
        <v>910</v>
      </c>
      <c r="B453" t="s">
        <v>911</v>
      </c>
      <c r="C453" s="65">
        <v>37087</v>
      </c>
      <c r="D453" s="23">
        <v>0.15569444444444444</v>
      </c>
    </row>
    <row r="454" spans="1:4" ht="12.75">
      <c r="A454" t="s">
        <v>912</v>
      </c>
      <c r="B454" t="s">
        <v>913</v>
      </c>
      <c r="C454" s="65">
        <v>37087</v>
      </c>
      <c r="D454" s="23">
        <v>0.1558101851851852</v>
      </c>
    </row>
    <row r="455" spans="1:4" ht="12.75">
      <c r="A455" t="s">
        <v>914</v>
      </c>
      <c r="B455" t="s">
        <v>915</v>
      </c>
      <c r="C455" s="65">
        <v>37087</v>
      </c>
      <c r="D455" s="23">
        <v>0.15592592592592594</v>
      </c>
    </row>
    <row r="456" spans="1:4" ht="12.75">
      <c r="A456" t="s">
        <v>916</v>
      </c>
      <c r="B456" t="s">
        <v>917</v>
      </c>
      <c r="C456" s="65">
        <v>37087</v>
      </c>
      <c r="D456" s="23">
        <v>0.15605324074074076</v>
      </c>
    </row>
    <row r="457" spans="1:4" ht="12.75">
      <c r="A457" t="s">
        <v>918</v>
      </c>
      <c r="B457" t="s">
        <v>919</v>
      </c>
      <c r="C457" s="65">
        <v>37087</v>
      </c>
      <c r="D457" s="23">
        <v>0.15618055555555554</v>
      </c>
    </row>
    <row r="458" spans="1:4" ht="12.75">
      <c r="A458" t="s">
        <v>920</v>
      </c>
      <c r="B458" t="s">
        <v>921</v>
      </c>
      <c r="C458" s="65">
        <v>37087</v>
      </c>
      <c r="D458" s="23">
        <v>0.1563078703703704</v>
      </c>
    </row>
    <row r="459" spans="1:4" ht="12.75">
      <c r="A459" t="s">
        <v>922</v>
      </c>
      <c r="B459" t="s">
        <v>923</v>
      </c>
      <c r="C459" s="65">
        <v>37087</v>
      </c>
      <c r="D459" s="23">
        <v>0.15643518518518518</v>
      </c>
    </row>
    <row r="460" spans="1:4" ht="12.75">
      <c r="A460" t="s">
        <v>924</v>
      </c>
      <c r="B460" t="s">
        <v>925</v>
      </c>
      <c r="C460" s="65">
        <v>37087</v>
      </c>
      <c r="D460" s="23">
        <v>0.15657407407407406</v>
      </c>
    </row>
    <row r="461" spans="1:4" ht="12.75">
      <c r="A461" t="s">
        <v>926</v>
      </c>
      <c r="B461" t="s">
        <v>927</v>
      </c>
      <c r="C461" s="65">
        <v>37087</v>
      </c>
      <c r="D461" s="23">
        <v>0.15670138888888888</v>
      </c>
    </row>
    <row r="462" spans="1:4" ht="12.75">
      <c r="A462" t="s">
        <v>928</v>
      </c>
      <c r="B462" t="s">
        <v>929</v>
      </c>
      <c r="C462" s="65">
        <v>37087</v>
      </c>
      <c r="D462" s="23">
        <v>0.1568287037037037</v>
      </c>
    </row>
    <row r="463" spans="1:4" ht="12.75">
      <c r="A463" t="s">
        <v>930</v>
      </c>
      <c r="B463" t="s">
        <v>931</v>
      </c>
      <c r="C463" s="65">
        <v>37087</v>
      </c>
      <c r="D463" s="23">
        <v>0.1569560185185185</v>
      </c>
    </row>
    <row r="464" spans="1:4" ht="12.75">
      <c r="A464" t="s">
        <v>932</v>
      </c>
      <c r="B464" t="s">
        <v>933</v>
      </c>
      <c r="C464" s="65">
        <v>37087</v>
      </c>
      <c r="D464" s="23">
        <v>0.15708333333333332</v>
      </c>
    </row>
    <row r="465" spans="1:4" ht="12.75">
      <c r="A465" t="s">
        <v>934</v>
      </c>
      <c r="B465" t="s">
        <v>935</v>
      </c>
      <c r="C465" s="65">
        <v>37087</v>
      </c>
      <c r="D465" s="23">
        <v>0.15721064814814814</v>
      </c>
    </row>
    <row r="466" spans="1:4" ht="12.75">
      <c r="A466" t="s">
        <v>936</v>
      </c>
      <c r="B466" t="s">
        <v>937</v>
      </c>
      <c r="C466" s="65">
        <v>37087</v>
      </c>
      <c r="D466" s="23">
        <v>0.15733796296296296</v>
      </c>
    </row>
    <row r="467" spans="1:4" ht="12.75">
      <c r="A467" t="s">
        <v>938</v>
      </c>
      <c r="B467" t="s">
        <v>939</v>
      </c>
      <c r="C467" s="65">
        <v>37087</v>
      </c>
      <c r="D467" s="23">
        <v>0.15747685185185187</v>
      </c>
    </row>
    <row r="468" spans="1:4" ht="12.75">
      <c r="A468" t="s">
        <v>940</v>
      </c>
      <c r="B468" t="s">
        <v>941</v>
      </c>
      <c r="C468" s="65">
        <v>37087</v>
      </c>
      <c r="D468" s="23">
        <v>0.15760416666666668</v>
      </c>
    </row>
    <row r="469" spans="1:4" ht="12.75">
      <c r="A469" t="s">
        <v>942</v>
      </c>
      <c r="B469" t="s">
        <v>943</v>
      </c>
      <c r="C469" s="65">
        <v>37087</v>
      </c>
      <c r="D469" s="23">
        <v>0.1577314814814815</v>
      </c>
    </row>
    <row r="470" spans="1:4" ht="12.75">
      <c r="A470" t="s">
        <v>944</v>
      </c>
      <c r="B470" t="s">
        <v>945</v>
      </c>
      <c r="C470" s="65">
        <v>37087</v>
      </c>
      <c r="D470" s="23">
        <v>0.1578587962962963</v>
      </c>
    </row>
    <row r="471" spans="1:4" ht="12.75">
      <c r="A471" t="s">
        <v>946</v>
      </c>
      <c r="B471" t="s">
        <v>947</v>
      </c>
      <c r="C471" s="65">
        <v>37087</v>
      </c>
      <c r="D471" s="23">
        <v>0.15799768518518517</v>
      </c>
    </row>
    <row r="472" spans="1:4" ht="12.75">
      <c r="A472" t="s">
        <v>948</v>
      </c>
      <c r="B472" t="s">
        <v>949</v>
      </c>
      <c r="C472" s="65">
        <v>37087</v>
      </c>
      <c r="D472" s="23">
        <v>0.158125</v>
      </c>
    </row>
    <row r="473" spans="1:4" ht="12.75">
      <c r="A473" t="s">
        <v>950</v>
      </c>
      <c r="B473" t="s">
        <v>951</v>
      </c>
      <c r="C473" s="65">
        <v>37087</v>
      </c>
      <c r="D473" s="23">
        <v>0.15824074074074074</v>
      </c>
    </row>
    <row r="474" spans="1:4" ht="12.75">
      <c r="A474" t="s">
        <v>952</v>
      </c>
      <c r="B474" t="s">
        <v>953</v>
      </c>
      <c r="C474" s="65">
        <v>37087</v>
      </c>
      <c r="D474" s="23">
        <v>0.15837962962962962</v>
      </c>
    </row>
    <row r="475" spans="1:4" ht="12.75">
      <c r="A475" t="s">
        <v>954</v>
      </c>
      <c r="B475" t="s">
        <v>955</v>
      </c>
      <c r="C475" s="65">
        <v>37087</v>
      </c>
      <c r="D475" s="23">
        <v>0.15850694444444444</v>
      </c>
    </row>
    <row r="476" spans="1:4" ht="12.75">
      <c r="A476" t="s">
        <v>956</v>
      </c>
      <c r="B476" t="s">
        <v>957</v>
      </c>
      <c r="C476" s="65">
        <v>37087</v>
      </c>
      <c r="D476" s="23">
        <v>0.15862268518518519</v>
      </c>
    </row>
    <row r="477" spans="1:4" ht="12.75">
      <c r="A477" t="s">
        <v>958</v>
      </c>
      <c r="B477" t="s">
        <v>959</v>
      </c>
      <c r="C477" s="65">
        <v>37087</v>
      </c>
      <c r="D477" s="23">
        <v>0.15873842592592594</v>
      </c>
    </row>
    <row r="478" spans="1:4" ht="12.75">
      <c r="A478" t="s">
        <v>960</v>
      </c>
      <c r="B478" t="s">
        <v>961</v>
      </c>
      <c r="C478" s="65">
        <v>37087</v>
      </c>
      <c r="D478" s="23">
        <v>0.15886574074074075</v>
      </c>
    </row>
    <row r="479" spans="1:4" ht="12.75">
      <c r="A479" t="s">
        <v>962</v>
      </c>
      <c r="B479" t="s">
        <v>963</v>
      </c>
      <c r="C479" s="65">
        <v>37087</v>
      </c>
      <c r="D479" s="23">
        <v>0.15900462962962963</v>
      </c>
    </row>
    <row r="480" spans="1:4" ht="12.75">
      <c r="A480" t="s">
        <v>964</v>
      </c>
      <c r="B480" t="s">
        <v>965</v>
      </c>
      <c r="C480" s="65">
        <v>37087</v>
      </c>
      <c r="D480" s="23">
        <v>0.15913194444444445</v>
      </c>
    </row>
    <row r="481" spans="1:4" ht="12.75">
      <c r="A481" t="s">
        <v>966</v>
      </c>
      <c r="B481" t="s">
        <v>967</v>
      </c>
      <c r="C481" s="65">
        <v>37087</v>
      </c>
      <c r="D481" s="23">
        <v>0.15925925925925927</v>
      </c>
    </row>
    <row r="482" spans="1:4" ht="12.75">
      <c r="A482" t="s">
        <v>968</v>
      </c>
      <c r="B482" t="s">
        <v>969</v>
      </c>
      <c r="C482" s="65">
        <v>37087</v>
      </c>
      <c r="D482" s="23">
        <v>0.15938657407407408</v>
      </c>
    </row>
    <row r="483" spans="1:4" ht="12.75">
      <c r="A483" t="s">
        <v>970</v>
      </c>
      <c r="B483" t="s">
        <v>971</v>
      </c>
      <c r="C483" s="65">
        <v>37087</v>
      </c>
      <c r="D483" s="23">
        <v>0.15951388888888887</v>
      </c>
    </row>
    <row r="484" spans="1:4" ht="12.75">
      <c r="A484" t="s">
        <v>734</v>
      </c>
      <c r="B484" t="s">
        <v>972</v>
      </c>
      <c r="C484" s="65">
        <v>37087</v>
      </c>
      <c r="D484" s="23">
        <v>0.15965277777777778</v>
      </c>
    </row>
    <row r="485" spans="1:4" ht="12.75">
      <c r="A485" t="s">
        <v>294</v>
      </c>
      <c r="B485" t="s">
        <v>973</v>
      </c>
      <c r="C485" s="65">
        <v>37087</v>
      </c>
      <c r="D485" s="23">
        <v>0.1597800925925926</v>
      </c>
    </row>
    <row r="486" spans="1:4" ht="12.75">
      <c r="A486" t="s">
        <v>974</v>
      </c>
      <c r="B486" t="s">
        <v>975</v>
      </c>
      <c r="C486" s="65">
        <v>37087</v>
      </c>
      <c r="D486" s="23">
        <v>0.15990740740740741</v>
      </c>
    </row>
    <row r="487" spans="1:4" ht="12.75">
      <c r="A487" t="s">
        <v>976</v>
      </c>
      <c r="B487" t="s">
        <v>977</v>
      </c>
      <c r="C487" s="65">
        <v>37087</v>
      </c>
      <c r="D487" s="23">
        <v>0.1600462962962963</v>
      </c>
    </row>
    <row r="488" spans="1:4" ht="12.75">
      <c r="A488" t="s">
        <v>978</v>
      </c>
      <c r="B488" t="s">
        <v>979</v>
      </c>
      <c r="C488" s="65">
        <v>37087</v>
      </c>
      <c r="D488" s="23">
        <v>0.16016203703703705</v>
      </c>
    </row>
    <row r="489" spans="1:4" ht="12.75">
      <c r="A489" t="s">
        <v>980</v>
      </c>
      <c r="B489" t="s">
        <v>981</v>
      </c>
      <c r="C489" s="65">
        <v>37087</v>
      </c>
      <c r="D489" s="23">
        <v>0.16028935185185186</v>
      </c>
    </row>
    <row r="490" spans="1:4" ht="12.75">
      <c r="A490" t="s">
        <v>982</v>
      </c>
      <c r="B490" t="s">
        <v>983</v>
      </c>
      <c r="C490" s="65">
        <v>37087</v>
      </c>
      <c r="D490" s="23">
        <v>0.16042824074074075</v>
      </c>
    </row>
    <row r="491" spans="1:4" ht="12.75">
      <c r="A491" t="s">
        <v>984</v>
      </c>
      <c r="B491" t="s">
        <v>985</v>
      </c>
      <c r="C491" s="65">
        <v>37087</v>
      </c>
      <c r="D491" s="23">
        <v>0.16056712962962963</v>
      </c>
    </row>
    <row r="492" spans="1:4" ht="12.75">
      <c r="A492" t="s">
        <v>986</v>
      </c>
      <c r="B492" t="s">
        <v>987</v>
      </c>
      <c r="C492" s="65">
        <v>37087</v>
      </c>
      <c r="D492" s="23">
        <v>0.16069444444444445</v>
      </c>
    </row>
    <row r="493" spans="1:4" ht="12.75">
      <c r="A493" t="s">
        <v>988</v>
      </c>
      <c r="B493" t="s">
        <v>989</v>
      </c>
      <c r="C493" s="65">
        <v>37087</v>
      </c>
      <c r="D493" s="23">
        <v>0.16082175925925926</v>
      </c>
    </row>
    <row r="494" spans="1:4" ht="12.75">
      <c r="A494" t="s">
        <v>990</v>
      </c>
      <c r="B494" t="s">
        <v>991</v>
      </c>
      <c r="C494" s="65">
        <v>37087</v>
      </c>
      <c r="D494" s="23">
        <v>0.16094907407407408</v>
      </c>
    </row>
    <row r="495" spans="1:4" ht="12.75">
      <c r="A495" t="s">
        <v>992</v>
      </c>
      <c r="B495" t="s">
        <v>993</v>
      </c>
      <c r="C495" s="65">
        <v>37087</v>
      </c>
      <c r="D495" s="23">
        <v>0.16108796296296296</v>
      </c>
    </row>
    <row r="496" spans="1:4" ht="12.75">
      <c r="A496" t="s">
        <v>994</v>
      </c>
      <c r="B496" t="s">
        <v>995</v>
      </c>
      <c r="C496" s="65">
        <v>37087</v>
      </c>
      <c r="D496" s="23">
        <v>0.16121527777777778</v>
      </c>
    </row>
    <row r="497" spans="1:4" ht="12.75">
      <c r="A497" t="s">
        <v>996</v>
      </c>
      <c r="B497" t="s">
        <v>997</v>
      </c>
      <c r="C497" s="65">
        <v>37087</v>
      </c>
      <c r="D497" s="23">
        <v>0.16133101851851853</v>
      </c>
    </row>
    <row r="498" spans="1:4" ht="12.75">
      <c r="A498" t="s">
        <v>998</v>
      </c>
      <c r="B498" t="s">
        <v>999</v>
      </c>
      <c r="C498" s="65">
        <v>37087</v>
      </c>
      <c r="D498" s="23">
        <v>0.1614699074074074</v>
      </c>
    </row>
    <row r="499" spans="1:4" ht="12.75">
      <c r="A499" t="s">
        <v>1000</v>
      </c>
      <c r="B499" t="s">
        <v>1001</v>
      </c>
      <c r="C499" s="65">
        <v>37087</v>
      </c>
      <c r="D499" s="23">
        <v>0.1616087962962963</v>
      </c>
    </row>
    <row r="500" spans="1:4" ht="12.75">
      <c r="A500" t="s">
        <v>1002</v>
      </c>
      <c r="B500" t="s">
        <v>1003</v>
      </c>
      <c r="C500" s="65">
        <v>37087</v>
      </c>
      <c r="D500" s="23">
        <v>0.16172453703703704</v>
      </c>
    </row>
    <row r="501" spans="1:4" ht="12.75">
      <c r="A501" t="s">
        <v>1004</v>
      </c>
      <c r="B501" t="s">
        <v>1005</v>
      </c>
      <c r="C501" s="65">
        <v>37087</v>
      </c>
      <c r="D501" s="23">
        <v>0.16186342592592592</v>
      </c>
    </row>
    <row r="502" spans="1:4" ht="12.75">
      <c r="A502" t="s">
        <v>1006</v>
      </c>
      <c r="B502" t="s">
        <v>937</v>
      </c>
      <c r="C502" s="65">
        <v>37087</v>
      </c>
      <c r="D502" s="23">
        <v>0.16199074074074074</v>
      </c>
    </row>
    <row r="503" spans="1:4" ht="12.75">
      <c r="A503" t="s">
        <v>1007</v>
      </c>
      <c r="B503" t="s">
        <v>1008</v>
      </c>
      <c r="C503" s="65">
        <v>37087</v>
      </c>
      <c r="D503" s="23">
        <v>0.16211805555555556</v>
      </c>
    </row>
    <row r="504" spans="1:4" ht="12.75">
      <c r="A504" t="s">
        <v>1009</v>
      </c>
      <c r="B504" t="s">
        <v>1010</v>
      </c>
      <c r="C504" s="65">
        <v>37087</v>
      </c>
      <c r="D504" s="23">
        <v>0.16225694444444444</v>
      </c>
    </row>
    <row r="505" spans="1:4" ht="12.75">
      <c r="A505" t="s">
        <v>1011</v>
      </c>
      <c r="B505" t="s">
        <v>1012</v>
      </c>
      <c r="C505" s="65">
        <v>37087</v>
      </c>
      <c r="D505" s="23">
        <v>0.16238425925925926</v>
      </c>
    </row>
    <row r="506" spans="1:4" ht="12.75">
      <c r="A506" t="s">
        <v>1013</v>
      </c>
      <c r="B506" t="s">
        <v>1014</v>
      </c>
      <c r="C506" s="65">
        <v>37087</v>
      </c>
      <c r="D506" s="23">
        <v>0.16251157407407407</v>
      </c>
    </row>
    <row r="507" spans="1:4" ht="12.75">
      <c r="A507" t="s">
        <v>1015</v>
      </c>
      <c r="B507" t="s">
        <v>1016</v>
      </c>
      <c r="C507" s="65">
        <v>37087</v>
      </c>
      <c r="D507" s="23">
        <v>0.16265046296296296</v>
      </c>
    </row>
    <row r="508" spans="1:4" ht="12.75">
      <c r="A508" t="s">
        <v>1017</v>
      </c>
      <c r="B508" t="s">
        <v>1018</v>
      </c>
      <c r="C508" s="65">
        <v>37087</v>
      </c>
      <c r="D508" s="23">
        <v>0.16277777777777777</v>
      </c>
    </row>
    <row r="509" spans="1:4" ht="12.75">
      <c r="A509" t="s">
        <v>1019</v>
      </c>
      <c r="B509" t="s">
        <v>1020</v>
      </c>
      <c r="C509" s="65">
        <v>37087</v>
      </c>
      <c r="D509" s="23">
        <v>0.1629050925925926</v>
      </c>
    </row>
    <row r="510" spans="1:4" ht="12.75">
      <c r="A510" t="s">
        <v>1021</v>
      </c>
      <c r="B510" t="s">
        <v>1022</v>
      </c>
      <c r="C510" s="65">
        <v>37087</v>
      </c>
      <c r="D510" s="23">
        <v>0.16302083333333334</v>
      </c>
    </row>
    <row r="511" spans="1:4" ht="12.75">
      <c r="A511" t="s">
        <v>1023</v>
      </c>
      <c r="B511" t="s">
        <v>1024</v>
      </c>
      <c r="C511" s="65">
        <v>37087</v>
      </c>
      <c r="D511" s="23">
        <v>0.16314814814814815</v>
      </c>
    </row>
    <row r="512" spans="1:4" ht="12.75">
      <c r="A512" t="s">
        <v>1025</v>
      </c>
      <c r="B512" t="s">
        <v>1026</v>
      </c>
      <c r="C512" s="65">
        <v>37087</v>
      </c>
      <c r="D512" s="23">
        <v>0.1632638888888889</v>
      </c>
    </row>
    <row r="513" spans="1:4" ht="12.75">
      <c r="A513" t="s">
        <v>1027</v>
      </c>
      <c r="B513" t="s">
        <v>1028</v>
      </c>
      <c r="C513" s="65">
        <v>37087</v>
      </c>
      <c r="D513" s="23">
        <v>0.16339120370370372</v>
      </c>
    </row>
    <row r="514" spans="1:4" ht="12.75">
      <c r="A514" t="s">
        <v>1029</v>
      </c>
      <c r="B514" t="s">
        <v>1030</v>
      </c>
      <c r="C514" s="65">
        <v>37087</v>
      </c>
      <c r="D514" s="23">
        <v>0.16351851851851854</v>
      </c>
    </row>
    <row r="515" spans="1:4" ht="12.75">
      <c r="A515" t="s">
        <v>1031</v>
      </c>
      <c r="B515" t="s">
        <v>1032</v>
      </c>
      <c r="C515" s="65">
        <v>37087</v>
      </c>
      <c r="D515" s="23">
        <v>0.16364583333333335</v>
      </c>
    </row>
    <row r="516" spans="1:4" ht="12.75">
      <c r="A516" t="s">
        <v>1033</v>
      </c>
      <c r="B516" t="s">
        <v>1034</v>
      </c>
      <c r="C516" s="65">
        <v>37087</v>
      </c>
      <c r="D516" s="23">
        <v>0.1637847222222222</v>
      </c>
    </row>
    <row r="517" spans="1:4" ht="12.75">
      <c r="A517" t="s">
        <v>1035</v>
      </c>
      <c r="B517" t="s">
        <v>1036</v>
      </c>
      <c r="C517" s="65">
        <v>37087</v>
      </c>
      <c r="D517" s="23">
        <v>0.16391203703703702</v>
      </c>
    </row>
    <row r="518" spans="1:4" ht="12.75">
      <c r="A518" t="s">
        <v>1037</v>
      </c>
      <c r="B518" t="s">
        <v>1038</v>
      </c>
      <c r="C518" s="65">
        <v>37087</v>
      </c>
      <c r="D518" s="23">
        <v>0.16403935185185184</v>
      </c>
    </row>
    <row r="519" spans="1:4" ht="12.75">
      <c r="A519" t="s">
        <v>1039</v>
      </c>
      <c r="B519" t="s">
        <v>1040</v>
      </c>
      <c r="C519" s="65">
        <v>37087</v>
      </c>
      <c r="D519" s="23">
        <v>0.16416666666666666</v>
      </c>
    </row>
    <row r="520" spans="1:4" ht="12.75">
      <c r="A520" t="s">
        <v>1039</v>
      </c>
      <c r="B520" t="s">
        <v>719</v>
      </c>
      <c r="C520" s="65">
        <v>37087</v>
      </c>
      <c r="D520" s="23">
        <v>0.16429398148148147</v>
      </c>
    </row>
    <row r="521" spans="1:4" ht="12.75">
      <c r="A521" t="s">
        <v>1041</v>
      </c>
      <c r="B521" t="s">
        <v>1042</v>
      </c>
      <c r="C521" s="65">
        <v>37087</v>
      </c>
      <c r="D521" s="23">
        <v>0.1644212962962963</v>
      </c>
    </row>
    <row r="522" spans="1:4" ht="12.75">
      <c r="A522" t="s">
        <v>1043</v>
      </c>
      <c r="B522" t="s">
        <v>1044</v>
      </c>
      <c r="C522" s="65">
        <v>37087</v>
      </c>
      <c r="D522" s="23">
        <v>0.16453703703703704</v>
      </c>
    </row>
    <row r="523" spans="1:4" ht="12.75">
      <c r="A523" t="s">
        <v>1045</v>
      </c>
      <c r="B523" t="s">
        <v>1046</v>
      </c>
      <c r="C523" s="65">
        <v>37087</v>
      </c>
      <c r="D523" s="23">
        <v>0.16467592592592592</v>
      </c>
    </row>
    <row r="524" spans="1:4" ht="12.75">
      <c r="A524" t="s">
        <v>1047</v>
      </c>
      <c r="B524" t="s">
        <v>1048</v>
      </c>
      <c r="C524" s="65">
        <v>37087</v>
      </c>
      <c r="D524" s="23">
        <v>0.16479166666666667</v>
      </c>
    </row>
    <row r="525" spans="1:4" ht="12.75">
      <c r="A525" t="s">
        <v>1049</v>
      </c>
      <c r="B525" t="s">
        <v>1050</v>
      </c>
      <c r="C525" s="65">
        <v>37087</v>
      </c>
      <c r="D525" s="23">
        <v>0.16493055555555555</v>
      </c>
    </row>
    <row r="526" spans="1:4" ht="12.75">
      <c r="A526" t="s">
        <v>1051</v>
      </c>
      <c r="B526" t="s">
        <v>761</v>
      </c>
      <c r="C526" s="65">
        <v>37087</v>
      </c>
      <c r="D526" s="23">
        <v>0.16505787037037037</v>
      </c>
    </row>
    <row r="527" spans="1:4" ht="12.75">
      <c r="A527" t="s">
        <v>1052</v>
      </c>
      <c r="B527" t="s">
        <v>1053</v>
      </c>
      <c r="C527" s="65">
        <v>37087</v>
      </c>
      <c r="D527" s="23">
        <v>0.16517361111111112</v>
      </c>
    </row>
    <row r="529" spans="1:4" ht="12.75">
      <c r="A529" t="s">
        <v>63</v>
      </c>
      <c r="B529" t="s">
        <v>64</v>
      </c>
      <c r="C529" t="s">
        <v>65</v>
      </c>
      <c r="D529" t="s">
        <v>66</v>
      </c>
    </row>
    <row r="530" spans="1:4" ht="12.75">
      <c r="A530" t="s">
        <v>1054</v>
      </c>
      <c r="B530" t="s">
        <v>1055</v>
      </c>
      <c r="C530" s="65">
        <v>37087</v>
      </c>
      <c r="D530" s="23">
        <v>0.16966435185185183</v>
      </c>
    </row>
    <row r="531" spans="1:4" ht="12.75">
      <c r="A531" t="s">
        <v>1056</v>
      </c>
      <c r="B531" t="s">
        <v>1057</v>
      </c>
      <c r="C531" s="65">
        <v>37087</v>
      </c>
      <c r="D531" s="23">
        <v>0.16979166666666667</v>
      </c>
    </row>
    <row r="532" spans="1:4" ht="12.75">
      <c r="A532" t="s">
        <v>1058</v>
      </c>
      <c r="B532" t="s">
        <v>1059</v>
      </c>
      <c r="C532" s="65">
        <v>37087</v>
      </c>
      <c r="D532" s="23">
        <v>0.16991898148148146</v>
      </c>
    </row>
    <row r="533" spans="1:4" ht="12.75">
      <c r="A533" t="s">
        <v>95</v>
      </c>
      <c r="B533" t="s">
        <v>1060</v>
      </c>
      <c r="C533" s="65">
        <v>37087</v>
      </c>
      <c r="D533" s="23">
        <v>0.17003472222222224</v>
      </c>
    </row>
    <row r="534" spans="1:4" ht="12.75">
      <c r="A534" t="s">
        <v>1061</v>
      </c>
      <c r="B534" t="s">
        <v>1062</v>
      </c>
      <c r="C534" s="65">
        <v>37087</v>
      </c>
      <c r="D534" s="23">
        <v>0.17016203703703703</v>
      </c>
    </row>
    <row r="535" spans="1:4" ht="12.75">
      <c r="A535" t="s">
        <v>1063</v>
      </c>
      <c r="B535" t="s">
        <v>1059</v>
      </c>
      <c r="C535" s="65">
        <v>37087</v>
      </c>
      <c r="D535" s="23">
        <v>0.17028935185185187</v>
      </c>
    </row>
    <row r="536" spans="1:4" ht="12.75">
      <c r="A536" t="s">
        <v>1064</v>
      </c>
      <c r="B536" t="s">
        <v>1065</v>
      </c>
      <c r="C536" s="65">
        <v>37087</v>
      </c>
      <c r="D536" s="23">
        <v>0.17041666666666666</v>
      </c>
    </row>
    <row r="537" spans="1:4" ht="12.75">
      <c r="A537" t="s">
        <v>1066</v>
      </c>
      <c r="B537" t="s">
        <v>1065</v>
      </c>
      <c r="C537" s="65">
        <v>37087</v>
      </c>
      <c r="D537" s="23">
        <v>0.17055555555555557</v>
      </c>
    </row>
    <row r="538" spans="1:4" ht="12.75">
      <c r="A538" t="s">
        <v>1067</v>
      </c>
      <c r="B538" t="s">
        <v>1068</v>
      </c>
      <c r="C538" s="65">
        <v>37087</v>
      </c>
      <c r="D538" s="23">
        <v>0.17068287037037036</v>
      </c>
    </row>
    <row r="539" spans="1:4" ht="12.75">
      <c r="A539" t="s">
        <v>142</v>
      </c>
      <c r="B539" t="s">
        <v>1069</v>
      </c>
      <c r="C539" s="65">
        <v>37087</v>
      </c>
      <c r="D539" s="23">
        <v>0.17082175925925924</v>
      </c>
    </row>
    <row r="540" spans="1:4" ht="12.75">
      <c r="A540" t="s">
        <v>142</v>
      </c>
      <c r="B540" t="s">
        <v>1070</v>
      </c>
      <c r="C540" s="65">
        <v>37087</v>
      </c>
      <c r="D540" s="23">
        <v>0.1709375</v>
      </c>
    </row>
    <row r="541" spans="1:4" ht="12.75">
      <c r="A541" t="s">
        <v>96</v>
      </c>
      <c r="B541" t="s">
        <v>1071</v>
      </c>
      <c r="C541" s="65">
        <v>37087</v>
      </c>
      <c r="D541" s="23">
        <v>0.17105324074074071</v>
      </c>
    </row>
    <row r="542" spans="1:4" ht="12.75">
      <c r="A542" t="s">
        <v>142</v>
      </c>
      <c r="B542" t="s">
        <v>1072</v>
      </c>
      <c r="C542" s="65">
        <v>37087</v>
      </c>
      <c r="D542" s="23">
        <v>0.17118055555555556</v>
      </c>
    </row>
    <row r="543" spans="1:4" ht="12.75">
      <c r="A543" t="s">
        <v>94</v>
      </c>
      <c r="B543" t="s">
        <v>1073</v>
      </c>
      <c r="C543" s="65">
        <v>37087</v>
      </c>
      <c r="D543" s="23">
        <v>0.17131944444444444</v>
      </c>
    </row>
    <row r="544" spans="1:4" ht="12.75">
      <c r="A544" t="s">
        <v>1061</v>
      </c>
      <c r="B544" t="s">
        <v>1069</v>
      </c>
      <c r="C544" s="65">
        <v>37087</v>
      </c>
      <c r="D544" s="23">
        <v>0.17144675925925926</v>
      </c>
    </row>
    <row r="545" spans="1:4" ht="12.75">
      <c r="A545" t="s">
        <v>1061</v>
      </c>
      <c r="B545" t="s">
        <v>72</v>
      </c>
      <c r="C545" s="65">
        <v>37087</v>
      </c>
      <c r="D545" s="23">
        <v>0.17158564814814814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9"/>
  <sheetViews>
    <sheetView zoomScale="75" zoomScaleNormal="75" workbookViewId="0" topLeftCell="A1">
      <selection activeCell="A1" sqref="A1:A49"/>
    </sheetView>
  </sheetViews>
  <sheetFormatPr defaultColWidth="9.140625" defaultRowHeight="12.75"/>
  <sheetData>
    <row r="1" ht="12.75">
      <c r="A1" t="s">
        <v>1077</v>
      </c>
    </row>
    <row r="2" ht="12.75">
      <c r="A2" t="s">
        <v>1078</v>
      </c>
    </row>
    <row r="3" ht="12.75">
      <c r="A3" t="s">
        <v>1079</v>
      </c>
    </row>
    <row r="4" ht="12.75">
      <c r="A4" t="s">
        <v>1080</v>
      </c>
    </row>
    <row r="5" ht="12.75">
      <c r="A5" t="s">
        <v>1081</v>
      </c>
    </row>
    <row r="6" ht="12.75">
      <c r="A6" t="s">
        <v>1082</v>
      </c>
    </row>
    <row r="7" ht="12.75">
      <c r="A7" t="s">
        <v>1083</v>
      </c>
    </row>
    <row r="8" ht="12.75">
      <c r="A8" t="s">
        <v>1084</v>
      </c>
    </row>
    <row r="9" ht="12.75">
      <c r="A9" t="s">
        <v>1085</v>
      </c>
    </row>
    <row r="10" ht="12.75">
      <c r="A10" t="s">
        <v>1086</v>
      </c>
    </row>
    <row r="11" ht="12.75">
      <c r="A11" t="s">
        <v>1087</v>
      </c>
    </row>
    <row r="12" ht="12.75">
      <c r="A12" t="s">
        <v>1088</v>
      </c>
    </row>
    <row r="13" ht="12.75">
      <c r="A13" t="s">
        <v>1089</v>
      </c>
    </row>
    <row r="14" ht="12.75">
      <c r="A14" t="s">
        <v>1090</v>
      </c>
    </row>
    <row r="15" ht="12.75">
      <c r="A15" t="s">
        <v>1091</v>
      </c>
    </row>
    <row r="16" ht="12.75">
      <c r="A16" t="s">
        <v>1092</v>
      </c>
    </row>
    <row r="17" ht="12.75">
      <c r="A17" t="s">
        <v>1093</v>
      </c>
    </row>
    <row r="18" ht="12.75">
      <c r="A18" t="s">
        <v>1094</v>
      </c>
    </row>
    <row r="19" ht="12.75">
      <c r="A19" t="s">
        <v>1095</v>
      </c>
    </row>
    <row r="20" ht="12.75">
      <c r="A20" t="s">
        <v>1096</v>
      </c>
    </row>
    <row r="21" ht="12.75">
      <c r="A21" t="s">
        <v>1097</v>
      </c>
    </row>
    <row r="22" ht="12.75">
      <c r="A22" t="s">
        <v>1098</v>
      </c>
    </row>
    <row r="23" ht="12.75">
      <c r="A23" t="s">
        <v>1099</v>
      </c>
    </row>
    <row r="25" ht="12.75">
      <c r="A25" t="s">
        <v>1100</v>
      </c>
    </row>
    <row r="27" ht="12.75">
      <c r="A27" t="s">
        <v>1101</v>
      </c>
    </row>
    <row r="28" ht="12.75">
      <c r="A28" t="s">
        <v>1102</v>
      </c>
    </row>
    <row r="29" ht="12.75">
      <c r="A29" t="s">
        <v>1103</v>
      </c>
    </row>
    <row r="30" ht="12.75">
      <c r="A30" t="s">
        <v>1104</v>
      </c>
    </row>
    <row r="31" ht="12.75">
      <c r="A31" t="s">
        <v>1105</v>
      </c>
    </row>
    <row r="32" ht="12.75">
      <c r="A32" t="s">
        <v>1106</v>
      </c>
    </row>
    <row r="33" ht="12.75">
      <c r="A33" t="s">
        <v>1107</v>
      </c>
    </row>
    <row r="34" ht="12.75">
      <c r="A34" t="s">
        <v>1108</v>
      </c>
    </row>
    <row r="35" ht="12.75">
      <c r="A35" t="s">
        <v>1109</v>
      </c>
    </row>
    <row r="36" ht="12.75">
      <c r="A36" t="s">
        <v>1110</v>
      </c>
    </row>
    <row r="37" ht="12.75">
      <c r="A37" t="s">
        <v>1111</v>
      </c>
    </row>
    <row r="38" ht="12.75">
      <c r="A38" t="s">
        <v>1112</v>
      </c>
    </row>
    <row r="39" ht="12.75">
      <c r="A39" t="s">
        <v>1113</v>
      </c>
    </row>
    <row r="40" ht="12.75">
      <c r="A40" t="s">
        <v>1114</v>
      </c>
    </row>
    <row r="41" ht="12.75">
      <c r="A41" t="s">
        <v>1115</v>
      </c>
    </row>
    <row r="42" ht="12.75">
      <c r="A42" t="s">
        <v>1116</v>
      </c>
    </row>
    <row r="43" ht="12.75">
      <c r="A43" t="s">
        <v>1117</v>
      </c>
    </row>
    <row r="44" ht="12.75">
      <c r="A44" t="s">
        <v>1118</v>
      </c>
    </row>
    <row r="45" ht="12.75">
      <c r="A45" t="s">
        <v>1119</v>
      </c>
    </row>
    <row r="46" ht="12.75">
      <c r="A46" t="s">
        <v>1120</v>
      </c>
    </row>
    <row r="47" ht="12.75">
      <c r="A47" t="s">
        <v>1121</v>
      </c>
    </row>
    <row r="48" ht="12.75">
      <c r="A48" t="s">
        <v>1082</v>
      </c>
    </row>
    <row r="49" ht="12.75">
      <c r="A49" t="s">
        <v>1122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G. Doddridge</dc:creator>
  <cp:keywords/>
  <dc:description/>
  <cp:lastModifiedBy>Bruce G. Doddridge</cp:lastModifiedBy>
  <dcterms:created xsi:type="dcterms:W3CDTF">2001-07-18T15:25:19Z</dcterms:created>
  <dcterms:modified xsi:type="dcterms:W3CDTF">2002-08-30T14:19:18Z</dcterms:modified>
  <cp:category/>
  <cp:version/>
  <cp:contentType/>
  <cp:contentStatus/>
</cp:coreProperties>
</file>